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105" yWindow="15" windowWidth="6165" windowHeight="8250" tabRatio="811"/>
  </bookViews>
  <sheets>
    <sheet name=" PS SEP 14 &amp; oct 2014" sheetId="4" r:id="rId1"/>
    <sheet name="ups sep 2014 &amp; oct 2014" sheetId="5" r:id="rId2"/>
  </sheets>
  <definedNames>
    <definedName name="_Fill" hidden="1">#REF!</definedName>
    <definedName name="_xlnm._FilterDatabase" localSheetId="0" hidden="1">' PS SEP 14 &amp; oct 2014'!$A$5:$S$5</definedName>
    <definedName name="_xlnm._FilterDatabase" localSheetId="1" hidden="1">'ups sep 2014 &amp; oct 2014'!$A$6:$S$864</definedName>
    <definedName name="_xlnm.Print_Area" localSheetId="0">' PS SEP 14 &amp; oct 2014'!$A$1:$R$2190</definedName>
    <definedName name="_xlnm.Print_Area" localSheetId="1">'ups sep 2014 &amp; oct 2014'!$A$1:$S$864</definedName>
    <definedName name="_xlnm.Print_Titles" localSheetId="0">' PS SEP 14 &amp; oct 2014'!$1:$6</definedName>
    <definedName name="_xlnm.Print_Titles" localSheetId="1">'ups sep 2014 &amp; oct 2014'!$1:$6</definedName>
    <definedName name="TaxTV">10%</definedName>
    <definedName name="TaxXL">5%</definedName>
  </definedNames>
  <calcPr calcId="124519"/>
</workbook>
</file>

<file path=xl/calcChain.xml><?xml version="1.0" encoding="utf-8"?>
<calcChain xmlns="http://schemas.openxmlformats.org/spreadsheetml/2006/main">
  <c r="P263" i="4"/>
  <c r="Q263"/>
  <c r="O263"/>
  <c r="I1217"/>
  <c r="J1217"/>
  <c r="K1217"/>
  <c r="L1217"/>
  <c r="M1217"/>
  <c r="N1217"/>
  <c r="O1217"/>
  <c r="P1217"/>
  <c r="Q1217"/>
  <c r="I1180"/>
  <c r="J1180"/>
  <c r="K1180"/>
  <c r="L1180"/>
  <c r="M1180"/>
  <c r="N1180"/>
  <c r="O1180"/>
  <c r="P1180"/>
  <c r="Q1180"/>
  <c r="O2183"/>
  <c r="P2183"/>
  <c r="O2184"/>
  <c r="P2184"/>
  <c r="O2185"/>
  <c r="P2185"/>
  <c r="O2186"/>
  <c r="P2186"/>
  <c r="O2182"/>
  <c r="O1133"/>
  <c r="P1133"/>
  <c r="O990"/>
  <c r="P990"/>
  <c r="O991"/>
  <c r="P991"/>
  <c r="J6"/>
  <c r="K6" s="1"/>
  <c r="L6" s="1"/>
  <c r="M6" s="1"/>
  <c r="N6" s="1"/>
  <c r="M8"/>
  <c r="N8" s="1"/>
  <c r="M9"/>
  <c r="N9" s="1"/>
  <c r="M10"/>
  <c r="N10" s="1"/>
  <c r="M12"/>
  <c r="N12" s="1"/>
  <c r="M13"/>
  <c r="N13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6"/>
  <c r="N26" s="1"/>
  <c r="M28"/>
  <c r="N28" s="1"/>
  <c r="N30"/>
  <c r="M32"/>
  <c r="N32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3"/>
  <c r="N43" s="1"/>
  <c r="M45"/>
  <c r="M47"/>
  <c r="N47"/>
  <c r="M48"/>
  <c r="N48" s="1"/>
  <c r="M49"/>
  <c r="N49" s="1"/>
  <c r="M50"/>
  <c r="M52"/>
  <c r="N52" s="1"/>
  <c r="M54"/>
  <c r="N54" s="1"/>
  <c r="M55"/>
  <c r="N55" s="1"/>
  <c r="M57"/>
  <c r="N57" s="1"/>
  <c r="M58"/>
  <c r="N58" s="1"/>
  <c r="M60"/>
  <c r="N60" s="1"/>
  <c r="M61"/>
  <c r="N61" s="1"/>
  <c r="N62"/>
  <c r="M63"/>
  <c r="N63" s="1"/>
  <c r="M64"/>
  <c r="N64" s="1"/>
  <c r="M65"/>
  <c r="N65" s="1"/>
  <c r="M66"/>
  <c r="N66" s="1"/>
  <c r="M67"/>
  <c r="N67" s="1"/>
  <c r="M68"/>
  <c r="N68" s="1"/>
  <c r="M69"/>
  <c r="N69" s="1"/>
  <c r="M71"/>
  <c r="N71" s="1"/>
  <c r="M72"/>
  <c r="N72" s="1"/>
  <c r="M73"/>
  <c r="N73" s="1"/>
  <c r="M75"/>
  <c r="N75" s="1"/>
  <c r="M76"/>
  <c r="N76" s="1"/>
  <c r="M77"/>
  <c r="N77" s="1"/>
  <c r="M78"/>
  <c r="N78" s="1"/>
  <c r="M79"/>
  <c r="N79" s="1"/>
  <c r="M80"/>
  <c r="N80" s="1"/>
  <c r="M81"/>
  <c r="N81" s="1"/>
  <c r="M83"/>
  <c r="N83" s="1"/>
  <c r="M84"/>
  <c r="N84" s="1"/>
  <c r="M85"/>
  <c r="N85" s="1"/>
  <c r="M86"/>
  <c r="N86" s="1"/>
  <c r="M88"/>
  <c r="N88" s="1"/>
  <c r="M89"/>
  <c r="N89" s="1"/>
  <c r="M90"/>
  <c r="N90" s="1"/>
  <c r="M91"/>
  <c r="N91" s="1"/>
  <c r="M92"/>
  <c r="M93"/>
  <c r="N93" s="1"/>
  <c r="M95"/>
  <c r="N95" s="1"/>
  <c r="N96"/>
  <c r="N98"/>
  <c r="M99"/>
  <c r="M100"/>
  <c r="N100" s="1"/>
  <c r="N101"/>
  <c r="M102"/>
  <c r="N102" s="1"/>
  <c r="M105"/>
  <c r="N105" s="1"/>
  <c r="M106"/>
  <c r="N106" s="1"/>
  <c r="M107"/>
  <c r="N107" s="1"/>
  <c r="N109"/>
  <c r="M110"/>
  <c r="N110" s="1"/>
  <c r="M113"/>
  <c r="N113" s="1"/>
  <c r="M114"/>
  <c r="N114" s="1"/>
  <c r="M115"/>
  <c r="N115" s="1"/>
  <c r="N116"/>
  <c r="M117"/>
  <c r="N117" s="1"/>
  <c r="M118"/>
  <c r="N118" s="1"/>
  <c r="M119"/>
  <c r="N119" s="1"/>
  <c r="M121"/>
  <c r="N121" s="1"/>
  <c r="M122"/>
  <c r="N122" s="1"/>
  <c r="M123"/>
  <c r="N123" s="1"/>
  <c r="N124"/>
  <c r="M125"/>
  <c r="N125" s="1"/>
  <c r="M126"/>
  <c r="N126" s="1"/>
  <c r="N127"/>
  <c r="M128"/>
  <c r="N128" s="1"/>
  <c r="M130"/>
  <c r="N130" s="1"/>
  <c r="M132"/>
  <c r="N132" s="1"/>
  <c r="M135"/>
  <c r="N135" s="1"/>
  <c r="M136"/>
  <c r="N136" s="1"/>
  <c r="M137"/>
  <c r="N137"/>
  <c r="M138"/>
  <c r="N138" s="1"/>
  <c r="M139"/>
  <c r="N139" s="1"/>
  <c r="M140"/>
  <c r="N140" s="1"/>
  <c r="N143"/>
  <c r="M144"/>
  <c r="M145"/>
  <c r="N145" s="1"/>
  <c r="M146"/>
  <c r="N146" s="1"/>
  <c r="M148"/>
  <c r="N148" s="1"/>
  <c r="M149"/>
  <c r="N149" s="1"/>
  <c r="N150"/>
  <c r="M151"/>
  <c r="N151" s="1"/>
  <c r="M152"/>
  <c r="N152" s="1"/>
  <c r="N153"/>
  <c r="M154"/>
  <c r="N154" s="1"/>
  <c r="M155"/>
  <c r="N155" s="1"/>
  <c r="M156"/>
  <c r="N156" s="1"/>
  <c r="M157"/>
  <c r="N157" s="1"/>
  <c r="M158"/>
  <c r="N158" s="1"/>
  <c r="M159"/>
  <c r="N159" s="1"/>
  <c r="M160"/>
  <c r="N160" s="1"/>
  <c r="M161"/>
  <c r="N161" s="1"/>
  <c r="M162"/>
  <c r="N162" s="1"/>
  <c r="M163"/>
  <c r="N163" s="1"/>
  <c r="M164"/>
  <c r="M165"/>
  <c r="N165" s="1"/>
  <c r="M166"/>
  <c r="N166" s="1"/>
  <c r="M167"/>
  <c r="N167" s="1"/>
  <c r="M168"/>
  <c r="N168" s="1"/>
  <c r="N169"/>
  <c r="M170"/>
  <c r="N170" s="1"/>
  <c r="N171"/>
  <c r="M172"/>
  <c r="N172" s="1"/>
  <c r="M173"/>
  <c r="N173" s="1"/>
  <c r="M174"/>
  <c r="N174" s="1"/>
  <c r="M175"/>
  <c r="N175" s="1"/>
  <c r="M176"/>
  <c r="N176" s="1"/>
  <c r="M177"/>
  <c r="N177" s="1"/>
  <c r="N178"/>
  <c r="N179"/>
  <c r="N180"/>
  <c r="M181"/>
  <c r="N181" s="1"/>
  <c r="M182"/>
  <c r="M183"/>
  <c r="N183" s="1"/>
  <c r="M184"/>
  <c r="N184" s="1"/>
  <c r="M185"/>
  <c r="N185" s="1"/>
  <c r="M186"/>
  <c r="N186" s="1"/>
  <c r="M188"/>
  <c r="N188" s="1"/>
  <c r="M189"/>
  <c r="N189" s="1"/>
  <c r="M190"/>
  <c r="M191"/>
  <c r="N191" s="1"/>
  <c r="M192"/>
  <c r="N192" s="1"/>
  <c r="M193"/>
  <c r="N193" s="1"/>
  <c r="M194"/>
  <c r="N194" s="1"/>
  <c r="M195"/>
  <c r="N195" s="1"/>
  <c r="N196"/>
  <c r="M198"/>
  <c r="N198" s="1"/>
  <c r="M201"/>
  <c r="N201" s="1"/>
  <c r="M202"/>
  <c r="N202" s="1"/>
  <c r="M203"/>
  <c r="N203" s="1"/>
  <c r="M205"/>
  <c r="N205" s="1"/>
  <c r="M207"/>
  <c r="N207" s="1"/>
  <c r="M208"/>
  <c r="M209"/>
  <c r="N209" s="1"/>
  <c r="M212"/>
  <c r="N212" s="1"/>
  <c r="M213"/>
  <c r="N213" s="1"/>
  <c r="M214"/>
  <c r="N214" s="1"/>
  <c r="M215"/>
  <c r="N215" s="1"/>
  <c r="M216"/>
  <c r="M221"/>
  <c r="N221" s="1"/>
  <c r="N222"/>
  <c r="N224"/>
  <c r="M225"/>
  <c r="N225" s="1"/>
  <c r="M227"/>
  <c r="M229"/>
  <c r="M233"/>
  <c r="N233" s="1"/>
  <c r="M234"/>
  <c r="N234" s="1"/>
  <c r="M235"/>
  <c r="N235" s="1"/>
  <c r="N236"/>
  <c r="M237"/>
  <c r="N237" s="1"/>
  <c r="M238"/>
  <c r="N238" s="1"/>
  <c r="N241"/>
  <c r="M242"/>
  <c r="N242" s="1"/>
  <c r="M244"/>
  <c r="N245"/>
  <c r="M247"/>
  <c r="N247" s="1"/>
  <c r="M248"/>
  <c r="N248" s="1"/>
  <c r="M250"/>
  <c r="N250" s="1"/>
  <c r="M251"/>
  <c r="N251" s="1"/>
  <c r="M252"/>
  <c r="N252" s="1"/>
  <c r="N253"/>
  <c r="M254"/>
  <c r="N254" s="1"/>
  <c r="N257"/>
  <c r="M258"/>
  <c r="N258" s="1"/>
  <c r="M259"/>
  <c r="N259" s="1"/>
  <c r="M260"/>
  <c r="N260" s="1"/>
  <c r="M261"/>
  <c r="N261" s="1"/>
  <c r="N264"/>
  <c r="M266"/>
  <c r="N266" s="1"/>
  <c r="M267"/>
  <c r="N267" s="1"/>
  <c r="M268"/>
  <c r="N268" s="1"/>
  <c r="M269"/>
  <c r="N269" s="1"/>
  <c r="M270"/>
  <c r="N270" s="1"/>
  <c r="M271"/>
  <c r="N271" s="1"/>
  <c r="M272"/>
  <c r="N272" s="1"/>
  <c r="M273"/>
  <c r="N273" s="1"/>
  <c r="M274"/>
  <c r="M275"/>
  <c r="N275" s="1"/>
  <c r="N276"/>
  <c r="M277"/>
  <c r="M278"/>
  <c r="N278" s="1"/>
  <c r="M279"/>
  <c r="N279" s="1"/>
  <c r="M280"/>
  <c r="N280" s="1"/>
  <c r="M281"/>
  <c r="N281" s="1"/>
  <c r="M282"/>
  <c r="N282" s="1"/>
  <c r="M285"/>
  <c r="N285" s="1"/>
  <c r="M286"/>
  <c r="N286" s="1"/>
  <c r="M289"/>
  <c r="N289" s="1"/>
  <c r="N290"/>
  <c r="M291"/>
  <c r="N291" s="1"/>
  <c r="M292"/>
  <c r="N292" s="1"/>
  <c r="M293"/>
  <c r="N293" s="1"/>
  <c r="M294"/>
  <c r="N294" s="1"/>
  <c r="M295"/>
  <c r="N295" s="1"/>
  <c r="N296"/>
  <c r="M297"/>
  <c r="N297" s="1"/>
  <c r="M298"/>
  <c r="N298" s="1"/>
  <c r="M299"/>
  <c r="N299" s="1"/>
  <c r="N300"/>
  <c r="M302"/>
  <c r="N302" s="1"/>
  <c r="M303"/>
  <c r="N303" s="1"/>
  <c r="M304"/>
  <c r="N304" s="1"/>
  <c r="M305"/>
  <c r="N305" s="1"/>
  <c r="M307"/>
  <c r="N307" s="1"/>
  <c r="M308"/>
  <c r="M309"/>
  <c r="N309" s="1"/>
  <c r="N310"/>
  <c r="M312"/>
  <c r="N312" s="1"/>
  <c r="M313"/>
  <c r="N313" s="1"/>
  <c r="M315"/>
  <c r="N315" s="1"/>
  <c r="M316"/>
  <c r="N316" s="1"/>
  <c r="M317"/>
  <c r="N317" s="1"/>
  <c r="M318"/>
  <c r="N318" s="1"/>
  <c r="M319"/>
  <c r="N319" s="1"/>
  <c r="M320"/>
  <c r="N320" s="1"/>
  <c r="N321"/>
  <c r="M323"/>
  <c r="N323" s="1"/>
  <c r="M324"/>
  <c r="N324" s="1"/>
  <c r="M325"/>
  <c r="N325" s="1"/>
  <c r="M326"/>
  <c r="N326"/>
  <c r="M327"/>
  <c r="N327" s="1"/>
  <c r="N328"/>
  <c r="M330"/>
  <c r="N330" s="1"/>
  <c r="N331"/>
  <c r="M332"/>
  <c r="N333"/>
  <c r="M335"/>
  <c r="N335" s="1"/>
  <c r="N336"/>
  <c r="M337"/>
  <c r="N337" s="1"/>
  <c r="M339"/>
  <c r="N339" s="1"/>
  <c r="M341"/>
  <c r="N341"/>
  <c r="M342"/>
  <c r="N342" s="1"/>
  <c r="M343"/>
  <c r="N343" s="1"/>
  <c r="M344"/>
  <c r="N344" s="1"/>
  <c r="N345"/>
  <c r="M346"/>
  <c r="N346" s="1"/>
  <c r="N347"/>
  <c r="M349"/>
  <c r="N349" s="1"/>
  <c r="N350"/>
  <c r="N351"/>
  <c r="M354"/>
  <c r="N354" s="1"/>
  <c r="M355"/>
  <c r="N355" s="1"/>
  <c r="M356"/>
  <c r="M357"/>
  <c r="N357" s="1"/>
  <c r="M358"/>
  <c r="N358" s="1"/>
  <c r="M359"/>
  <c r="N359" s="1"/>
  <c r="M360"/>
  <c r="N360" s="1"/>
  <c r="M361"/>
  <c r="N361" s="1"/>
  <c r="M362"/>
  <c r="N362" s="1"/>
  <c r="M363"/>
  <c r="N363" s="1"/>
  <c r="M364"/>
  <c r="N364" s="1"/>
  <c r="M365"/>
  <c r="N365" s="1"/>
  <c r="M366"/>
  <c r="M367"/>
  <c r="N367"/>
  <c r="M369"/>
  <c r="N369" s="1"/>
  <c r="M371"/>
  <c r="N371" s="1"/>
  <c r="N372"/>
  <c r="N373"/>
  <c r="M374"/>
  <c r="M375"/>
  <c r="M377"/>
  <c r="N378"/>
  <c r="N379"/>
  <c r="N380"/>
  <c r="N381"/>
  <c r="M382"/>
  <c r="N382" s="1"/>
  <c r="M383"/>
  <c r="N383" s="1"/>
  <c r="M384"/>
  <c r="N384" s="1"/>
  <c r="M385"/>
  <c r="N385" s="1"/>
  <c r="M386"/>
  <c r="N386" s="1"/>
  <c r="M387"/>
  <c r="N387" s="1"/>
  <c r="M389"/>
  <c r="M391"/>
  <c r="N392"/>
  <c r="M393"/>
  <c r="N393" s="1"/>
  <c r="M395"/>
  <c r="N395" s="1"/>
  <c r="M397"/>
  <c r="N397" s="1"/>
  <c r="M398"/>
  <c r="N398" s="1"/>
  <c r="M399"/>
  <c r="N399" s="1"/>
  <c r="M400"/>
  <c r="N400" s="1"/>
  <c r="N401"/>
  <c r="M402"/>
  <c r="N402" s="1"/>
  <c r="M403"/>
  <c r="N403" s="1"/>
  <c r="M404"/>
  <c r="N404" s="1"/>
  <c r="M406"/>
  <c r="N406" s="1"/>
  <c r="M407"/>
  <c r="N407" s="1"/>
  <c r="M408"/>
  <c r="N408" s="1"/>
  <c r="M409"/>
  <c r="N409" s="1"/>
  <c r="M410"/>
  <c r="N410" s="1"/>
  <c r="M411"/>
  <c r="N411" s="1"/>
  <c r="M412"/>
  <c r="N412" s="1"/>
  <c r="M418"/>
  <c r="N418" s="1"/>
  <c r="M420"/>
  <c r="N420" s="1"/>
  <c r="M423"/>
  <c r="N423" s="1"/>
  <c r="M424"/>
  <c r="N424" s="1"/>
  <c r="N425"/>
  <c r="N427"/>
  <c r="M428"/>
  <c r="N428" s="1"/>
  <c r="M429"/>
  <c r="M430"/>
  <c r="N430"/>
  <c r="M431"/>
  <c r="N431" s="1"/>
  <c r="N432"/>
  <c r="M433"/>
  <c r="N433" s="1"/>
  <c r="M434"/>
  <c r="M435"/>
  <c r="N435" s="1"/>
  <c r="M436"/>
  <c r="M437"/>
  <c r="N437" s="1"/>
  <c r="M438"/>
  <c r="N438" s="1"/>
  <c r="M441"/>
  <c r="N441" s="1"/>
  <c r="M442"/>
  <c r="N442" s="1"/>
  <c r="M444"/>
  <c r="N444" s="1"/>
  <c r="M445"/>
  <c r="N445" s="1"/>
  <c r="M446"/>
  <c r="N446" s="1"/>
  <c r="M447"/>
  <c r="N447" s="1"/>
  <c r="N448"/>
  <c r="M449"/>
  <c r="M450"/>
  <c r="M452"/>
  <c r="N452" s="1"/>
  <c r="M453"/>
  <c r="N453" s="1"/>
  <c r="M454"/>
  <c r="N454" s="1"/>
  <c r="M455"/>
  <c r="N455" s="1"/>
  <c r="M456"/>
  <c r="N456" s="1"/>
  <c r="M457"/>
  <c r="N457" s="1"/>
  <c r="M458"/>
  <c r="N458" s="1"/>
  <c r="M459"/>
  <c r="N459" s="1"/>
  <c r="M460"/>
  <c r="N460" s="1"/>
  <c r="M461"/>
  <c r="N461" s="1"/>
  <c r="M462"/>
  <c r="N462" s="1"/>
  <c r="M463"/>
  <c r="N463" s="1"/>
  <c r="M464"/>
  <c r="N464" s="1"/>
  <c r="M465"/>
  <c r="N465" s="1"/>
  <c r="N466"/>
  <c r="M467"/>
  <c r="N467" s="1"/>
  <c r="N468"/>
  <c r="M469"/>
  <c r="N469" s="1"/>
  <c r="M470"/>
  <c r="N470" s="1"/>
  <c r="M471"/>
  <c r="N471" s="1"/>
  <c r="M472"/>
  <c r="N472" s="1"/>
  <c r="M473"/>
  <c r="N473" s="1"/>
  <c r="N474"/>
  <c r="M475"/>
  <c r="N475" s="1"/>
  <c r="M476"/>
  <c r="N476" s="1"/>
  <c r="N478"/>
  <c r="M479"/>
  <c r="N479" s="1"/>
  <c r="M480"/>
  <c r="N480" s="1"/>
  <c r="N481"/>
  <c r="M482"/>
  <c r="N482" s="1"/>
  <c r="M483"/>
  <c r="N483" s="1"/>
  <c r="N484"/>
  <c r="M486"/>
  <c r="N486" s="1"/>
  <c r="M487"/>
  <c r="N487" s="1"/>
  <c r="M488"/>
  <c r="N488" s="1"/>
  <c r="M489"/>
  <c r="N489" s="1"/>
  <c r="M490"/>
  <c r="N490" s="1"/>
  <c r="M491"/>
  <c r="N491" s="1"/>
  <c r="M492"/>
  <c r="N492" s="1"/>
  <c r="M493"/>
  <c r="N493" s="1"/>
  <c r="M494"/>
  <c r="N494" s="1"/>
  <c r="M495"/>
  <c r="N495" s="1"/>
  <c r="M496"/>
  <c r="N496" s="1"/>
  <c r="M497"/>
  <c r="N497" s="1"/>
  <c r="M498"/>
  <c r="N498" s="1"/>
  <c r="M499"/>
  <c r="N499" s="1"/>
  <c r="M500"/>
  <c r="N500" s="1"/>
  <c r="N501"/>
  <c r="M502"/>
  <c r="N502" s="1"/>
  <c r="M503"/>
  <c r="N503" s="1"/>
  <c r="N506"/>
  <c r="M507"/>
  <c r="N507" s="1"/>
  <c r="M508"/>
  <c r="N508" s="1"/>
  <c r="M512"/>
  <c r="N512" s="1"/>
  <c r="M514"/>
  <c r="N514" s="1"/>
  <c r="M515"/>
  <c r="N515" s="1"/>
  <c r="M518"/>
  <c r="N518" s="1"/>
  <c r="M519"/>
  <c r="N519" s="1"/>
  <c r="M520"/>
  <c r="N520" s="1"/>
  <c r="M522"/>
  <c r="N522" s="1"/>
  <c r="M524"/>
  <c r="N524" s="1"/>
  <c r="M525"/>
  <c r="N525" s="1"/>
  <c r="N526"/>
  <c r="N528"/>
  <c r="M532"/>
  <c r="N532" s="1"/>
  <c r="M534"/>
  <c r="N534" s="1"/>
  <c r="N536"/>
  <c r="M538"/>
  <c r="N538" s="1"/>
  <c r="M540"/>
  <c r="N540" s="1"/>
  <c r="M541"/>
  <c r="N541" s="1"/>
  <c r="M542"/>
  <c r="N542" s="1"/>
  <c r="M544"/>
  <c r="N544" s="1"/>
  <c r="N547"/>
  <c r="M551"/>
  <c r="N551" s="1"/>
  <c r="M552"/>
  <c r="N552" s="1"/>
  <c r="M553"/>
  <c r="N553" s="1"/>
  <c r="M554"/>
  <c r="N554" s="1"/>
  <c r="M555"/>
  <c r="N555" s="1"/>
  <c r="M557"/>
  <c r="N557" s="1"/>
  <c r="M560"/>
  <c r="N560" s="1"/>
  <c r="N562"/>
  <c r="M566"/>
  <c r="N566" s="1"/>
  <c r="M567"/>
  <c r="N567" s="1"/>
  <c r="M570"/>
  <c r="N571"/>
  <c r="M572"/>
  <c r="N572" s="1"/>
  <c r="M573"/>
  <c r="N573" s="1"/>
  <c r="N575"/>
  <c r="M576"/>
  <c r="N581"/>
  <c r="M582"/>
  <c r="M584"/>
  <c r="N584" s="1"/>
  <c r="M587"/>
  <c r="N587" s="1"/>
  <c r="M590"/>
  <c r="N590" s="1"/>
  <c r="M593"/>
  <c r="N593" s="1"/>
  <c r="M595"/>
  <c r="N595" s="1"/>
  <c r="M597"/>
  <c r="N597" s="1"/>
  <c r="M599"/>
  <c r="N599" s="1"/>
  <c r="M601"/>
  <c r="N602"/>
  <c r="M603"/>
  <c r="N603" s="1"/>
  <c r="M604"/>
  <c r="N604" s="1"/>
  <c r="M605"/>
  <c r="N605" s="1"/>
  <c r="N606"/>
  <c r="N607"/>
  <c r="M608"/>
  <c r="N608" s="1"/>
  <c r="M609"/>
  <c r="N609" s="1"/>
  <c r="M610"/>
  <c r="N610" s="1"/>
  <c r="M613"/>
  <c r="N613" s="1"/>
  <c r="M615"/>
  <c r="N615" s="1"/>
  <c r="N616"/>
  <c r="M620"/>
  <c r="N620" s="1"/>
  <c r="M621"/>
  <c r="N621" s="1"/>
  <c r="N622"/>
  <c r="N624"/>
  <c r="N625"/>
  <c r="N627"/>
  <c r="M628"/>
  <c r="N628" s="1"/>
  <c r="N629"/>
  <c r="M631"/>
  <c r="N631" s="1"/>
  <c r="M632"/>
  <c r="M633"/>
  <c r="N633" s="1"/>
  <c r="M635"/>
  <c r="N635" s="1"/>
  <c r="N636"/>
  <c r="M637"/>
  <c r="N637" s="1"/>
  <c r="M638"/>
  <c r="N638" s="1"/>
  <c r="M639"/>
  <c r="N639" s="1"/>
  <c r="N640"/>
  <c r="M642"/>
  <c r="N642" s="1"/>
  <c r="N643"/>
  <c r="M644"/>
  <c r="N644" s="1"/>
  <c r="N645"/>
  <c r="N646"/>
  <c r="N648"/>
  <c r="M652"/>
  <c r="N652" s="1"/>
  <c r="M654"/>
  <c r="N654" s="1"/>
  <c r="N655"/>
  <c r="M656"/>
  <c r="N656" s="1"/>
  <c r="M658"/>
  <c r="N658" s="1"/>
  <c r="M663"/>
  <c r="N663" s="1"/>
  <c r="M666"/>
  <c r="N666" s="1"/>
  <c r="M667"/>
  <c r="N667" s="1"/>
  <c r="M668"/>
  <c r="N668" s="1"/>
  <c r="M669"/>
  <c r="N669" s="1"/>
  <c r="N670"/>
  <c r="M671"/>
  <c r="N671" s="1"/>
  <c r="M672"/>
  <c r="N672" s="1"/>
  <c r="M673"/>
  <c r="M675"/>
  <c r="N675" s="1"/>
  <c r="M677"/>
  <c r="M681"/>
  <c r="N681" s="1"/>
  <c r="M684"/>
  <c r="N684" s="1"/>
  <c r="M686"/>
  <c r="M687"/>
  <c r="N687" s="1"/>
  <c r="M688"/>
  <c r="M689"/>
  <c r="N689" s="1"/>
  <c r="M690"/>
  <c r="N690" s="1"/>
  <c r="M691"/>
  <c r="N691"/>
  <c r="M692"/>
  <c r="N692" s="1"/>
  <c r="N693"/>
  <c r="M694"/>
  <c r="N694" s="1"/>
  <c r="M695"/>
  <c r="N695" s="1"/>
  <c r="M696"/>
  <c r="N696" s="1"/>
  <c r="M697"/>
  <c r="N697" s="1"/>
  <c r="M698"/>
  <c r="N698" s="1"/>
  <c r="M699"/>
  <c r="N699" s="1"/>
  <c r="M701"/>
  <c r="N701" s="1"/>
  <c r="N702"/>
  <c r="M704"/>
  <c r="N704" s="1"/>
  <c r="N705"/>
  <c r="M706"/>
  <c r="N706" s="1"/>
  <c r="M707"/>
  <c r="N707" s="1"/>
  <c r="M708"/>
  <c r="N708" s="1"/>
  <c r="M709"/>
  <c r="N709" s="1"/>
  <c r="M710"/>
  <c r="N710" s="1"/>
  <c r="M712"/>
  <c r="N712" s="1"/>
  <c r="M713"/>
  <c r="N713" s="1"/>
  <c r="M715"/>
  <c r="N715" s="1"/>
  <c r="M716"/>
  <c r="M718"/>
  <c r="N718" s="1"/>
  <c r="M719"/>
  <c r="N719" s="1"/>
  <c r="M723"/>
  <c r="N723" s="1"/>
  <c r="M724"/>
  <c r="N724" s="1"/>
  <c r="M726"/>
  <c r="N726" s="1"/>
  <c r="M727"/>
  <c r="N727" s="1"/>
  <c r="M728"/>
  <c r="N728" s="1"/>
  <c r="M729"/>
  <c r="N729" s="1"/>
  <c r="M730"/>
  <c r="N730" s="1"/>
  <c r="M731"/>
  <c r="N731" s="1"/>
  <c r="M733"/>
  <c r="N733" s="1"/>
  <c r="M734"/>
  <c r="N734" s="1"/>
  <c r="M735"/>
  <c r="N735" s="1"/>
  <c r="M736"/>
  <c r="N738"/>
  <c r="M739"/>
  <c r="N739" s="1"/>
  <c r="M740"/>
  <c r="N740" s="1"/>
  <c r="M743"/>
  <c r="N743" s="1"/>
  <c r="M744"/>
  <c r="N744" s="1"/>
  <c r="M745"/>
  <c r="N745" s="1"/>
  <c r="N746"/>
  <c r="N747"/>
  <c r="M750"/>
  <c r="M751"/>
  <c r="N751" s="1"/>
  <c r="M752"/>
  <c r="N752" s="1"/>
  <c r="M753"/>
  <c r="N753" s="1"/>
  <c r="M754"/>
  <c r="N754" s="1"/>
  <c r="M755"/>
  <c r="N755" s="1"/>
  <c r="M756"/>
  <c r="N756" s="1"/>
  <c r="M757"/>
  <c r="N757" s="1"/>
  <c r="M758"/>
  <c r="N758" s="1"/>
  <c r="M759"/>
  <c r="N759" s="1"/>
  <c r="N760"/>
  <c r="M762"/>
  <c r="N762" s="1"/>
  <c r="M763"/>
  <c r="N763" s="1"/>
  <c r="M764"/>
  <c r="N764" s="1"/>
  <c r="M765"/>
  <c r="N765" s="1"/>
  <c r="M766"/>
  <c r="N766" s="1"/>
  <c r="M767"/>
  <c r="N767" s="1"/>
  <c r="M768"/>
  <c r="N768" s="1"/>
  <c r="M771"/>
  <c r="N771" s="1"/>
  <c r="M775"/>
  <c r="N775" s="1"/>
  <c r="M776"/>
  <c r="N776" s="1"/>
  <c r="N777"/>
  <c r="M778"/>
  <c r="N778" s="1"/>
  <c r="M780"/>
  <c r="N780" s="1"/>
  <c r="M781"/>
  <c r="N781" s="1"/>
  <c r="M782"/>
  <c r="N782" s="1"/>
  <c r="N783"/>
  <c r="M785"/>
  <c r="N785" s="1"/>
  <c r="M786"/>
  <c r="N786" s="1"/>
  <c r="M787"/>
  <c r="N787" s="1"/>
  <c r="M788"/>
  <c r="N788" s="1"/>
  <c r="M789"/>
  <c r="N789" s="1"/>
  <c r="M790"/>
  <c r="N790" s="1"/>
  <c r="M791"/>
  <c r="N791" s="1"/>
  <c r="M792"/>
  <c r="N792" s="1"/>
  <c r="M794"/>
  <c r="N794" s="1"/>
  <c r="M795"/>
  <c r="N795" s="1"/>
  <c r="M796"/>
  <c r="N796" s="1"/>
  <c r="M797"/>
  <c r="N797" s="1"/>
  <c r="M798"/>
  <c r="N798" s="1"/>
  <c r="N799"/>
  <c r="M800"/>
  <c r="N800" s="1"/>
  <c r="M802"/>
  <c r="N802" s="1"/>
  <c r="M804"/>
  <c r="N804" s="1"/>
  <c r="M805"/>
  <c r="N805" s="1"/>
  <c r="M806"/>
  <c r="N806" s="1"/>
  <c r="M807"/>
  <c r="N807" s="1"/>
  <c r="M808"/>
  <c r="N808" s="1"/>
  <c r="M809"/>
  <c r="N809" s="1"/>
  <c r="M810"/>
  <c r="N810" s="1"/>
  <c r="M811"/>
  <c r="N811" s="1"/>
  <c r="M812"/>
  <c r="N812" s="1"/>
  <c r="N813"/>
  <c r="N814"/>
  <c r="M815"/>
  <c r="N815" s="1"/>
  <c r="M816"/>
  <c r="N816" s="1"/>
  <c r="M817"/>
  <c r="N817" s="1"/>
  <c r="M818"/>
  <c r="N818" s="1"/>
  <c r="M819"/>
  <c r="N819" s="1"/>
  <c r="N820"/>
  <c r="M821"/>
  <c r="N821" s="1"/>
  <c r="M822"/>
  <c r="N822" s="1"/>
  <c r="M823"/>
  <c r="N823" s="1"/>
  <c r="M824"/>
  <c r="N824" s="1"/>
  <c r="N825"/>
  <c r="M826"/>
  <c r="N826" s="1"/>
  <c r="M827"/>
  <c r="N827" s="1"/>
  <c r="M828"/>
  <c r="N828" s="1"/>
  <c r="M829"/>
  <c r="N829" s="1"/>
  <c r="N830"/>
  <c r="M831"/>
  <c r="N831" s="1"/>
  <c r="M832"/>
  <c r="N832" s="1"/>
  <c r="M833"/>
  <c r="N833" s="1"/>
  <c r="M834"/>
  <c r="N834" s="1"/>
  <c r="N835"/>
  <c r="M836"/>
  <c r="N836" s="1"/>
  <c r="M837"/>
  <c r="N837" s="1"/>
  <c r="M838"/>
  <c r="N838" s="1"/>
  <c r="N839"/>
  <c r="N840"/>
  <c r="N841"/>
  <c r="M842"/>
  <c r="N842" s="1"/>
  <c r="M843"/>
  <c r="N843" s="1"/>
  <c r="M844"/>
  <c r="N844" s="1"/>
  <c r="M845"/>
  <c r="N845" s="1"/>
  <c r="M846"/>
  <c r="N846" s="1"/>
  <c r="M847"/>
  <c r="N847" s="1"/>
  <c r="M848"/>
  <c r="N848" s="1"/>
  <c r="N849"/>
  <c r="M850"/>
  <c r="N850" s="1"/>
  <c r="M851"/>
  <c r="N851" s="1"/>
  <c r="M852"/>
  <c r="N852" s="1"/>
  <c r="M853"/>
  <c r="N853" s="1"/>
  <c r="N854"/>
  <c r="M855"/>
  <c r="N855" s="1"/>
  <c r="N856"/>
  <c r="N857"/>
  <c r="N858"/>
  <c r="N859"/>
  <c r="N860"/>
  <c r="M861"/>
  <c r="N861" s="1"/>
  <c r="N862"/>
  <c r="N863"/>
  <c r="M864"/>
  <c r="N864" s="1"/>
  <c r="M865"/>
  <c r="N865" s="1"/>
  <c r="M866"/>
  <c r="N866" s="1"/>
  <c r="N867"/>
  <c r="N868"/>
  <c r="N869"/>
  <c r="N870"/>
  <c r="M871"/>
  <c r="N871" s="1"/>
  <c r="M873"/>
  <c r="N873"/>
  <c r="M874"/>
  <c r="N874" s="1"/>
  <c r="M875"/>
  <c r="N875" s="1"/>
  <c r="M876"/>
  <c r="N876" s="1"/>
  <c r="M877"/>
  <c r="N877" s="1"/>
  <c r="M878"/>
  <c r="N878" s="1"/>
  <c r="M879"/>
  <c r="N879" s="1"/>
  <c r="M880"/>
  <c r="N880" s="1"/>
  <c r="M881"/>
  <c r="N881" s="1"/>
  <c r="M882"/>
  <c r="N882" s="1"/>
  <c r="N883"/>
  <c r="M884"/>
  <c r="N884" s="1"/>
  <c r="M885"/>
  <c r="N885" s="1"/>
  <c r="M886"/>
  <c r="N886" s="1"/>
  <c r="M887"/>
  <c r="N887" s="1"/>
  <c r="M888"/>
  <c r="N888" s="1"/>
  <c r="M889"/>
  <c r="N889" s="1"/>
  <c r="M890"/>
  <c r="N890" s="1"/>
  <c r="M891"/>
  <c r="N891" s="1"/>
  <c r="M892"/>
  <c r="N892" s="1"/>
  <c r="M893"/>
  <c r="N893" s="1"/>
  <c r="M894"/>
  <c r="N894" s="1"/>
  <c r="N895"/>
  <c r="M896"/>
  <c r="N896" s="1"/>
  <c r="M897"/>
  <c r="M898"/>
  <c r="N898" s="1"/>
  <c r="M899"/>
  <c r="N899" s="1"/>
  <c r="M900"/>
  <c r="N900" s="1"/>
  <c r="M901"/>
  <c r="N901" s="1"/>
  <c r="M902"/>
  <c r="N902" s="1"/>
  <c r="M903"/>
  <c r="N903" s="1"/>
  <c r="N904"/>
  <c r="M905"/>
  <c r="N905" s="1"/>
  <c r="M906"/>
  <c r="N906" s="1"/>
  <c r="M907"/>
  <c r="N907" s="1"/>
  <c r="M908"/>
  <c r="N908" s="1"/>
  <c r="N909"/>
  <c r="M910"/>
  <c r="N910" s="1"/>
  <c r="M911"/>
  <c r="N911" s="1"/>
  <c r="M913"/>
  <c r="N913" s="1"/>
  <c r="M914"/>
  <c r="N914" s="1"/>
  <c r="M915"/>
  <c r="N915"/>
  <c r="M916"/>
  <c r="N916" s="1"/>
  <c r="M917"/>
  <c r="N917" s="1"/>
  <c r="M918"/>
  <c r="N918" s="1"/>
  <c r="M919"/>
  <c r="N919" s="1"/>
  <c r="M920"/>
  <c r="N920" s="1"/>
  <c r="M921"/>
  <c r="N921" s="1"/>
  <c r="M922"/>
  <c r="N922" s="1"/>
  <c r="M923"/>
  <c r="N923" s="1"/>
  <c r="M924"/>
  <c r="N924" s="1"/>
  <c r="M925"/>
  <c r="N925" s="1"/>
  <c r="M926"/>
  <c r="N926" s="1"/>
  <c r="M927"/>
  <c r="N927" s="1"/>
  <c r="N928"/>
  <c r="M929"/>
  <c r="N929" s="1"/>
  <c r="M930"/>
  <c r="N930" s="1"/>
  <c r="M931"/>
  <c r="N931" s="1"/>
  <c r="M932"/>
  <c r="N932" s="1"/>
  <c r="M933"/>
  <c r="N933" s="1"/>
  <c r="M934"/>
  <c r="N934" s="1"/>
  <c r="M935"/>
  <c r="N935" s="1"/>
  <c r="M936"/>
  <c r="M937"/>
  <c r="N937" s="1"/>
  <c r="M938"/>
  <c r="N938" s="1"/>
  <c r="M939"/>
  <c r="N939" s="1"/>
  <c r="M940"/>
  <c r="N940" s="1"/>
  <c r="M941"/>
  <c r="N941" s="1"/>
  <c r="M942"/>
  <c r="N942" s="1"/>
  <c r="M943"/>
  <c r="N943" s="1"/>
  <c r="M944"/>
  <c r="N944" s="1"/>
  <c r="M945"/>
  <c r="N945" s="1"/>
  <c r="M946"/>
  <c r="N946" s="1"/>
  <c r="M947"/>
  <c r="N947" s="1"/>
  <c r="M948"/>
  <c r="N948" s="1"/>
  <c r="M949"/>
  <c r="N949" s="1"/>
  <c r="M950"/>
  <c r="N950" s="1"/>
  <c r="M951"/>
  <c r="N951" s="1"/>
  <c r="M952"/>
  <c r="N952"/>
  <c r="M953"/>
  <c r="M956"/>
  <c r="N956" s="1"/>
  <c r="M957"/>
  <c r="N957"/>
  <c r="M958"/>
  <c r="N958" s="1"/>
  <c r="M959"/>
  <c r="N959" s="1"/>
  <c r="M960"/>
  <c r="N960" s="1"/>
  <c r="M961"/>
  <c r="N961" s="1"/>
  <c r="M962"/>
  <c r="N962" s="1"/>
  <c r="M963"/>
  <c r="N963" s="1"/>
  <c r="M964"/>
  <c r="N964" s="1"/>
  <c r="M965"/>
  <c r="N965" s="1"/>
  <c r="M966"/>
  <c r="N966" s="1"/>
  <c r="M967"/>
  <c r="N967" s="1"/>
  <c r="M968"/>
  <c r="N968" s="1"/>
  <c r="M969"/>
  <c r="N969" s="1"/>
  <c r="M970"/>
  <c r="M971"/>
  <c r="N971" s="1"/>
  <c r="N972"/>
  <c r="M973"/>
  <c r="N973" s="1"/>
  <c r="M975"/>
  <c r="N975" s="1"/>
  <c r="M976"/>
  <c r="N976" s="1"/>
  <c r="M977"/>
  <c r="N977" s="1"/>
  <c r="M978"/>
  <c r="N978" s="1"/>
  <c r="M979"/>
  <c r="N979" s="1"/>
  <c r="M980"/>
  <c r="N980" s="1"/>
  <c r="M981"/>
  <c r="N981" s="1"/>
  <c r="M982"/>
  <c r="N982" s="1"/>
  <c r="N983"/>
  <c r="M985"/>
  <c r="N985" s="1"/>
  <c r="M986"/>
  <c r="N986" s="1"/>
  <c r="M987"/>
  <c r="N987" s="1"/>
  <c r="M988"/>
  <c r="N988" s="1"/>
  <c r="M989"/>
  <c r="N989" s="1"/>
  <c r="M992"/>
  <c r="N992" s="1"/>
  <c r="M994"/>
  <c r="N994" s="1"/>
  <c r="N995"/>
  <c r="M996"/>
  <c r="N996" s="1"/>
  <c r="M997"/>
  <c r="N997" s="1"/>
  <c r="M1000"/>
  <c r="N1000" s="1"/>
  <c r="M1001"/>
  <c r="N1001" s="1"/>
  <c r="M1002"/>
  <c r="N1002" s="1"/>
  <c r="M1003"/>
  <c r="N1003" s="1"/>
  <c r="M1004"/>
  <c r="N1004" s="1"/>
  <c r="M1005"/>
  <c r="M1006"/>
  <c r="N1006" s="1"/>
  <c r="N1007"/>
  <c r="M1008"/>
  <c r="N1008" s="1"/>
  <c r="N1009"/>
  <c r="M1010"/>
  <c r="N1010" s="1"/>
  <c r="M1011"/>
  <c r="N1011" s="1"/>
  <c r="M1012"/>
  <c r="N1012" s="1"/>
  <c r="M1013"/>
  <c r="M1014"/>
  <c r="N1015"/>
  <c r="M1016"/>
  <c r="N1016" s="1"/>
  <c r="M1017"/>
  <c r="N1017" s="1"/>
  <c r="N1018"/>
  <c r="M1019"/>
  <c r="N1019" s="1"/>
  <c r="M1020"/>
  <c r="N1020" s="1"/>
  <c r="M1021"/>
  <c r="N1021" s="1"/>
  <c r="N1022"/>
  <c r="M1023"/>
  <c r="N1023" s="1"/>
  <c r="M1024"/>
  <c r="N1024" s="1"/>
  <c r="N1025"/>
  <c r="M1026"/>
  <c r="N1026" s="1"/>
  <c r="M1027"/>
  <c r="N1027" s="1"/>
  <c r="M1028"/>
  <c r="N1028" s="1"/>
  <c r="M1029"/>
  <c r="N1029" s="1"/>
  <c r="M1030"/>
  <c r="N1030" s="1"/>
  <c r="N1031"/>
  <c r="M1032"/>
  <c r="N1032" s="1"/>
  <c r="M1033"/>
  <c r="N1033" s="1"/>
  <c r="M1034"/>
  <c r="N1034" s="1"/>
  <c r="M1035"/>
  <c r="N1035" s="1"/>
  <c r="N1036"/>
  <c r="M1037"/>
  <c r="N1037" s="1"/>
  <c r="M1038"/>
  <c r="N1038" s="1"/>
  <c r="N1039"/>
  <c r="M1040"/>
  <c r="N1040" s="1"/>
  <c r="M1041"/>
  <c r="N1041" s="1"/>
  <c r="M1042"/>
  <c r="N1042" s="1"/>
  <c r="M1043"/>
  <c r="N1043" s="1"/>
  <c r="M1044"/>
  <c r="N1044" s="1"/>
  <c r="M1045"/>
  <c r="N1045" s="1"/>
  <c r="M1047"/>
  <c r="N1047" s="1"/>
  <c r="M1048"/>
  <c r="N1048" s="1"/>
  <c r="M1049"/>
  <c r="N1049" s="1"/>
  <c r="M1050"/>
  <c r="N1050" s="1"/>
  <c r="M1051"/>
  <c r="N1051" s="1"/>
  <c r="M1052"/>
  <c r="N1052" s="1"/>
  <c r="N1053"/>
  <c r="M1054"/>
  <c r="N1054" s="1"/>
  <c r="N1055"/>
  <c r="M1056"/>
  <c r="N1056" s="1"/>
  <c r="M1057"/>
  <c r="N1057" s="1"/>
  <c r="M1059"/>
  <c r="N1059" s="1"/>
  <c r="N1060"/>
  <c r="M1061"/>
  <c r="N1061" s="1"/>
  <c r="M1063"/>
  <c r="N1063" s="1"/>
  <c r="M1064"/>
  <c r="N1064" s="1"/>
  <c r="M1065"/>
  <c r="N1065" s="1"/>
  <c r="M1066"/>
  <c r="N1066" s="1"/>
  <c r="M1067"/>
  <c r="N1067" s="1"/>
  <c r="M1068"/>
  <c r="N1068" s="1"/>
  <c r="M1069"/>
  <c r="N1069" s="1"/>
  <c r="M1070"/>
  <c r="N1070" s="1"/>
  <c r="M1071"/>
  <c r="N1071" s="1"/>
  <c r="M1072"/>
  <c r="N1072" s="1"/>
  <c r="M1073"/>
  <c r="N1073" s="1"/>
  <c r="M1074"/>
  <c r="N1074" s="1"/>
  <c r="M1076"/>
  <c r="N1076" s="1"/>
  <c r="M1078"/>
  <c r="N1078" s="1"/>
  <c r="M1079"/>
  <c r="N1079" s="1"/>
  <c r="M1080"/>
  <c r="N1080" s="1"/>
  <c r="M1081"/>
  <c r="N1081" s="1"/>
  <c r="M1082"/>
  <c r="N1082" s="1"/>
  <c r="N1083"/>
  <c r="M1084"/>
  <c r="N1084" s="1"/>
  <c r="M1085"/>
  <c r="N1085" s="1"/>
  <c r="M1086"/>
  <c r="N1086" s="1"/>
  <c r="M1087"/>
  <c r="N1087" s="1"/>
  <c r="M1088"/>
  <c r="N1088" s="1"/>
  <c r="M1089"/>
  <c r="N1089" s="1"/>
  <c r="M1090"/>
  <c r="N1090" s="1"/>
  <c r="M1091"/>
  <c r="N1091" s="1"/>
  <c r="M1092"/>
  <c r="N1092" s="1"/>
  <c r="M1093"/>
  <c r="N1093" s="1"/>
  <c r="M1094"/>
  <c r="N1094" s="1"/>
  <c r="M1095"/>
  <c r="N1095" s="1"/>
  <c r="M1096"/>
  <c r="N1096" s="1"/>
  <c r="M1098"/>
  <c r="M1099"/>
  <c r="N1099" s="1"/>
  <c r="M1100"/>
  <c r="N1100" s="1"/>
  <c r="M1101"/>
  <c r="N1101" s="1"/>
  <c r="M1102"/>
  <c r="N1102" s="1"/>
  <c r="M1103"/>
  <c r="N1103" s="1"/>
  <c r="M1104"/>
  <c r="N1104" s="1"/>
  <c r="M1105"/>
  <c r="N1105" s="1"/>
  <c r="M1106"/>
  <c r="N1106"/>
  <c r="M1107"/>
  <c r="N1107" s="1"/>
  <c r="M1108"/>
  <c r="N1108" s="1"/>
  <c r="N1109"/>
  <c r="N1110"/>
  <c r="M1111"/>
  <c r="N1111" s="1"/>
  <c r="N1112"/>
  <c r="M1113"/>
  <c r="N1113" s="1"/>
  <c r="M1114"/>
  <c r="N1114" s="1"/>
  <c r="M1115"/>
  <c r="N1115" s="1"/>
  <c r="M1116"/>
  <c r="N1116" s="1"/>
  <c r="N1117"/>
  <c r="M1118"/>
  <c r="N1118" s="1"/>
  <c r="M1119"/>
  <c r="N1119" s="1"/>
  <c r="M1120"/>
  <c r="N1120" s="1"/>
  <c r="M1121"/>
  <c r="N1121" s="1"/>
  <c r="N1122"/>
  <c r="M1123"/>
  <c r="N1123" s="1"/>
  <c r="N1124"/>
  <c r="M1125"/>
  <c r="N1125" s="1"/>
  <c r="N1126"/>
  <c r="N1127"/>
  <c r="N1128"/>
  <c r="N1129"/>
  <c r="M1130"/>
  <c r="N1130" s="1"/>
  <c r="M1131"/>
  <c r="N1131" s="1"/>
  <c r="N1132"/>
  <c r="N1134"/>
  <c r="M1136"/>
  <c r="N1136" s="1"/>
  <c r="M1137"/>
  <c r="N1137" s="1"/>
  <c r="M1138"/>
  <c r="N1138" s="1"/>
  <c r="M1139"/>
  <c r="N1139" s="1"/>
  <c r="N1140"/>
  <c r="M1141"/>
  <c r="N1141" s="1"/>
  <c r="M1142"/>
  <c r="N1142" s="1"/>
  <c r="M1143"/>
  <c r="N1143" s="1"/>
  <c r="M1144"/>
  <c r="N1144" s="1"/>
  <c r="M1145"/>
  <c r="N1145" s="1"/>
  <c r="M1146"/>
  <c r="N1146" s="1"/>
  <c r="M1147"/>
  <c r="N1147" s="1"/>
  <c r="M1148"/>
  <c r="N1148" s="1"/>
  <c r="M1149"/>
  <c r="N1149" s="1"/>
  <c r="M1150"/>
  <c r="N1150" s="1"/>
  <c r="N1151"/>
  <c r="M1152"/>
  <c r="N1152" s="1"/>
  <c r="N1153"/>
  <c r="N1154"/>
  <c r="M1155"/>
  <c r="N1155" s="1"/>
  <c r="N1156"/>
  <c r="M1157"/>
  <c r="N1157" s="1"/>
  <c r="M1158"/>
  <c r="N1158" s="1"/>
  <c r="M1159"/>
  <c r="N1159" s="1"/>
  <c r="M1160"/>
  <c r="N1160" s="1"/>
  <c r="M1161"/>
  <c r="N1161" s="1"/>
  <c r="N1162"/>
  <c r="M1163"/>
  <c r="N1163" s="1"/>
  <c r="M1164"/>
  <c r="N1164" s="1"/>
  <c r="M1165"/>
  <c r="N1165" s="1"/>
  <c r="M1166"/>
  <c r="N1166" s="1"/>
  <c r="N1167"/>
  <c r="M1168"/>
  <c r="N1168" s="1"/>
  <c r="M1169"/>
  <c r="N1169" s="1"/>
  <c r="M1170"/>
  <c r="N1170" s="1"/>
  <c r="M1171"/>
  <c r="N1171" s="1"/>
  <c r="M1172"/>
  <c r="N1172" s="1"/>
  <c r="M1174"/>
  <c r="N1174" s="1"/>
  <c r="M1175"/>
  <c r="N1175" s="1"/>
  <c r="M1176"/>
  <c r="N1176" s="1"/>
  <c r="M1177"/>
  <c r="N1177" s="1"/>
  <c r="M1178"/>
  <c r="N1178" s="1"/>
  <c r="M1181"/>
  <c r="N1181" s="1"/>
  <c r="M1182"/>
  <c r="N1182" s="1"/>
  <c r="M1183"/>
  <c r="N1183" s="1"/>
  <c r="M1184"/>
  <c r="N1184" s="1"/>
  <c r="N1185"/>
  <c r="M1186"/>
  <c r="N1186" s="1"/>
  <c r="M1187"/>
  <c r="N1187" s="1"/>
  <c r="M1188"/>
  <c r="N1188" s="1"/>
  <c r="M1189"/>
  <c r="N1189" s="1"/>
  <c r="M1190"/>
  <c r="N1190" s="1"/>
  <c r="M1191"/>
  <c r="N1191" s="1"/>
  <c r="N1192"/>
  <c r="M1193"/>
  <c r="N1193"/>
  <c r="M1194"/>
  <c r="N1194" s="1"/>
  <c r="M1195"/>
  <c r="N1195" s="1"/>
  <c r="M1196"/>
  <c r="N1196" s="1"/>
  <c r="M1197"/>
  <c r="N1197" s="1"/>
  <c r="M1198"/>
  <c r="N1198" s="1"/>
  <c r="N1199"/>
  <c r="M1200"/>
  <c r="N1200" s="1"/>
  <c r="M1201"/>
  <c r="N1201" s="1"/>
  <c r="M1202"/>
  <c r="N1202" s="1"/>
  <c r="M1203"/>
  <c r="N1203" s="1"/>
  <c r="N1204"/>
  <c r="N1205"/>
  <c r="M1206"/>
  <c r="N1206" s="1"/>
  <c r="M1207"/>
  <c r="N1207" s="1"/>
  <c r="M1208"/>
  <c r="N1208" s="1"/>
  <c r="N1209"/>
  <c r="M1210"/>
  <c r="N1210" s="1"/>
  <c r="M1211"/>
  <c r="N1211" s="1"/>
  <c r="M1212"/>
  <c r="N1212" s="1"/>
  <c r="M1213"/>
  <c r="N1213" s="1"/>
  <c r="M1214"/>
  <c r="N1214" s="1"/>
  <c r="M1215"/>
  <c r="N1215" s="1"/>
  <c r="N1216"/>
  <c r="N1218"/>
  <c r="N1219"/>
  <c r="M1220"/>
  <c r="M1221"/>
  <c r="N1221" s="1"/>
  <c r="M1222"/>
  <c r="N1222" s="1"/>
  <c r="M1223"/>
  <c r="N1223" s="1"/>
  <c r="M1224"/>
  <c r="N1224" s="1"/>
  <c r="M1226"/>
  <c r="M1227"/>
  <c r="N1227" s="1"/>
  <c r="N1229"/>
  <c r="M1230"/>
  <c r="M1231"/>
  <c r="N1231" s="1"/>
  <c r="M1233"/>
  <c r="N1233" s="1"/>
  <c r="N1235"/>
  <c r="M1238"/>
  <c r="N1238" s="1"/>
  <c r="M1239"/>
  <c r="N1239" s="1"/>
  <c r="M1240"/>
  <c r="N1240" s="1"/>
  <c r="M1241"/>
  <c r="N1241" s="1"/>
  <c r="N1242"/>
  <c r="N1243"/>
  <c r="N1244"/>
  <c r="M1245"/>
  <c r="N1245" s="1"/>
  <c r="N1246"/>
  <c r="N1247"/>
  <c r="M1248"/>
  <c r="N1248" s="1"/>
  <c r="N1249"/>
  <c r="M1250"/>
  <c r="N1250" s="1"/>
  <c r="M1251"/>
  <c r="N1251" s="1"/>
  <c r="M1252"/>
  <c r="N1252" s="1"/>
  <c r="M1254"/>
  <c r="N1254" s="1"/>
  <c r="M1255"/>
  <c r="N1255" s="1"/>
  <c r="N1256"/>
  <c r="M1258"/>
  <c r="N1258" s="1"/>
  <c r="M1259"/>
  <c r="N1259" s="1"/>
  <c r="M1260"/>
  <c r="N1260" s="1"/>
  <c r="M1263"/>
  <c r="N1263" s="1"/>
  <c r="M1264"/>
  <c r="N1264" s="1"/>
  <c r="N1266"/>
  <c r="M1267"/>
  <c r="N1267" s="1"/>
  <c r="M1268"/>
  <c r="N1268" s="1"/>
  <c r="M1269"/>
  <c r="N1269" s="1"/>
  <c r="N1270"/>
  <c r="N1271"/>
  <c r="N1272"/>
  <c r="M1273"/>
  <c r="N1273" s="1"/>
  <c r="N1274"/>
  <c r="M1275"/>
  <c r="N1275" s="1"/>
  <c r="N1276"/>
  <c r="N1277"/>
  <c r="M1278"/>
  <c r="N1278" s="1"/>
  <c r="M1279"/>
  <c r="M1280"/>
  <c r="N1280" s="1"/>
  <c r="N1281"/>
  <c r="N1282"/>
  <c r="M1283"/>
  <c r="N1283" s="1"/>
  <c r="M1284"/>
  <c r="N1284" s="1"/>
  <c r="N1285"/>
  <c r="M1286"/>
  <c r="N1286" s="1"/>
  <c r="M1287"/>
  <c r="N1287" s="1"/>
  <c r="N1288"/>
  <c r="M1289"/>
  <c r="N1289" s="1"/>
  <c r="M1290"/>
  <c r="N1290" s="1"/>
  <c r="M1291"/>
  <c r="N1291"/>
  <c r="M1292"/>
  <c r="N1292" s="1"/>
  <c r="N1293"/>
  <c r="M1294"/>
  <c r="N1294"/>
  <c r="M1295"/>
  <c r="N1295" s="1"/>
  <c r="M1296"/>
  <c r="N1296" s="1"/>
  <c r="M1297"/>
  <c r="N1297" s="1"/>
  <c r="M1298"/>
  <c r="N1298" s="1"/>
  <c r="M1299"/>
  <c r="N1299" s="1"/>
  <c r="M1301"/>
  <c r="N1301" s="1"/>
  <c r="M1302"/>
  <c r="N1302" s="1"/>
  <c r="N1303"/>
  <c r="M1304"/>
  <c r="N1304" s="1"/>
  <c r="M1305"/>
  <c r="N1305" s="1"/>
  <c r="M1306"/>
  <c r="N1306" s="1"/>
  <c r="M1307"/>
  <c r="N1307" s="1"/>
  <c r="M1308"/>
  <c r="N1308" s="1"/>
  <c r="M1309"/>
  <c r="N1309" s="1"/>
  <c r="M1310"/>
  <c r="N1310" s="1"/>
  <c r="M1311"/>
  <c r="N1311" s="1"/>
  <c r="N1312"/>
  <c r="N1313"/>
  <c r="M1316"/>
  <c r="N1316" s="1"/>
  <c r="M1318"/>
  <c r="N1318" s="1"/>
  <c r="M1319"/>
  <c r="N1319" s="1"/>
  <c r="N1320"/>
  <c r="M1321"/>
  <c r="N1321" s="1"/>
  <c r="M1322"/>
  <c r="N1322" s="1"/>
  <c r="N1323"/>
  <c r="N1325"/>
  <c r="M1327"/>
  <c r="N1327" s="1"/>
  <c r="M1328"/>
  <c r="N1328" s="1"/>
  <c r="N1329"/>
  <c r="M1330"/>
  <c r="N1330" s="1"/>
  <c r="M1331"/>
  <c r="N1331" s="1"/>
  <c r="M1332"/>
  <c r="N1332" s="1"/>
  <c r="N1333"/>
  <c r="M1335"/>
  <c r="N1335" s="1"/>
  <c r="N1336"/>
  <c r="N1337"/>
  <c r="M1338"/>
  <c r="N1338" s="1"/>
  <c r="N1339"/>
  <c r="M1340"/>
  <c r="N1340" s="1"/>
  <c r="M1343"/>
  <c r="N1343" s="1"/>
  <c r="M1346"/>
  <c r="M1347"/>
  <c r="N1347" s="1"/>
  <c r="M1348"/>
  <c r="N1348" s="1"/>
  <c r="M1349"/>
  <c r="N1349" s="1"/>
  <c r="M1350"/>
  <c r="N1350" s="1"/>
  <c r="M1351"/>
  <c r="N1351" s="1"/>
  <c r="M1352"/>
  <c r="N1352" s="1"/>
  <c r="M1353"/>
  <c r="N1353" s="1"/>
  <c r="M1354"/>
  <c r="N1354" s="1"/>
  <c r="M1355"/>
  <c r="N1355" s="1"/>
  <c r="M1356"/>
  <c r="N1356" s="1"/>
  <c r="M1359"/>
  <c r="N1359" s="1"/>
  <c r="M1360"/>
  <c r="N1360" s="1"/>
  <c r="N1362"/>
  <c r="M1363"/>
  <c r="N1363" s="1"/>
  <c r="M1364"/>
  <c r="N1364" s="1"/>
  <c r="N1365"/>
  <c r="M1366"/>
  <c r="N1366" s="1"/>
  <c r="M1367"/>
  <c r="N1367" s="1"/>
  <c r="M1368"/>
  <c r="N1368" s="1"/>
  <c r="N1369"/>
  <c r="M1370"/>
  <c r="N1370" s="1"/>
  <c r="M1371"/>
  <c r="N1371" s="1"/>
  <c r="M1372"/>
  <c r="N1372" s="1"/>
  <c r="M1373"/>
  <c r="N1373" s="1"/>
  <c r="M1374"/>
  <c r="N1374" s="1"/>
  <c r="N1376"/>
  <c r="M1379"/>
  <c r="N1379" s="1"/>
  <c r="M1382"/>
  <c r="N1382" s="1"/>
  <c r="M1383"/>
  <c r="N1383" s="1"/>
  <c r="M1384"/>
  <c r="N1384" s="1"/>
  <c r="M1385"/>
  <c r="N1385" s="1"/>
  <c r="N1386"/>
  <c r="N1389"/>
  <c r="M1390"/>
  <c r="N1390" s="1"/>
  <c r="M1392"/>
  <c r="N1392" s="1"/>
  <c r="M1395"/>
  <c r="N1395" s="1"/>
  <c r="M1397"/>
  <c r="N1397" s="1"/>
  <c r="M1398"/>
  <c r="N1398" s="1"/>
  <c r="N1399"/>
  <c r="N1400"/>
  <c r="M1401"/>
  <c r="N1401" s="1"/>
  <c r="M1402"/>
  <c r="N1402" s="1"/>
  <c r="N1403"/>
  <c r="M1404"/>
  <c r="N1405"/>
  <c r="M1406"/>
  <c r="N1406" s="1"/>
  <c r="M1408"/>
  <c r="N1408" s="1"/>
  <c r="M1409"/>
  <c r="N1409" s="1"/>
  <c r="M1410"/>
  <c r="N1410" s="1"/>
  <c r="N1413"/>
  <c r="N1414"/>
  <c r="N1415"/>
  <c r="N1416"/>
  <c r="M1419"/>
  <c r="N1419" s="1"/>
  <c r="M1420"/>
  <c r="N1420" s="1"/>
  <c r="M1421"/>
  <c r="N1421" s="1"/>
  <c r="M1422"/>
  <c r="N1422" s="1"/>
  <c r="M1423"/>
  <c r="N1423" s="1"/>
  <c r="M1424"/>
  <c r="N1424" s="1"/>
  <c r="M1425"/>
  <c r="N1425" s="1"/>
  <c r="M1426"/>
  <c r="N1426" s="1"/>
  <c r="M1427"/>
  <c r="M1429"/>
  <c r="N1429" s="1"/>
  <c r="M1430"/>
  <c r="N1430" s="1"/>
  <c r="M1431"/>
  <c r="N1431" s="1"/>
  <c r="M1432"/>
  <c r="N1432" s="1"/>
  <c r="N1433"/>
  <c r="M1436"/>
  <c r="N1436" s="1"/>
  <c r="M1437"/>
  <c r="N1437" s="1"/>
  <c r="M1438"/>
  <c r="M1439"/>
  <c r="N1439" s="1"/>
  <c r="M1440"/>
  <c r="N1441"/>
  <c r="M1442"/>
  <c r="N1442" s="1"/>
  <c r="M1443"/>
  <c r="N1443" s="1"/>
  <c r="N1444"/>
  <c r="M1445"/>
  <c r="N1445" s="1"/>
  <c r="M1446"/>
  <c r="N1446" s="1"/>
  <c r="M1447"/>
  <c r="N1447" s="1"/>
  <c r="M1448"/>
  <c r="N1448" s="1"/>
  <c r="N1449"/>
  <c r="M1450"/>
  <c r="N1450" s="1"/>
  <c r="M1451"/>
  <c r="N1451" s="1"/>
  <c r="M1452"/>
  <c r="N1452" s="1"/>
  <c r="M1453"/>
  <c r="N1453" s="1"/>
  <c r="M1454"/>
  <c r="M1455"/>
  <c r="N1455" s="1"/>
  <c r="M1456"/>
  <c r="N1456" s="1"/>
  <c r="M1457"/>
  <c r="N1457" s="1"/>
  <c r="N1458"/>
  <c r="M1459"/>
  <c r="N1459" s="1"/>
  <c r="M1460"/>
  <c r="N1460" s="1"/>
  <c r="M1461"/>
  <c r="N1461" s="1"/>
  <c r="M1462"/>
  <c r="N1462" s="1"/>
  <c r="M1463"/>
  <c r="N1463" s="1"/>
  <c r="M1465"/>
  <c r="N1465" s="1"/>
  <c r="M1466"/>
  <c r="N1466" s="1"/>
  <c r="M1467"/>
  <c r="N1467" s="1"/>
  <c r="M1468"/>
  <c r="N1468" s="1"/>
  <c r="M1469"/>
  <c r="N1469" s="1"/>
  <c r="M1470"/>
  <c r="N1470" s="1"/>
  <c r="M1471"/>
  <c r="N1471" s="1"/>
  <c r="M1472"/>
  <c r="N1472" s="1"/>
  <c r="M1473"/>
  <c r="N1473" s="1"/>
  <c r="M1474"/>
  <c r="N1474" s="1"/>
  <c r="M1475"/>
  <c r="N1475" s="1"/>
  <c r="M1476"/>
  <c r="N1476" s="1"/>
  <c r="M1477"/>
  <c r="N1477" s="1"/>
  <c r="M1478"/>
  <c r="N1478" s="1"/>
  <c r="M1479"/>
  <c r="N1479" s="1"/>
  <c r="M1480"/>
  <c r="N1480" s="1"/>
  <c r="M1481"/>
  <c r="N1481" s="1"/>
  <c r="M1484"/>
  <c r="N1484" s="1"/>
  <c r="M1485"/>
  <c r="N1485" s="1"/>
  <c r="M1486"/>
  <c r="N1486" s="1"/>
  <c r="M1487"/>
  <c r="N1487" s="1"/>
  <c r="M1488"/>
  <c r="N1488"/>
  <c r="M1489"/>
  <c r="N1489" s="1"/>
  <c r="N1490"/>
  <c r="M1492"/>
  <c r="N1492" s="1"/>
  <c r="M1493"/>
  <c r="N1493" s="1"/>
  <c r="M1494"/>
  <c r="N1494" s="1"/>
  <c r="N1495"/>
  <c r="M1496"/>
  <c r="N1496" s="1"/>
  <c r="M1497"/>
  <c r="N1497" s="1"/>
  <c r="M1498"/>
  <c r="N1498" s="1"/>
  <c r="M1500"/>
  <c r="N1500" s="1"/>
  <c r="N1501"/>
  <c r="M1502"/>
  <c r="N1502" s="1"/>
  <c r="N1503"/>
  <c r="M1505"/>
  <c r="N1505" s="1"/>
  <c r="M1506"/>
  <c r="N1506" s="1"/>
  <c r="M1507"/>
  <c r="N1507" s="1"/>
  <c r="M1508"/>
  <c r="N1508" s="1"/>
  <c r="M1510"/>
  <c r="N1510" s="1"/>
  <c r="M1511"/>
  <c r="N1511" s="1"/>
  <c r="M1512"/>
  <c r="N1512" s="1"/>
  <c r="M1513"/>
  <c r="N1513" s="1"/>
  <c r="M1514"/>
  <c r="N1514" s="1"/>
  <c r="N1515"/>
  <c r="M1516"/>
  <c r="N1516" s="1"/>
  <c r="M1517"/>
  <c r="N1517" s="1"/>
  <c r="M1518"/>
  <c r="N1518" s="1"/>
  <c r="M1519"/>
  <c r="N1519" s="1"/>
  <c r="M1520"/>
  <c r="N1520" s="1"/>
  <c r="M1521"/>
  <c r="N1521" s="1"/>
  <c r="M1522"/>
  <c r="N1522" s="1"/>
  <c r="M1523"/>
  <c r="N1523" s="1"/>
  <c r="N1524"/>
  <c r="M1526"/>
  <c r="N1527"/>
  <c r="M1528"/>
  <c r="N1528" s="1"/>
  <c r="N1529"/>
  <c r="M1530"/>
  <c r="N1530" s="1"/>
  <c r="N1531"/>
  <c r="M1533"/>
  <c r="N1533" s="1"/>
  <c r="M1534"/>
  <c r="N1534" s="1"/>
  <c r="M1535"/>
  <c r="N1535" s="1"/>
  <c r="M1536"/>
  <c r="N1536" s="1"/>
  <c r="M1537"/>
  <c r="N1537" s="1"/>
  <c r="M1538"/>
  <c r="N1538" s="1"/>
  <c r="M1540"/>
  <c r="N1540" s="1"/>
  <c r="M1541"/>
  <c r="N1541" s="1"/>
  <c r="N1542"/>
  <c r="M1543"/>
  <c r="N1543" s="1"/>
  <c r="M1544"/>
  <c r="N1544" s="1"/>
  <c r="M1545"/>
  <c r="N1545" s="1"/>
  <c r="M1546"/>
  <c r="N1546" s="1"/>
  <c r="M1547"/>
  <c r="N1547" s="1"/>
  <c r="M1548"/>
  <c r="N1548" s="1"/>
  <c r="N1552"/>
  <c r="N1554"/>
  <c r="N1555"/>
  <c r="N1557"/>
  <c r="N1558"/>
  <c r="N1560"/>
  <c r="M1561"/>
  <c r="N1561" s="1"/>
  <c r="M1562"/>
  <c r="N1563"/>
  <c r="N1564"/>
  <c r="M1565"/>
  <c r="N1565" s="1"/>
  <c r="M1568"/>
  <c r="N1568" s="1"/>
  <c r="M1570"/>
  <c r="N1571"/>
  <c r="M1572"/>
  <c r="N1572" s="1"/>
  <c r="N1573"/>
  <c r="N1575"/>
  <c r="N1577"/>
  <c r="M1578"/>
  <c r="N1578" s="1"/>
  <c r="M1581"/>
  <c r="N1581" s="1"/>
  <c r="N1582"/>
  <c r="N1587"/>
  <c r="M1589"/>
  <c r="N1589" s="1"/>
  <c r="N1591"/>
  <c r="N1592"/>
  <c r="M1593"/>
  <c r="N1593" s="1"/>
  <c r="N1594"/>
  <c r="M1595"/>
  <c r="N1595" s="1"/>
  <c r="M1596"/>
  <c r="N1596" s="1"/>
  <c r="N1597"/>
  <c r="N1598"/>
  <c r="M1599"/>
  <c r="N1599" s="1"/>
  <c r="M1603"/>
  <c r="N1603" s="1"/>
  <c r="N1604"/>
  <c r="M1605"/>
  <c r="N1605" s="1"/>
  <c r="N1607"/>
  <c r="N1608"/>
  <c r="N1610"/>
  <c r="M1611"/>
  <c r="N1611" s="1"/>
  <c r="N1612"/>
  <c r="M1613"/>
  <c r="N1613" s="1"/>
  <c r="M1618"/>
  <c r="N1618" s="1"/>
  <c r="N1620"/>
  <c r="M1623"/>
  <c r="N1623" s="1"/>
  <c r="M1624"/>
  <c r="N1624" s="1"/>
  <c r="M1626"/>
  <c r="N1626" s="1"/>
  <c r="M1627"/>
  <c r="N1627" s="1"/>
  <c r="M1628"/>
  <c r="N1628" s="1"/>
  <c r="M1629"/>
  <c r="N1629" s="1"/>
  <c r="M1630"/>
  <c r="N1630" s="1"/>
  <c r="N1631"/>
  <c r="M1632"/>
  <c r="N1632" s="1"/>
  <c r="M1633"/>
  <c r="N1633" s="1"/>
  <c r="M1635"/>
  <c r="N1635" s="1"/>
  <c r="M1636"/>
  <c r="N1636" s="1"/>
  <c r="M1637"/>
  <c r="N1637" s="1"/>
  <c r="M1638"/>
  <c r="N1638" s="1"/>
  <c r="M1640"/>
  <c r="N1640" s="1"/>
  <c r="M1641"/>
  <c r="N1641" s="1"/>
  <c r="M1642"/>
  <c r="N1642" s="1"/>
  <c r="M1644"/>
  <c r="M1645"/>
  <c r="N1645" s="1"/>
  <c r="M1646"/>
  <c r="N1646" s="1"/>
  <c r="N1647"/>
  <c r="M1648"/>
  <c r="N1648" s="1"/>
  <c r="M1651"/>
  <c r="N1651" s="1"/>
  <c r="M1652"/>
  <c r="N1652" s="1"/>
  <c r="M1653"/>
  <c r="N1653" s="1"/>
  <c r="M1656"/>
  <c r="N1656" s="1"/>
  <c r="M1657"/>
  <c r="N1657" s="1"/>
  <c r="M1659"/>
  <c r="N1659" s="1"/>
  <c r="M1660"/>
  <c r="N1660" s="1"/>
  <c r="M1661"/>
  <c r="N1661" s="1"/>
  <c r="N1662"/>
  <c r="M1663"/>
  <c r="N1663" s="1"/>
  <c r="M1664"/>
  <c r="N1664" s="1"/>
  <c r="N1665"/>
  <c r="N1666"/>
  <c r="M1668"/>
  <c r="N1668" s="1"/>
  <c r="M1669"/>
  <c r="N1669" s="1"/>
  <c r="M1670"/>
  <c r="N1670" s="1"/>
  <c r="M1671"/>
  <c r="N1671" s="1"/>
  <c r="M1672"/>
  <c r="N1672" s="1"/>
  <c r="M1673"/>
  <c r="N1673" s="1"/>
  <c r="M1674"/>
  <c r="N1674" s="1"/>
  <c r="M1675"/>
  <c r="N1675" s="1"/>
  <c r="M1676"/>
  <c r="N1676" s="1"/>
  <c r="M1677"/>
  <c r="N1677" s="1"/>
  <c r="M1678"/>
  <c r="N1678" s="1"/>
  <c r="M1679"/>
  <c r="N1679" s="1"/>
  <c r="M1680"/>
  <c r="N1680" s="1"/>
  <c r="M1681"/>
  <c r="N1681" s="1"/>
  <c r="M1682"/>
  <c r="N1682" s="1"/>
  <c r="M1683"/>
  <c r="N1683" s="1"/>
  <c r="M1684"/>
  <c r="N1684" s="1"/>
  <c r="M1685"/>
  <c r="N1685" s="1"/>
  <c r="M1686"/>
  <c r="N1686" s="1"/>
  <c r="M1687"/>
  <c r="N1687" s="1"/>
  <c r="M1688"/>
  <c r="N1688" s="1"/>
  <c r="M1689"/>
  <c r="N1689" s="1"/>
  <c r="M1690"/>
  <c r="N1690" s="1"/>
  <c r="M1691"/>
  <c r="N1691" s="1"/>
  <c r="M1692"/>
  <c r="N1692" s="1"/>
  <c r="M1693"/>
  <c r="N1693" s="1"/>
  <c r="M1696"/>
  <c r="N1696" s="1"/>
  <c r="M1698"/>
  <c r="N1698" s="1"/>
  <c r="M1699"/>
  <c r="N1699" s="1"/>
  <c r="M1700"/>
  <c r="N1700" s="1"/>
  <c r="M1701"/>
  <c r="N1701" s="1"/>
  <c r="M1702"/>
  <c r="N1702" s="1"/>
  <c r="M1704"/>
  <c r="N1704" s="1"/>
  <c r="N1705"/>
  <c r="M1706"/>
  <c r="N1706" s="1"/>
  <c r="M1707"/>
  <c r="N1707" s="1"/>
  <c r="M1709"/>
  <c r="N1709" s="1"/>
  <c r="M1710"/>
  <c r="N1710" s="1"/>
  <c r="M1711"/>
  <c r="N1711" s="1"/>
  <c r="M1712"/>
  <c r="N1712" s="1"/>
  <c r="M1713"/>
  <c r="N1713" s="1"/>
  <c r="M1714"/>
  <c r="N1714" s="1"/>
  <c r="M1715"/>
  <c r="N1715" s="1"/>
  <c r="M1716"/>
  <c r="N1716" s="1"/>
  <c r="M1717"/>
  <c r="N1717" s="1"/>
  <c r="M1718"/>
  <c r="N1718" s="1"/>
  <c r="M1719"/>
  <c r="N1719" s="1"/>
  <c r="M1720"/>
  <c r="M1721"/>
  <c r="N1721" s="1"/>
  <c r="M1722"/>
  <c r="N1722" s="1"/>
  <c r="M1723"/>
  <c r="N1723" s="1"/>
  <c r="N1724"/>
  <c r="M1725"/>
  <c r="N1725" s="1"/>
  <c r="M1726"/>
  <c r="N1726" s="1"/>
  <c r="N1727"/>
  <c r="M1728"/>
  <c r="N1728" s="1"/>
  <c r="M1729"/>
  <c r="N1729" s="1"/>
  <c r="M1730"/>
  <c r="N1730" s="1"/>
  <c r="N1731"/>
  <c r="M1732"/>
  <c r="N1732" s="1"/>
  <c r="M1733"/>
  <c r="N1733" s="1"/>
  <c r="M1734"/>
  <c r="N1734" s="1"/>
  <c r="M1735"/>
  <c r="N1735" s="1"/>
  <c r="M1736"/>
  <c r="N1736" s="1"/>
  <c r="M1737"/>
  <c r="N1737" s="1"/>
  <c r="M1738"/>
  <c r="N1738" s="1"/>
  <c r="M1739"/>
  <c r="N1739" s="1"/>
  <c r="M1741"/>
  <c r="N1741" s="1"/>
  <c r="M1742"/>
  <c r="N1742" s="1"/>
  <c r="M1743"/>
  <c r="N1743" s="1"/>
  <c r="M1744"/>
  <c r="N1744" s="1"/>
  <c r="M1745"/>
  <c r="N1745" s="1"/>
  <c r="M1746"/>
  <c r="N1746" s="1"/>
  <c r="N1747"/>
  <c r="M1748"/>
  <c r="N1748" s="1"/>
  <c r="M1749"/>
  <c r="N1749" s="1"/>
  <c r="N1750"/>
  <c r="M1752"/>
  <c r="N1752" s="1"/>
  <c r="M1753"/>
  <c r="N1753" s="1"/>
  <c r="M1754"/>
  <c r="N1754" s="1"/>
  <c r="M1755"/>
  <c r="N1755" s="1"/>
  <c r="M1756"/>
  <c r="N1756" s="1"/>
  <c r="M1757"/>
  <c r="N1757" s="1"/>
  <c r="M1758"/>
  <c r="N1758" s="1"/>
  <c r="M1759"/>
  <c r="N1759" s="1"/>
  <c r="M1760"/>
  <c r="N1760" s="1"/>
  <c r="N1761"/>
  <c r="M1762"/>
  <c r="N1762" s="1"/>
  <c r="M1763"/>
  <c r="N1763" s="1"/>
  <c r="M1764"/>
  <c r="N1764" s="1"/>
  <c r="N1767"/>
  <c r="M1769"/>
  <c r="N1770"/>
  <c r="M1772"/>
  <c r="N1772" s="1"/>
  <c r="N1774"/>
  <c r="M1775"/>
  <c r="N1775" s="1"/>
  <c r="N1777"/>
  <c r="M1778"/>
  <c r="N1778" s="1"/>
  <c r="M1779"/>
  <c r="N1779" s="1"/>
  <c r="M1785"/>
  <c r="N1785" s="1"/>
  <c r="M1787"/>
  <c r="N1787" s="1"/>
  <c r="M1788"/>
  <c r="N1788" s="1"/>
  <c r="N1791"/>
  <c r="M1792"/>
  <c r="N1792" s="1"/>
  <c r="N1793"/>
  <c r="M1795"/>
  <c r="N1795" s="1"/>
  <c r="M1796"/>
  <c r="N1796" s="1"/>
  <c r="M1798"/>
  <c r="N1798" s="1"/>
  <c r="M1800"/>
  <c r="N1800" s="1"/>
  <c r="M1802"/>
  <c r="N1802" s="1"/>
  <c r="M1805"/>
  <c r="N1805" s="1"/>
  <c r="M1806"/>
  <c r="N1806" s="1"/>
  <c r="M1807"/>
  <c r="N1807" s="1"/>
  <c r="N1808"/>
  <c r="M1815"/>
  <c r="N1815" s="1"/>
  <c r="M1816"/>
  <c r="N1816" s="1"/>
  <c r="N1818"/>
  <c r="M1819"/>
  <c r="N1819" s="1"/>
  <c r="M1820"/>
  <c r="N1820" s="1"/>
  <c r="N1824"/>
  <c r="M1825"/>
  <c r="N1825" s="1"/>
  <c r="M1826"/>
  <c r="N1826" s="1"/>
  <c r="M1828"/>
  <c r="M1830"/>
  <c r="M1831"/>
  <c r="N1831" s="1"/>
  <c r="M1834"/>
  <c r="N1834" s="1"/>
  <c r="N1838"/>
  <c r="M1839"/>
  <c r="N1839"/>
  <c r="M1841"/>
  <c r="N1841" s="1"/>
  <c r="M1846"/>
  <c r="N1846" s="1"/>
  <c r="N1847"/>
  <c r="M1848"/>
  <c r="N1848" s="1"/>
  <c r="M1849"/>
  <c r="N1849" s="1"/>
  <c r="M1850"/>
  <c r="N1850" s="1"/>
  <c r="M1852"/>
  <c r="N1852" s="1"/>
  <c r="M1855"/>
  <c r="M1856"/>
  <c r="N1856" s="1"/>
  <c r="N1857"/>
  <c r="M1860"/>
  <c r="N1860" s="1"/>
  <c r="M1861"/>
  <c r="N1861" s="1"/>
  <c r="M1862"/>
  <c r="N1862" s="1"/>
  <c r="M1863"/>
  <c r="N1863" s="1"/>
  <c r="M1865"/>
  <c r="M1867"/>
  <c r="N1867" s="1"/>
  <c r="M1870"/>
  <c r="N1870" s="1"/>
  <c r="M1874"/>
  <c r="N1874" s="1"/>
  <c r="M1875"/>
  <c r="N1875" s="1"/>
  <c r="M1876"/>
  <c r="N1876" s="1"/>
  <c r="M1877"/>
  <c r="N1877" s="1"/>
  <c r="N1878"/>
  <c r="M1879"/>
  <c r="N1879" s="1"/>
  <c r="M1880"/>
  <c r="N1880" s="1"/>
  <c r="M1881"/>
  <c r="N1881" s="1"/>
  <c r="N1882"/>
  <c r="M1883"/>
  <c r="N1883" s="1"/>
  <c r="M1884"/>
  <c r="N1884" s="1"/>
  <c r="M1885"/>
  <c r="N1885" s="1"/>
  <c r="N1886"/>
  <c r="M1887"/>
  <c r="N1887" s="1"/>
  <c r="M1888"/>
  <c r="N1888" s="1"/>
  <c r="N1889"/>
  <c r="M1890"/>
  <c r="N1890" s="1"/>
  <c r="M1891"/>
  <c r="N1891" s="1"/>
  <c r="M1892"/>
  <c r="N1892" s="1"/>
  <c r="N1893"/>
  <c r="N1894"/>
  <c r="N1895"/>
  <c r="M1896"/>
  <c r="N1896" s="1"/>
  <c r="M1897"/>
  <c r="N1897" s="1"/>
  <c r="M1898"/>
  <c r="N1898" s="1"/>
  <c r="M1899"/>
  <c r="N1899" s="1"/>
  <c r="M1900"/>
  <c r="N1900" s="1"/>
  <c r="M1901"/>
  <c r="N1901" s="1"/>
  <c r="M1902"/>
  <c r="N1902" s="1"/>
  <c r="M1903"/>
  <c r="N1903" s="1"/>
  <c r="N1904"/>
  <c r="M1905"/>
  <c r="N1905"/>
  <c r="M1906"/>
  <c r="N1906" s="1"/>
  <c r="M1907"/>
  <c r="N1907" s="1"/>
  <c r="M1908"/>
  <c r="N1909"/>
  <c r="M1910"/>
  <c r="N1910" s="1"/>
  <c r="M1911"/>
  <c r="N1912"/>
  <c r="M1913"/>
  <c r="N1913" s="1"/>
  <c r="M1914"/>
  <c r="N1914" s="1"/>
  <c r="M1915"/>
  <c r="N1915" s="1"/>
  <c r="M1917"/>
  <c r="N1917" s="1"/>
  <c r="M1919"/>
  <c r="N1919" s="1"/>
  <c r="M1920"/>
  <c r="N1920" s="1"/>
  <c r="M1921"/>
  <c r="N1921"/>
  <c r="N1922"/>
  <c r="N1923"/>
  <c r="M1924"/>
  <c r="N1924" s="1"/>
  <c r="M1925"/>
  <c r="N1925" s="1"/>
  <c r="M1926"/>
  <c r="N1926" s="1"/>
  <c r="N1927"/>
  <c r="N1928"/>
  <c r="M1929"/>
  <c r="N1929" s="1"/>
  <c r="M1930"/>
  <c r="N1930" s="1"/>
  <c r="M1931"/>
  <c r="N1931" s="1"/>
  <c r="M1932"/>
  <c r="N1932"/>
  <c r="M1933"/>
  <c r="N1933" s="1"/>
  <c r="M1934"/>
  <c r="N1934" s="1"/>
  <c r="M1935"/>
  <c r="N1935" s="1"/>
  <c r="M1936"/>
  <c r="N1936" s="1"/>
  <c r="M1937"/>
  <c r="N1937" s="1"/>
  <c r="N1938"/>
  <c r="M1939"/>
  <c r="N1939" s="1"/>
  <c r="M1940"/>
  <c r="N1940" s="1"/>
  <c r="M1941"/>
  <c r="N1941" s="1"/>
  <c r="M1942"/>
  <c r="N1942" s="1"/>
  <c r="M1943"/>
  <c r="N1943" s="1"/>
  <c r="M1946"/>
  <c r="N1946" s="1"/>
  <c r="M1947"/>
  <c r="N1947" s="1"/>
  <c r="M1948"/>
  <c r="N1948" s="1"/>
  <c r="M1949"/>
  <c r="N1949" s="1"/>
  <c r="M1950"/>
  <c r="N1950" s="1"/>
  <c r="M1951"/>
  <c r="N1951" s="1"/>
  <c r="M1952"/>
  <c r="N1952" s="1"/>
  <c r="M1953"/>
  <c r="N1953"/>
  <c r="N1954"/>
  <c r="M1955"/>
  <c r="N1955" s="1"/>
  <c r="M1956"/>
  <c r="N1956" s="1"/>
  <c r="N1957"/>
  <c r="M1958"/>
  <c r="N1958" s="1"/>
  <c r="M1959"/>
  <c r="N1959" s="1"/>
  <c r="M1960"/>
  <c r="N1960" s="1"/>
  <c r="N1961"/>
  <c r="M1962"/>
  <c r="N1962" s="1"/>
  <c r="M1963"/>
  <c r="N1963" s="1"/>
  <c r="M1964"/>
  <c r="N1964" s="1"/>
  <c r="N1965"/>
  <c r="N1966"/>
  <c r="M1967"/>
  <c r="N1967" s="1"/>
  <c r="M1968"/>
  <c r="N1968" s="1"/>
  <c r="N1969"/>
  <c r="N1970"/>
  <c r="M1971"/>
  <c r="N1971" s="1"/>
  <c r="N1974"/>
  <c r="M1976"/>
  <c r="N1976" s="1"/>
  <c r="M1978"/>
  <c r="N1978" s="1"/>
  <c r="M1979"/>
  <c r="N1979" s="1"/>
  <c r="M1980"/>
  <c r="N1980" s="1"/>
  <c r="M1981"/>
  <c r="N1981" s="1"/>
  <c r="M1983"/>
  <c r="N1983" s="1"/>
  <c r="M1984"/>
  <c r="N1984" s="1"/>
  <c r="M1985"/>
  <c r="N1985" s="1"/>
  <c r="M1986"/>
  <c r="N1986" s="1"/>
  <c r="M1987"/>
  <c r="N1987" s="1"/>
  <c r="M1988"/>
  <c r="N1988" s="1"/>
  <c r="M1989"/>
  <c r="N1989" s="1"/>
  <c r="M1990"/>
  <c r="N1990" s="1"/>
  <c r="N1991"/>
  <c r="M1992"/>
  <c r="N1992" s="1"/>
  <c r="M1993"/>
  <c r="N1993" s="1"/>
  <c r="M1994"/>
  <c r="N1994" s="1"/>
  <c r="M1995"/>
  <c r="N1995" s="1"/>
  <c r="N1997"/>
  <c r="N1999"/>
  <c r="N2000"/>
  <c r="M2001"/>
  <c r="N2001" s="1"/>
  <c r="M2002"/>
  <c r="N2002" s="1"/>
  <c r="M2003"/>
  <c r="N2003" s="1"/>
  <c r="M2004"/>
  <c r="N2004" s="1"/>
  <c r="M2005"/>
  <c r="N2005" s="1"/>
  <c r="N2006"/>
  <c r="M2007"/>
  <c r="N2007" s="1"/>
  <c r="M2008"/>
  <c r="N2008" s="1"/>
  <c r="M2009"/>
  <c r="N2009" s="1"/>
  <c r="M2010"/>
  <c r="N2010" s="1"/>
  <c r="M2011"/>
  <c r="N2011" s="1"/>
  <c r="M2012"/>
  <c r="N2012" s="1"/>
  <c r="N2013"/>
  <c r="M2015"/>
  <c r="N2015" s="1"/>
  <c r="M2016"/>
  <c r="N2016" s="1"/>
  <c r="N2017"/>
  <c r="M2018"/>
  <c r="N2018" s="1"/>
  <c r="M2019"/>
  <c r="N2019" s="1"/>
  <c r="M2020"/>
  <c r="N2020" s="1"/>
  <c r="M2021"/>
  <c r="N2021" s="1"/>
  <c r="M2022"/>
  <c r="N2022" s="1"/>
  <c r="M2025"/>
  <c r="N2025" s="1"/>
  <c r="M2026"/>
  <c r="N2026" s="1"/>
  <c r="M2027"/>
  <c r="N2027" s="1"/>
  <c r="M2028"/>
  <c r="N2028" s="1"/>
  <c r="M2029"/>
  <c r="N2029" s="1"/>
  <c r="N2030"/>
  <c r="M2031"/>
  <c r="N2031" s="1"/>
  <c r="M2033"/>
  <c r="N2033" s="1"/>
  <c r="M2035"/>
  <c r="N2035" s="1"/>
  <c r="M2037"/>
  <c r="N2037" s="1"/>
  <c r="M2039"/>
  <c r="N2039" s="1"/>
  <c r="M2041"/>
  <c r="N2041" s="1"/>
  <c r="M2042"/>
  <c r="N2042" s="1"/>
  <c r="N2043"/>
  <c r="M2045"/>
  <c r="N2045" s="1"/>
  <c r="M2046"/>
  <c r="N2046" s="1"/>
  <c r="M2047"/>
  <c r="N2047" s="1"/>
  <c r="M2048"/>
  <c r="N2048" s="1"/>
  <c r="N2049"/>
  <c r="M2050"/>
  <c r="N2050" s="1"/>
  <c r="N2051"/>
  <c r="M2052"/>
  <c r="N2052" s="1"/>
  <c r="M2054"/>
  <c r="N2054" s="1"/>
  <c r="M2055"/>
  <c r="N2055" s="1"/>
  <c r="M2057"/>
  <c r="N2057" s="1"/>
  <c r="M2058"/>
  <c r="N2058" s="1"/>
  <c r="N2059"/>
  <c r="M2061"/>
  <c r="N2061" s="1"/>
  <c r="N2062"/>
  <c r="M2063"/>
  <c r="N2063" s="1"/>
  <c r="M2064"/>
  <c r="N2064" s="1"/>
  <c r="M2066"/>
  <c r="N2066" s="1"/>
  <c r="M2067"/>
  <c r="M2068"/>
  <c r="N2068" s="1"/>
  <c r="M2069"/>
  <c r="N2069" s="1"/>
  <c r="M2070"/>
  <c r="N2070" s="1"/>
  <c r="M2071"/>
  <c r="N2071" s="1"/>
  <c r="M2072"/>
  <c r="N2072" s="1"/>
  <c r="M2073"/>
  <c r="M2075"/>
  <c r="N2075" s="1"/>
  <c r="N2076"/>
  <c r="M2077"/>
  <c r="N2077" s="1"/>
  <c r="M2078"/>
  <c r="N2078" s="1"/>
  <c r="M2079"/>
  <c r="N2079" s="1"/>
  <c r="M2080"/>
  <c r="N2080" s="1"/>
  <c r="M2081"/>
  <c r="N2081" s="1"/>
  <c r="N2082"/>
  <c r="M2085"/>
  <c r="N2085" s="1"/>
  <c r="M2087"/>
  <c r="N2087" s="1"/>
  <c r="N2089"/>
  <c r="N2090"/>
  <c r="M2091"/>
  <c r="N2091" s="1"/>
  <c r="M2092"/>
  <c r="N2092" s="1"/>
  <c r="M2093"/>
  <c r="N2093" s="1"/>
  <c r="M2094"/>
  <c r="N2094" s="1"/>
  <c r="M2095"/>
  <c r="N2095" s="1"/>
  <c r="N2096"/>
  <c r="M2098"/>
  <c r="N2098" s="1"/>
  <c r="N2099"/>
  <c r="M2100"/>
  <c r="N2100" s="1"/>
  <c r="M2101"/>
  <c r="N2101" s="1"/>
  <c r="M2104"/>
  <c r="N2104" s="1"/>
  <c r="M2105"/>
  <c r="N2105" s="1"/>
  <c r="M2106"/>
  <c r="N2106" s="1"/>
  <c r="M2107"/>
  <c r="N2107" s="1"/>
  <c r="M2108"/>
  <c r="N2108" s="1"/>
  <c r="M2109"/>
  <c r="N2109" s="1"/>
  <c r="M2110"/>
  <c r="N2110" s="1"/>
  <c r="N2111"/>
  <c r="M2112"/>
  <c r="N2112" s="1"/>
  <c r="M2113"/>
  <c r="N2113" s="1"/>
  <c r="M2116"/>
  <c r="N2116" s="1"/>
  <c r="M2117"/>
  <c r="N2117" s="1"/>
  <c r="N2118"/>
  <c r="M2119"/>
  <c r="N2119" s="1"/>
  <c r="M2120"/>
  <c r="N2120" s="1"/>
  <c r="M2121"/>
  <c r="N2121" s="1"/>
  <c r="M2122"/>
  <c r="N2122" s="1"/>
  <c r="M2125"/>
  <c r="N2125" s="1"/>
  <c r="N2126"/>
  <c r="N2128"/>
  <c r="N2134"/>
  <c r="N2137"/>
  <c r="M2139"/>
  <c r="N2139" s="1"/>
  <c r="N2141"/>
  <c r="M2145"/>
  <c r="N2145" s="1"/>
  <c r="N2147"/>
  <c r="M2149"/>
  <c r="N2149" s="1"/>
  <c r="M2152"/>
  <c r="N2152" s="1"/>
  <c r="N2155"/>
  <c r="M2156"/>
  <c r="N2156" s="1"/>
  <c r="M2158"/>
  <c r="N2158" s="1"/>
  <c r="M2172"/>
  <c r="N2172" s="1"/>
  <c r="M2174"/>
  <c r="N2174" s="1"/>
  <c r="M2179"/>
  <c r="N2179" s="1"/>
  <c r="I97"/>
  <c r="I56"/>
  <c r="I1996"/>
  <c r="I1972"/>
  <c r="A1974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I1766"/>
  <c r="I1751"/>
  <c r="A1753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624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I504"/>
  <c r="I451"/>
  <c r="I388"/>
  <c r="I352"/>
  <c r="J813" i="5"/>
  <c r="J818"/>
  <c r="J682"/>
  <c r="J652"/>
  <c r="J512"/>
  <c r="J498"/>
  <c r="J164"/>
  <c r="J150"/>
  <c r="M1622" i="4" l="1"/>
  <c r="N1220"/>
  <c r="M1341"/>
  <c r="N897"/>
  <c r="M993"/>
  <c r="M2129"/>
  <c r="M664"/>
  <c r="N1440"/>
  <c r="M1549"/>
  <c r="N1769"/>
  <c r="M1873"/>
  <c r="M2189"/>
  <c r="N1346"/>
  <c r="M1435"/>
  <c r="N1005"/>
  <c r="M1135"/>
  <c r="M872"/>
  <c r="N750"/>
  <c r="M56"/>
  <c r="M97" s="1"/>
  <c r="M748"/>
  <c r="N389"/>
  <c r="M451"/>
  <c r="M352"/>
  <c r="M197"/>
  <c r="M263" s="1"/>
  <c r="N99"/>
  <c r="G164" i="5"/>
  <c r="F164"/>
  <c r="G863"/>
  <c r="J863"/>
  <c r="N863"/>
  <c r="G853"/>
  <c r="J853"/>
  <c r="G813"/>
  <c r="G758"/>
  <c r="J758"/>
  <c r="G724"/>
  <c r="J724"/>
  <c r="G652"/>
  <c r="G624"/>
  <c r="J624"/>
  <c r="G558"/>
  <c r="J558"/>
  <c r="G498"/>
  <c r="G455"/>
  <c r="J455"/>
  <c r="G412"/>
  <c r="J412"/>
  <c r="G382"/>
  <c r="J382"/>
  <c r="G320"/>
  <c r="J320"/>
  <c r="G269"/>
  <c r="J269"/>
  <c r="G232"/>
  <c r="J232"/>
  <c r="G192"/>
  <c r="J192"/>
  <c r="G124"/>
  <c r="J124"/>
  <c r="G79"/>
  <c r="J79"/>
  <c r="G39"/>
  <c r="J39"/>
  <c r="F863"/>
  <c r="F853"/>
  <c r="F813"/>
  <c r="F758"/>
  <c r="F724"/>
  <c r="F652"/>
  <c r="F624"/>
  <c r="F558"/>
  <c r="F498"/>
  <c r="F455"/>
  <c r="F412"/>
  <c r="F382"/>
  <c r="F320"/>
  <c r="F269"/>
  <c r="F232"/>
  <c r="F192"/>
  <c r="F124"/>
  <c r="F79"/>
  <c r="F39"/>
  <c r="N847"/>
  <c r="N846"/>
  <c r="N845"/>
  <c r="N843"/>
  <c r="N840"/>
  <c r="N838"/>
  <c r="N836"/>
  <c r="N835"/>
  <c r="N834"/>
  <c r="N829"/>
  <c r="N828"/>
  <c r="N825"/>
  <c r="N824"/>
  <c r="N823"/>
  <c r="N820"/>
  <c r="N804"/>
  <c r="N799"/>
  <c r="N798"/>
  <c r="N797"/>
  <c r="N796"/>
  <c r="N794"/>
  <c r="N793"/>
  <c r="N792"/>
  <c r="N788"/>
  <c r="N787"/>
  <c r="N786"/>
  <c r="N779"/>
  <c r="N778"/>
  <c r="N775"/>
  <c r="N774"/>
  <c r="N773"/>
  <c r="N771"/>
  <c r="N770"/>
  <c r="N768"/>
  <c r="N816"/>
  <c r="N814"/>
  <c r="N766"/>
  <c r="N764"/>
  <c r="N761"/>
  <c r="N755"/>
  <c r="N754"/>
  <c r="N748"/>
  <c r="N747"/>
  <c r="N746"/>
  <c r="N744"/>
  <c r="N743"/>
  <c r="N742"/>
  <c r="N741"/>
  <c r="N740"/>
  <c r="N738"/>
  <c r="N737"/>
  <c r="N736"/>
  <c r="N735"/>
  <c r="N730"/>
  <c r="N726"/>
  <c r="N725"/>
  <c r="N722"/>
  <c r="N721"/>
  <c r="N719"/>
  <c r="N718"/>
  <c r="N717"/>
  <c r="N716"/>
  <c r="N712"/>
  <c r="N711"/>
  <c r="N710"/>
  <c r="N709"/>
  <c r="N707"/>
  <c r="N704"/>
  <c r="N696"/>
  <c r="N693"/>
  <c r="N691"/>
  <c r="N688"/>
  <c r="N686"/>
  <c r="N685"/>
  <c r="N678"/>
  <c r="N677"/>
  <c r="N650"/>
  <c r="N672"/>
  <c r="N671"/>
  <c r="N649"/>
  <c r="N648"/>
  <c r="N647"/>
  <c r="N646"/>
  <c r="N665"/>
  <c r="N664"/>
  <c r="N643"/>
  <c r="N642"/>
  <c r="N659"/>
  <c r="N657"/>
  <c r="N656"/>
  <c r="N655"/>
  <c r="N641"/>
  <c r="N640"/>
  <c r="N638"/>
  <c r="N635"/>
  <c r="N634"/>
  <c r="N632"/>
  <c r="N631"/>
  <c r="N630"/>
  <c r="N629"/>
  <c r="N628"/>
  <c r="N621"/>
  <c r="N620"/>
  <c r="N619"/>
  <c r="N617"/>
  <c r="N616"/>
  <c r="N611"/>
  <c r="N609"/>
  <c r="N608"/>
  <c r="N607"/>
  <c r="N605"/>
  <c r="N601"/>
  <c r="N600"/>
  <c r="N599"/>
  <c r="N598"/>
  <c r="N596"/>
  <c r="N594"/>
  <c r="N588"/>
  <c r="N587"/>
  <c r="N585"/>
  <c r="N581"/>
  <c r="N574"/>
  <c r="N564"/>
  <c r="N563"/>
  <c r="N562"/>
  <c r="N560"/>
  <c r="N559"/>
  <c r="N556"/>
  <c r="N555"/>
  <c r="N554"/>
  <c r="N552"/>
  <c r="N550"/>
  <c r="N549"/>
  <c r="N547"/>
  <c r="N546"/>
  <c r="N545"/>
  <c r="N544"/>
  <c r="N542"/>
  <c r="N539"/>
  <c r="N538"/>
  <c r="N536"/>
  <c r="N533"/>
  <c r="N526"/>
  <c r="N525"/>
  <c r="N524"/>
  <c r="N521"/>
  <c r="N518"/>
  <c r="N517"/>
  <c r="N515"/>
  <c r="N514"/>
  <c r="N497"/>
  <c r="N496"/>
  <c r="N493"/>
  <c r="N492"/>
  <c r="N491"/>
  <c r="N490"/>
  <c r="N489"/>
  <c r="N488"/>
  <c r="N487"/>
  <c r="N485"/>
  <c r="N483"/>
  <c r="N481"/>
  <c r="N480"/>
  <c r="N477"/>
  <c r="N472"/>
  <c r="N506"/>
  <c r="N468"/>
  <c r="N505"/>
  <c r="N503"/>
  <c r="N501"/>
  <c r="N461"/>
  <c r="N460"/>
  <c r="N499"/>
  <c r="N454"/>
  <c r="N451"/>
  <c r="N450"/>
  <c r="N448"/>
  <c r="N447"/>
  <c r="N445"/>
  <c r="N436"/>
  <c r="N430"/>
  <c r="N429"/>
  <c r="N428"/>
  <c r="N427"/>
  <c r="N425"/>
  <c r="N424"/>
  <c r="N422"/>
  <c r="N420"/>
  <c r="N419"/>
  <c r="N417"/>
  <c r="N410"/>
  <c r="N409"/>
  <c r="N407"/>
  <c r="N406"/>
  <c r="N405"/>
  <c r="N403"/>
  <c r="N402"/>
  <c r="N401"/>
  <c r="N400"/>
  <c r="N399"/>
  <c r="N397"/>
  <c r="N396"/>
  <c r="N394"/>
  <c r="N393"/>
  <c r="N392"/>
  <c r="N390"/>
  <c r="N388"/>
  <c r="N387"/>
  <c r="N383"/>
  <c r="N374"/>
  <c r="N373"/>
  <c r="N371"/>
  <c r="N369"/>
  <c r="N367"/>
  <c r="N366"/>
  <c r="N365"/>
  <c r="N359"/>
  <c r="N357"/>
  <c r="N356"/>
  <c r="N351"/>
  <c r="N343"/>
  <c r="N336"/>
  <c r="N335"/>
  <c r="N334"/>
  <c r="N333"/>
  <c r="N332"/>
  <c r="N331"/>
  <c r="N330"/>
  <c r="N329"/>
  <c r="N326"/>
  <c r="N325"/>
  <c r="N323"/>
  <c r="N317"/>
  <c r="N315"/>
  <c r="N311"/>
  <c r="N309"/>
  <c r="N307"/>
  <c r="N306"/>
  <c r="N303"/>
  <c r="N302"/>
  <c r="N300"/>
  <c r="N296"/>
  <c r="N294"/>
  <c r="N293"/>
  <c r="N291"/>
  <c r="N287"/>
  <c r="N286"/>
  <c r="N284"/>
  <c r="N281"/>
  <c r="N277"/>
  <c r="N276"/>
  <c r="N274"/>
  <c r="N270"/>
  <c r="N268"/>
  <c r="N267"/>
  <c r="N259"/>
  <c r="N258"/>
  <c r="N255"/>
  <c r="N251"/>
  <c r="N249"/>
  <c r="N248"/>
  <c r="N239"/>
  <c r="N235"/>
  <c r="N231"/>
  <c r="N227"/>
  <c r="N226"/>
  <c r="N225"/>
  <c r="N224"/>
  <c r="N223"/>
  <c r="N217"/>
  <c r="N214"/>
  <c r="N213"/>
  <c r="N210"/>
  <c r="N207"/>
  <c r="N204"/>
  <c r="N203"/>
  <c r="N201"/>
  <c r="N199"/>
  <c r="N198"/>
  <c r="N188"/>
  <c r="N186"/>
  <c r="N184"/>
  <c r="N182"/>
  <c r="N178"/>
  <c r="N177"/>
  <c r="N176"/>
  <c r="N174"/>
  <c r="N170"/>
  <c r="N149"/>
  <c r="N148"/>
  <c r="N147"/>
  <c r="N144"/>
  <c r="N142"/>
  <c r="N141"/>
  <c r="N140"/>
  <c r="N138"/>
  <c r="N134"/>
  <c r="N132"/>
  <c r="N131"/>
  <c r="N128"/>
  <c r="N162"/>
  <c r="N161"/>
  <c r="N160"/>
  <c r="N159"/>
  <c r="N157"/>
  <c r="N156"/>
  <c r="N155"/>
  <c r="N154"/>
  <c r="N126"/>
  <c r="N153"/>
  <c r="N152"/>
  <c r="N151"/>
  <c r="N123"/>
  <c r="N120"/>
  <c r="N107"/>
  <c r="N104"/>
  <c r="N100"/>
  <c r="N99"/>
  <c r="N98"/>
  <c r="N93"/>
  <c r="N92"/>
  <c r="N91"/>
  <c r="N87"/>
  <c r="N85"/>
  <c r="N81"/>
  <c r="N80"/>
  <c r="N75"/>
  <c r="N74"/>
  <c r="N73"/>
  <c r="N72"/>
  <c r="N68"/>
  <c r="N65"/>
  <c r="N64"/>
  <c r="N63"/>
  <c r="N61"/>
  <c r="N60"/>
  <c r="N59"/>
  <c r="N57"/>
  <c r="N54"/>
  <c r="N53"/>
  <c r="N51"/>
  <c r="N50"/>
  <c r="N49"/>
  <c r="N48"/>
  <c r="N47"/>
  <c r="N46"/>
  <c r="N43"/>
  <c r="N40"/>
  <c r="N38"/>
  <c r="N37"/>
  <c r="N36"/>
  <c r="N34"/>
  <c r="N32"/>
  <c r="N31"/>
  <c r="N30"/>
  <c r="N29"/>
  <c r="N28"/>
  <c r="N27"/>
  <c r="N25"/>
  <c r="N24"/>
  <c r="N20"/>
  <c r="N18"/>
  <c r="N16"/>
  <c r="N14"/>
  <c r="N12"/>
  <c r="N10"/>
  <c r="N9"/>
  <c r="N8"/>
  <c r="H8"/>
  <c r="K8" s="1"/>
  <c r="L8" s="1"/>
  <c r="I8"/>
  <c r="H9"/>
  <c r="K9" s="1"/>
  <c r="L9" s="1"/>
  <c r="I9"/>
  <c r="H10"/>
  <c r="K10" s="1"/>
  <c r="L10" s="1"/>
  <c r="I10"/>
  <c r="H11"/>
  <c r="K11" s="1"/>
  <c r="L11" s="1"/>
  <c r="M11" s="1"/>
  <c r="O11" s="1"/>
  <c r="R11" s="1"/>
  <c r="I11"/>
  <c r="H12"/>
  <c r="K12" s="1"/>
  <c r="L12" s="1"/>
  <c r="I12"/>
  <c r="H13"/>
  <c r="K13" s="1"/>
  <c r="L13" s="1"/>
  <c r="M13" s="1"/>
  <c r="O13" s="1"/>
  <c r="R13" s="1"/>
  <c r="I13"/>
  <c r="H14"/>
  <c r="K14" s="1"/>
  <c r="L14" s="1"/>
  <c r="I14"/>
  <c r="H15"/>
  <c r="K15" s="1"/>
  <c r="O15" s="1"/>
  <c r="R15" s="1"/>
  <c r="I15"/>
  <c r="H16"/>
  <c r="K16" s="1"/>
  <c r="L16" s="1"/>
  <c r="I16"/>
  <c r="H17"/>
  <c r="K17" s="1"/>
  <c r="L17" s="1"/>
  <c r="O17" s="1"/>
  <c r="R17" s="1"/>
  <c r="I17"/>
  <c r="H18"/>
  <c r="K18" s="1"/>
  <c r="L18" s="1"/>
  <c r="I18"/>
  <c r="H19"/>
  <c r="K19" s="1"/>
  <c r="L19" s="1"/>
  <c r="I19"/>
  <c r="H20"/>
  <c r="K20" s="1"/>
  <c r="L20" s="1"/>
  <c r="I20"/>
  <c r="H21"/>
  <c r="K21" s="1"/>
  <c r="L21" s="1"/>
  <c r="O21" s="1"/>
  <c r="R21" s="1"/>
  <c r="I21"/>
  <c r="H22"/>
  <c r="K22" s="1"/>
  <c r="L22" s="1"/>
  <c r="M22" s="1"/>
  <c r="O22" s="1"/>
  <c r="R22" s="1"/>
  <c r="I22"/>
  <c r="H23"/>
  <c r="K23" s="1"/>
  <c r="L23" s="1"/>
  <c r="O23" s="1"/>
  <c r="R23" s="1"/>
  <c r="I23"/>
  <c r="H24"/>
  <c r="K24" s="1"/>
  <c r="L24" s="1"/>
  <c r="I24"/>
  <c r="H25"/>
  <c r="K25" s="1"/>
  <c r="L25" s="1"/>
  <c r="I25"/>
  <c r="H26"/>
  <c r="K26" s="1"/>
  <c r="L26" s="1"/>
  <c r="I26"/>
  <c r="H27"/>
  <c r="K27" s="1"/>
  <c r="L27" s="1"/>
  <c r="I27"/>
  <c r="H28"/>
  <c r="K28" s="1"/>
  <c r="L28" s="1"/>
  <c r="O28" s="1"/>
  <c r="R28" s="1"/>
  <c r="I28"/>
  <c r="H29"/>
  <c r="K29" s="1"/>
  <c r="L29" s="1"/>
  <c r="I29"/>
  <c r="H30"/>
  <c r="K30" s="1"/>
  <c r="L30" s="1"/>
  <c r="I30"/>
  <c r="H31"/>
  <c r="K31" s="1"/>
  <c r="L31" s="1"/>
  <c r="I31"/>
  <c r="H32"/>
  <c r="K32" s="1"/>
  <c r="L32" s="1"/>
  <c r="I32"/>
  <c r="H33"/>
  <c r="K33" s="1"/>
  <c r="L33" s="1"/>
  <c r="I33"/>
  <c r="H34"/>
  <c r="K34" s="1"/>
  <c r="L34" s="1"/>
  <c r="I34"/>
  <c r="H35"/>
  <c r="K35" s="1"/>
  <c r="L35" s="1"/>
  <c r="M35" s="1"/>
  <c r="O35" s="1"/>
  <c r="R35" s="1"/>
  <c r="I35"/>
  <c r="H36"/>
  <c r="K36" s="1"/>
  <c r="L36" s="1"/>
  <c r="I36"/>
  <c r="H37"/>
  <c r="K37" s="1"/>
  <c r="L37" s="1"/>
  <c r="I37"/>
  <c r="H38"/>
  <c r="K38" s="1"/>
  <c r="L38" s="1"/>
  <c r="I38"/>
  <c r="H40"/>
  <c r="K40" s="1"/>
  <c r="L40" s="1"/>
  <c r="I40"/>
  <c r="H41"/>
  <c r="K41" s="1"/>
  <c r="L41" s="1"/>
  <c r="M41" s="1"/>
  <c r="O41" s="1"/>
  <c r="R41" s="1"/>
  <c r="I41"/>
  <c r="H42"/>
  <c r="K42" s="1"/>
  <c r="L42" s="1"/>
  <c r="I42"/>
  <c r="H43"/>
  <c r="K43" s="1"/>
  <c r="L43" s="1"/>
  <c r="I43"/>
  <c r="H44"/>
  <c r="K44" s="1"/>
  <c r="L44" s="1"/>
  <c r="M44" s="1"/>
  <c r="O44" s="1"/>
  <c r="R44" s="1"/>
  <c r="I44"/>
  <c r="H45"/>
  <c r="K45" s="1"/>
  <c r="L45" s="1"/>
  <c r="M45" s="1"/>
  <c r="O45" s="1"/>
  <c r="R45" s="1"/>
  <c r="I45"/>
  <c r="H46"/>
  <c r="K46" s="1"/>
  <c r="L46" s="1"/>
  <c r="I46"/>
  <c r="H47"/>
  <c r="K47" s="1"/>
  <c r="L47" s="1"/>
  <c r="I47"/>
  <c r="H48"/>
  <c r="K48" s="1"/>
  <c r="L48" s="1"/>
  <c r="I48"/>
  <c r="H49"/>
  <c r="K49" s="1"/>
  <c r="L49" s="1"/>
  <c r="I49"/>
  <c r="H50"/>
  <c r="K50" s="1"/>
  <c r="L50" s="1"/>
  <c r="I50"/>
  <c r="H51"/>
  <c r="K51" s="1"/>
  <c r="L51" s="1"/>
  <c r="I51"/>
  <c r="H52"/>
  <c r="K52" s="1"/>
  <c r="L52" s="1"/>
  <c r="M52" s="1"/>
  <c r="O52" s="1"/>
  <c r="R52" s="1"/>
  <c r="I52"/>
  <c r="H53"/>
  <c r="K53" s="1"/>
  <c r="L53" s="1"/>
  <c r="I53"/>
  <c r="H54"/>
  <c r="K54" s="1"/>
  <c r="L54" s="1"/>
  <c r="O54" s="1"/>
  <c r="R54" s="1"/>
  <c r="I54"/>
  <c r="H55"/>
  <c r="K55" s="1"/>
  <c r="L55" s="1"/>
  <c r="I55"/>
  <c r="H56"/>
  <c r="K56" s="1"/>
  <c r="L56" s="1"/>
  <c r="I56"/>
  <c r="H57"/>
  <c r="K57" s="1"/>
  <c r="L57" s="1"/>
  <c r="I57"/>
  <c r="H58"/>
  <c r="K58" s="1"/>
  <c r="L58" s="1"/>
  <c r="O58" s="1"/>
  <c r="R58" s="1"/>
  <c r="I58"/>
  <c r="H59"/>
  <c r="K59" s="1"/>
  <c r="L59" s="1"/>
  <c r="I59"/>
  <c r="H60"/>
  <c r="K60" s="1"/>
  <c r="L60" s="1"/>
  <c r="I60"/>
  <c r="H61"/>
  <c r="K61" s="1"/>
  <c r="L61" s="1"/>
  <c r="I61"/>
  <c r="H62"/>
  <c r="K62" s="1"/>
  <c r="L62" s="1"/>
  <c r="O62" s="1"/>
  <c r="R62" s="1"/>
  <c r="I62"/>
  <c r="H63"/>
  <c r="K63" s="1"/>
  <c r="L63" s="1"/>
  <c r="I63"/>
  <c r="H64"/>
  <c r="K64" s="1"/>
  <c r="L64" s="1"/>
  <c r="I64"/>
  <c r="H65"/>
  <c r="K65" s="1"/>
  <c r="L65" s="1"/>
  <c r="I65"/>
  <c r="H66"/>
  <c r="K66" s="1"/>
  <c r="L66" s="1"/>
  <c r="M66" s="1"/>
  <c r="R66" s="1"/>
  <c r="I66"/>
  <c r="H67"/>
  <c r="K67" s="1"/>
  <c r="L67" s="1"/>
  <c r="I67"/>
  <c r="H68"/>
  <c r="K68" s="1"/>
  <c r="L68" s="1"/>
  <c r="I68"/>
  <c r="H69"/>
  <c r="K69" s="1"/>
  <c r="L69" s="1"/>
  <c r="O69" s="1"/>
  <c r="R69" s="1"/>
  <c r="I69"/>
  <c r="H70"/>
  <c r="K70" s="1"/>
  <c r="L70" s="1"/>
  <c r="I70"/>
  <c r="H71"/>
  <c r="K71" s="1"/>
  <c r="L71" s="1"/>
  <c r="O71" s="1"/>
  <c r="R71" s="1"/>
  <c r="I71"/>
  <c r="H72"/>
  <c r="K72" s="1"/>
  <c r="L72" s="1"/>
  <c r="I72"/>
  <c r="H73"/>
  <c r="K73" s="1"/>
  <c r="L73" s="1"/>
  <c r="I73"/>
  <c r="H74"/>
  <c r="K74" s="1"/>
  <c r="L74" s="1"/>
  <c r="I74"/>
  <c r="H75"/>
  <c r="K75" s="1"/>
  <c r="L75" s="1"/>
  <c r="I75"/>
  <c r="H76"/>
  <c r="K76" s="1"/>
  <c r="L76" s="1"/>
  <c r="O76" s="1"/>
  <c r="R76" s="1"/>
  <c r="I76"/>
  <c r="H77"/>
  <c r="K77" s="1"/>
  <c r="L77" s="1"/>
  <c r="O77" s="1"/>
  <c r="R77" s="1"/>
  <c r="I77"/>
  <c r="H78"/>
  <c r="K78" s="1"/>
  <c r="L78" s="1"/>
  <c r="I78"/>
  <c r="H80"/>
  <c r="K80" s="1"/>
  <c r="L80" s="1"/>
  <c r="I80"/>
  <c r="H81"/>
  <c r="K81" s="1"/>
  <c r="L81" s="1"/>
  <c r="I81"/>
  <c r="H82"/>
  <c r="K82" s="1"/>
  <c r="L82" s="1"/>
  <c r="O82" s="1"/>
  <c r="R82" s="1"/>
  <c r="I82"/>
  <c r="H83"/>
  <c r="K83" s="1"/>
  <c r="L83" s="1"/>
  <c r="M83" s="1"/>
  <c r="O83" s="1"/>
  <c r="R83" s="1"/>
  <c r="I83"/>
  <c r="H84"/>
  <c r="K84" s="1"/>
  <c r="L84" s="1"/>
  <c r="I84"/>
  <c r="H85"/>
  <c r="K85" s="1"/>
  <c r="L85" s="1"/>
  <c r="I85"/>
  <c r="H86"/>
  <c r="K86" s="1"/>
  <c r="L86" s="1"/>
  <c r="I86"/>
  <c r="H87"/>
  <c r="K87" s="1"/>
  <c r="L87" s="1"/>
  <c r="I87"/>
  <c r="H88"/>
  <c r="K88" s="1"/>
  <c r="L88" s="1"/>
  <c r="M88" s="1"/>
  <c r="O88" s="1"/>
  <c r="R88" s="1"/>
  <c r="I88"/>
  <c r="H89"/>
  <c r="K89" s="1"/>
  <c r="L89" s="1"/>
  <c r="M89" s="1"/>
  <c r="O89" s="1"/>
  <c r="R89" s="1"/>
  <c r="I89"/>
  <c r="H90"/>
  <c r="K90" s="1"/>
  <c r="L90" s="1"/>
  <c r="O90" s="1"/>
  <c r="R90" s="1"/>
  <c r="I90"/>
  <c r="H91"/>
  <c r="K91" s="1"/>
  <c r="L91" s="1"/>
  <c r="I91"/>
  <c r="H92"/>
  <c r="K92" s="1"/>
  <c r="L92" s="1"/>
  <c r="I92"/>
  <c r="H93"/>
  <c r="K93" s="1"/>
  <c r="L93" s="1"/>
  <c r="I93"/>
  <c r="H94"/>
  <c r="K94" s="1"/>
  <c r="L94" s="1"/>
  <c r="M94" s="1"/>
  <c r="O94" s="1"/>
  <c r="R94" s="1"/>
  <c r="I94"/>
  <c r="H95"/>
  <c r="K95" s="1"/>
  <c r="L95" s="1"/>
  <c r="M95" s="1"/>
  <c r="O95" s="1"/>
  <c r="R95" s="1"/>
  <c r="I95"/>
  <c r="H96"/>
  <c r="K96" s="1"/>
  <c r="L96" s="1"/>
  <c r="M96" s="1"/>
  <c r="O96" s="1"/>
  <c r="R96" s="1"/>
  <c r="I96"/>
  <c r="H97"/>
  <c r="K97" s="1"/>
  <c r="L97" s="1"/>
  <c r="M97" s="1"/>
  <c r="O97" s="1"/>
  <c r="R97" s="1"/>
  <c r="I97"/>
  <c r="H98"/>
  <c r="K98" s="1"/>
  <c r="L98" s="1"/>
  <c r="I98"/>
  <c r="H99"/>
  <c r="K99" s="1"/>
  <c r="L99" s="1"/>
  <c r="I99"/>
  <c r="H100"/>
  <c r="K100" s="1"/>
  <c r="L100" s="1"/>
  <c r="I100"/>
  <c r="H101"/>
  <c r="K101" s="1"/>
  <c r="L101" s="1"/>
  <c r="I101"/>
  <c r="H102"/>
  <c r="K102" s="1"/>
  <c r="L102" s="1"/>
  <c r="M102" s="1"/>
  <c r="O102" s="1"/>
  <c r="R102" s="1"/>
  <c r="I102"/>
  <c r="H103"/>
  <c r="K103" s="1"/>
  <c r="L103" s="1"/>
  <c r="I103"/>
  <c r="H104"/>
  <c r="K104" s="1"/>
  <c r="L104" s="1"/>
  <c r="I104"/>
  <c r="H105"/>
  <c r="K105" s="1"/>
  <c r="L105" s="1"/>
  <c r="M105" s="1"/>
  <c r="O105" s="1"/>
  <c r="R105" s="1"/>
  <c r="I105"/>
  <c r="H106"/>
  <c r="K106" s="1"/>
  <c r="L106" s="1"/>
  <c r="M106" s="1"/>
  <c r="O106" s="1"/>
  <c r="R106" s="1"/>
  <c r="I106"/>
  <c r="H107"/>
  <c r="K107" s="1"/>
  <c r="L107" s="1"/>
  <c r="I107"/>
  <c r="H108"/>
  <c r="K108" s="1"/>
  <c r="L108" s="1"/>
  <c r="I108"/>
  <c r="H109"/>
  <c r="K109" s="1"/>
  <c r="L109" s="1"/>
  <c r="M109" s="1"/>
  <c r="R109" s="1"/>
  <c r="I109"/>
  <c r="H110"/>
  <c r="K110" s="1"/>
  <c r="L110" s="1"/>
  <c r="M110" s="1"/>
  <c r="R110" s="1"/>
  <c r="I110"/>
  <c r="H111"/>
  <c r="K111" s="1"/>
  <c r="L111" s="1"/>
  <c r="I111"/>
  <c r="H112"/>
  <c r="K112" s="1"/>
  <c r="L112" s="1"/>
  <c r="I112"/>
  <c r="H113"/>
  <c r="K113" s="1"/>
  <c r="L113" s="1"/>
  <c r="O113" s="1"/>
  <c r="R113" s="1"/>
  <c r="I113"/>
  <c r="H114"/>
  <c r="K114" s="1"/>
  <c r="L114" s="1"/>
  <c r="I114"/>
  <c r="H115"/>
  <c r="K115" s="1"/>
  <c r="L115" s="1"/>
  <c r="M115" s="1"/>
  <c r="R115" s="1"/>
  <c r="I115"/>
  <c r="H116"/>
  <c r="K116" s="1"/>
  <c r="L116" s="1"/>
  <c r="O116" s="1"/>
  <c r="R116" s="1"/>
  <c r="I116"/>
  <c r="H117"/>
  <c r="K117" s="1"/>
  <c r="L117" s="1"/>
  <c r="M117" s="1"/>
  <c r="R117" s="1"/>
  <c r="I117"/>
  <c r="H118"/>
  <c r="K118" s="1"/>
  <c r="L118" s="1"/>
  <c r="M118" s="1"/>
  <c r="R118" s="1"/>
  <c r="I118"/>
  <c r="H119"/>
  <c r="K119" s="1"/>
  <c r="L119" s="1"/>
  <c r="M119" s="1"/>
  <c r="R119" s="1"/>
  <c r="I119"/>
  <c r="H120"/>
  <c r="K120" s="1"/>
  <c r="L120" s="1"/>
  <c r="I120"/>
  <c r="H121"/>
  <c r="K121" s="1"/>
  <c r="L121" s="1"/>
  <c r="O121" s="1"/>
  <c r="R121" s="1"/>
  <c r="I121"/>
  <c r="H122"/>
  <c r="K122" s="1"/>
  <c r="L122" s="1"/>
  <c r="I122"/>
  <c r="H123"/>
  <c r="K123" s="1"/>
  <c r="L123" s="1"/>
  <c r="I123"/>
  <c r="H125"/>
  <c r="K125" s="1"/>
  <c r="L125" s="1"/>
  <c r="O125" s="1"/>
  <c r="R125" s="1"/>
  <c r="I125"/>
  <c r="H151"/>
  <c r="K151" s="1"/>
  <c r="L151" s="1"/>
  <c r="I151"/>
  <c r="H152"/>
  <c r="K152" s="1"/>
  <c r="L152" s="1"/>
  <c r="I152"/>
  <c r="H153"/>
  <c r="K153" s="1"/>
  <c r="L153" s="1"/>
  <c r="I153"/>
  <c r="H126"/>
  <c r="K126" s="1"/>
  <c r="L126" s="1"/>
  <c r="I126"/>
  <c r="H154"/>
  <c r="K154" s="1"/>
  <c r="L154" s="1"/>
  <c r="I154"/>
  <c r="H155"/>
  <c r="K155" s="1"/>
  <c r="L155" s="1"/>
  <c r="I155"/>
  <c r="H156"/>
  <c r="K156" s="1"/>
  <c r="L156" s="1"/>
  <c r="I156"/>
  <c r="H157"/>
  <c r="K157" s="1"/>
  <c r="L157" s="1"/>
  <c r="I157"/>
  <c r="H158"/>
  <c r="K158" s="1"/>
  <c r="L158" s="1"/>
  <c r="O158" s="1"/>
  <c r="R158" s="1"/>
  <c r="I158"/>
  <c r="H159"/>
  <c r="K159" s="1"/>
  <c r="L159" s="1"/>
  <c r="I159"/>
  <c r="H127"/>
  <c r="K127" s="1"/>
  <c r="L127" s="1"/>
  <c r="I127"/>
  <c r="H160"/>
  <c r="K160" s="1"/>
  <c r="L160" s="1"/>
  <c r="I160"/>
  <c r="H161"/>
  <c r="K161" s="1"/>
  <c r="L161" s="1"/>
  <c r="I161"/>
  <c r="H162"/>
  <c r="K162" s="1"/>
  <c r="L162" s="1"/>
  <c r="I162"/>
  <c r="H128"/>
  <c r="K128" s="1"/>
  <c r="L128" s="1"/>
  <c r="I128"/>
  <c r="H129"/>
  <c r="K129" s="1"/>
  <c r="L129" s="1"/>
  <c r="I129"/>
  <c r="H130"/>
  <c r="K130" s="1"/>
  <c r="L130" s="1"/>
  <c r="M130" s="1"/>
  <c r="R130" s="1"/>
  <c r="I130"/>
  <c r="H131"/>
  <c r="K131" s="1"/>
  <c r="L131" s="1"/>
  <c r="I131"/>
  <c r="H132"/>
  <c r="K132" s="1"/>
  <c r="L132" s="1"/>
  <c r="I132"/>
  <c r="H133"/>
  <c r="K133" s="1"/>
  <c r="L133" s="1"/>
  <c r="M133" s="1"/>
  <c r="O133" s="1"/>
  <c r="R133" s="1"/>
  <c r="I133"/>
  <c r="H134"/>
  <c r="K134" s="1"/>
  <c r="L134" s="1"/>
  <c r="I134"/>
  <c r="H135"/>
  <c r="K135" s="1"/>
  <c r="L135" s="1"/>
  <c r="M135" s="1"/>
  <c r="O135" s="1"/>
  <c r="R135" s="1"/>
  <c r="I135"/>
  <c r="H136"/>
  <c r="K136" s="1"/>
  <c r="L136" s="1"/>
  <c r="M136" s="1"/>
  <c r="O136" s="1"/>
  <c r="I136"/>
  <c r="H137"/>
  <c r="K137" s="1"/>
  <c r="L137" s="1"/>
  <c r="M137" s="1"/>
  <c r="R137" s="1"/>
  <c r="I137"/>
  <c r="H138"/>
  <c r="K138" s="1"/>
  <c r="L138" s="1"/>
  <c r="I138"/>
  <c r="H139"/>
  <c r="K139" s="1"/>
  <c r="L139" s="1"/>
  <c r="M139" s="1"/>
  <c r="O139" s="1"/>
  <c r="R139" s="1"/>
  <c r="I139"/>
  <c r="H140"/>
  <c r="K140" s="1"/>
  <c r="L140" s="1"/>
  <c r="I140"/>
  <c r="H141"/>
  <c r="K141" s="1"/>
  <c r="L141" s="1"/>
  <c r="I141"/>
  <c r="H142"/>
  <c r="K142" s="1"/>
  <c r="L142" s="1"/>
  <c r="I142"/>
  <c r="H143"/>
  <c r="K143" s="1"/>
  <c r="L143" s="1"/>
  <c r="I143"/>
  <c r="H144"/>
  <c r="K144" s="1"/>
  <c r="L144" s="1"/>
  <c r="I144"/>
  <c r="H145"/>
  <c r="K145" s="1"/>
  <c r="L145" s="1"/>
  <c r="I145"/>
  <c r="H146"/>
  <c r="K146" s="1"/>
  <c r="L146" s="1"/>
  <c r="I146"/>
  <c r="H147"/>
  <c r="K147" s="1"/>
  <c r="L147" s="1"/>
  <c r="I147"/>
  <c r="H148"/>
  <c r="K148" s="1"/>
  <c r="L148" s="1"/>
  <c r="I148"/>
  <c r="H149"/>
  <c r="K149" s="1"/>
  <c r="L149" s="1"/>
  <c r="I149"/>
  <c r="H163"/>
  <c r="K163" s="1"/>
  <c r="L163" s="1"/>
  <c r="O163" s="1"/>
  <c r="R163" s="1"/>
  <c r="I163"/>
  <c r="H165"/>
  <c r="K165" s="1"/>
  <c r="L165" s="1"/>
  <c r="O165" s="1"/>
  <c r="R165" s="1"/>
  <c r="I165"/>
  <c r="H166"/>
  <c r="K166" s="1"/>
  <c r="L166" s="1"/>
  <c r="M166" s="1"/>
  <c r="O166" s="1"/>
  <c r="R166" s="1"/>
  <c r="I166"/>
  <c r="H167"/>
  <c r="K167" s="1"/>
  <c r="L167" s="1"/>
  <c r="O167" s="1"/>
  <c r="R167" s="1"/>
  <c r="I167"/>
  <c r="H168"/>
  <c r="K168" s="1"/>
  <c r="L168" s="1"/>
  <c r="M168" s="1"/>
  <c r="O168" s="1"/>
  <c r="R168" s="1"/>
  <c r="I168"/>
  <c r="H169"/>
  <c r="K169" s="1"/>
  <c r="L169" s="1"/>
  <c r="M169" s="1"/>
  <c r="O169" s="1"/>
  <c r="R169" s="1"/>
  <c r="I169"/>
  <c r="H170"/>
  <c r="K170" s="1"/>
  <c r="L170" s="1"/>
  <c r="I170"/>
  <c r="H171"/>
  <c r="K171" s="1"/>
  <c r="L171" s="1"/>
  <c r="O171" s="1"/>
  <c r="R171" s="1"/>
  <c r="I171"/>
  <c r="H172"/>
  <c r="K172" s="1"/>
  <c r="L172" s="1"/>
  <c r="M172" s="1"/>
  <c r="O172" s="1"/>
  <c r="R172" s="1"/>
  <c r="I172"/>
  <c r="H173"/>
  <c r="K173" s="1"/>
  <c r="L173" s="1"/>
  <c r="M173" s="1"/>
  <c r="O173" s="1"/>
  <c r="R173" s="1"/>
  <c r="I173"/>
  <c r="H174"/>
  <c r="K174" s="1"/>
  <c r="L174" s="1"/>
  <c r="I174"/>
  <c r="H175"/>
  <c r="K175" s="1"/>
  <c r="L175" s="1"/>
  <c r="M175" s="1"/>
  <c r="O175" s="1"/>
  <c r="R175" s="1"/>
  <c r="I175"/>
  <c r="H176"/>
  <c r="K176" s="1"/>
  <c r="L176" s="1"/>
  <c r="I176"/>
  <c r="H177"/>
  <c r="K177" s="1"/>
  <c r="L177" s="1"/>
  <c r="I177"/>
  <c r="H178"/>
  <c r="K178" s="1"/>
  <c r="L178" s="1"/>
  <c r="I178"/>
  <c r="H179"/>
  <c r="K179" s="1"/>
  <c r="L179" s="1"/>
  <c r="M179" s="1"/>
  <c r="R179" s="1"/>
  <c r="I179"/>
  <c r="H180"/>
  <c r="K180" s="1"/>
  <c r="L180" s="1"/>
  <c r="M180" s="1"/>
  <c r="R180" s="1"/>
  <c r="I180"/>
  <c r="H181"/>
  <c r="K181" s="1"/>
  <c r="L181" s="1"/>
  <c r="M181" s="1"/>
  <c r="O181" s="1"/>
  <c r="R181" s="1"/>
  <c r="I181"/>
  <c r="H182"/>
  <c r="K182" s="1"/>
  <c r="L182" s="1"/>
  <c r="I182"/>
  <c r="H183"/>
  <c r="K183" s="1"/>
  <c r="L183" s="1"/>
  <c r="M183" s="1"/>
  <c r="O183" s="1"/>
  <c r="R183" s="1"/>
  <c r="I183"/>
  <c r="H184"/>
  <c r="K184" s="1"/>
  <c r="L184" s="1"/>
  <c r="I184"/>
  <c r="H185"/>
  <c r="K185" s="1"/>
  <c r="L185" s="1"/>
  <c r="O185" s="1"/>
  <c r="R185" s="1"/>
  <c r="I185"/>
  <c r="H186"/>
  <c r="K186" s="1"/>
  <c r="L186" s="1"/>
  <c r="I186"/>
  <c r="H187"/>
  <c r="K187" s="1"/>
  <c r="L187" s="1"/>
  <c r="M187" s="1"/>
  <c r="O187" s="1"/>
  <c r="R187" s="1"/>
  <c r="I187"/>
  <c r="H188"/>
  <c r="K188" s="1"/>
  <c r="L188" s="1"/>
  <c r="I188"/>
  <c r="H189"/>
  <c r="K189" s="1"/>
  <c r="L189" s="1"/>
  <c r="O189" s="1"/>
  <c r="R189" s="1"/>
  <c r="I189"/>
  <c r="H190"/>
  <c r="K190" s="1"/>
  <c r="L190" s="1"/>
  <c r="M190" s="1"/>
  <c r="O190" s="1"/>
  <c r="R190" s="1"/>
  <c r="I190"/>
  <c r="H191"/>
  <c r="K191" s="1"/>
  <c r="L191" s="1"/>
  <c r="M191" s="1"/>
  <c r="O191" s="1"/>
  <c r="R191" s="1"/>
  <c r="I191"/>
  <c r="H193"/>
  <c r="K193" s="1"/>
  <c r="L193" s="1"/>
  <c r="O193" s="1"/>
  <c r="R193" s="1"/>
  <c r="I193"/>
  <c r="H194"/>
  <c r="K194" s="1"/>
  <c r="L194" s="1"/>
  <c r="I194"/>
  <c r="H195"/>
  <c r="K195" s="1"/>
  <c r="L195" s="1"/>
  <c r="M195" s="1"/>
  <c r="R195" s="1"/>
  <c r="I195"/>
  <c r="H196"/>
  <c r="K196" s="1"/>
  <c r="L196" s="1"/>
  <c r="M196" s="1"/>
  <c r="R196" s="1"/>
  <c r="I196"/>
  <c r="H197"/>
  <c r="K197" s="1"/>
  <c r="L197" s="1"/>
  <c r="M197" s="1"/>
  <c r="O197" s="1"/>
  <c r="R197" s="1"/>
  <c r="I197"/>
  <c r="H198"/>
  <c r="K198" s="1"/>
  <c r="L198" s="1"/>
  <c r="I198"/>
  <c r="H199"/>
  <c r="K199" s="1"/>
  <c r="L199" s="1"/>
  <c r="I199"/>
  <c r="H200"/>
  <c r="K200" s="1"/>
  <c r="L200" s="1"/>
  <c r="M200" s="1"/>
  <c r="R200" s="1"/>
  <c r="I200"/>
  <c r="H201"/>
  <c r="K201" s="1"/>
  <c r="L201" s="1"/>
  <c r="I201"/>
  <c r="H202"/>
  <c r="K202" s="1"/>
  <c r="L202" s="1"/>
  <c r="I202"/>
  <c r="H203"/>
  <c r="K203" s="1"/>
  <c r="L203" s="1"/>
  <c r="I203"/>
  <c r="H204"/>
  <c r="K204" s="1"/>
  <c r="L204" s="1"/>
  <c r="I204"/>
  <c r="H205"/>
  <c r="K205" s="1"/>
  <c r="L205" s="1"/>
  <c r="O205" s="1"/>
  <c r="R205" s="1"/>
  <c r="I205"/>
  <c r="H206"/>
  <c r="K206" s="1"/>
  <c r="L206" s="1"/>
  <c r="O206" s="1"/>
  <c r="R206" s="1"/>
  <c r="I206"/>
  <c r="H207"/>
  <c r="K207" s="1"/>
  <c r="L207" s="1"/>
  <c r="I207"/>
  <c r="H208"/>
  <c r="K208" s="1"/>
  <c r="L208" s="1"/>
  <c r="M208" s="1"/>
  <c r="R208" s="1"/>
  <c r="I208"/>
  <c r="H209"/>
  <c r="K209" s="1"/>
  <c r="L209" s="1"/>
  <c r="M209" s="1"/>
  <c r="O209" s="1"/>
  <c r="R209" s="1"/>
  <c r="I209"/>
  <c r="H210"/>
  <c r="K210" s="1"/>
  <c r="L210" s="1"/>
  <c r="I210"/>
  <c r="H211"/>
  <c r="K211" s="1"/>
  <c r="L211" s="1"/>
  <c r="O211" s="1"/>
  <c r="R211" s="1"/>
  <c r="I211"/>
  <c r="H212"/>
  <c r="K212" s="1"/>
  <c r="L212" s="1"/>
  <c r="I212"/>
  <c r="H213"/>
  <c r="K213" s="1"/>
  <c r="L213" s="1"/>
  <c r="I213"/>
  <c r="H214"/>
  <c r="K214" s="1"/>
  <c r="L214" s="1"/>
  <c r="I214"/>
  <c r="H215"/>
  <c r="K215" s="1"/>
  <c r="L215" s="1"/>
  <c r="M215" s="1"/>
  <c r="R215" s="1"/>
  <c r="I215"/>
  <c r="H216"/>
  <c r="K216" s="1"/>
  <c r="L216" s="1"/>
  <c r="M216" s="1"/>
  <c r="O216" s="1"/>
  <c r="R216" s="1"/>
  <c r="I216"/>
  <c r="H217"/>
  <c r="K217" s="1"/>
  <c r="L217" s="1"/>
  <c r="I217"/>
  <c r="H218"/>
  <c r="K218" s="1"/>
  <c r="L218" s="1"/>
  <c r="M218" s="1"/>
  <c r="O218" s="1"/>
  <c r="R218" s="1"/>
  <c r="I218"/>
  <c r="H219"/>
  <c r="K219" s="1"/>
  <c r="L219" s="1"/>
  <c r="I219"/>
  <c r="H220"/>
  <c r="K220" s="1"/>
  <c r="L220" s="1"/>
  <c r="I220"/>
  <c r="H221"/>
  <c r="K221" s="1"/>
  <c r="L221" s="1"/>
  <c r="I221"/>
  <c r="H222"/>
  <c r="K222" s="1"/>
  <c r="L222" s="1"/>
  <c r="O222" s="1"/>
  <c r="R222" s="1"/>
  <c r="I222"/>
  <c r="H223"/>
  <c r="K223" s="1"/>
  <c r="L223" s="1"/>
  <c r="I223"/>
  <c r="H224"/>
  <c r="K224" s="1"/>
  <c r="L224" s="1"/>
  <c r="I224"/>
  <c r="H225"/>
  <c r="K225" s="1"/>
  <c r="L225" s="1"/>
  <c r="I225"/>
  <c r="H226"/>
  <c r="K226" s="1"/>
  <c r="L226" s="1"/>
  <c r="I226"/>
  <c r="H227"/>
  <c r="K227" s="1"/>
  <c r="L227" s="1"/>
  <c r="I227"/>
  <c r="H228"/>
  <c r="K228" s="1"/>
  <c r="L228" s="1"/>
  <c r="M228" s="1"/>
  <c r="R228" s="1"/>
  <c r="I228"/>
  <c r="H229"/>
  <c r="K229" s="1"/>
  <c r="L229" s="1"/>
  <c r="O229" s="1"/>
  <c r="R229" s="1"/>
  <c r="I229"/>
  <c r="H230"/>
  <c r="K230" s="1"/>
  <c r="L230" s="1"/>
  <c r="M230" s="1"/>
  <c r="O230" s="1"/>
  <c r="R230" s="1"/>
  <c r="I230"/>
  <c r="H231"/>
  <c r="K231" s="1"/>
  <c r="L231" s="1"/>
  <c r="I231"/>
  <c r="H233"/>
  <c r="K233" s="1"/>
  <c r="L233" s="1"/>
  <c r="M233" s="1"/>
  <c r="O233" s="1"/>
  <c r="R233" s="1"/>
  <c r="I233"/>
  <c r="H234"/>
  <c r="K234" s="1"/>
  <c r="L234" s="1"/>
  <c r="M234" s="1"/>
  <c r="R234" s="1"/>
  <c r="I234"/>
  <c r="H235"/>
  <c r="K235" s="1"/>
  <c r="L235" s="1"/>
  <c r="I235"/>
  <c r="H236"/>
  <c r="K236" s="1"/>
  <c r="L236" s="1"/>
  <c r="M236" s="1"/>
  <c r="O236" s="1"/>
  <c r="R236" s="1"/>
  <c r="I236"/>
  <c r="H237"/>
  <c r="K237" s="1"/>
  <c r="L237" s="1"/>
  <c r="O237" s="1"/>
  <c r="R237" s="1"/>
  <c r="I237"/>
  <c r="H238"/>
  <c r="K238" s="1"/>
  <c r="L238" s="1"/>
  <c r="O238" s="1"/>
  <c r="R238" s="1"/>
  <c r="I238"/>
  <c r="H239"/>
  <c r="K239" s="1"/>
  <c r="L239" s="1"/>
  <c r="I239"/>
  <c r="H240"/>
  <c r="K240" s="1"/>
  <c r="L240" s="1"/>
  <c r="M240" s="1"/>
  <c r="R240" s="1"/>
  <c r="I240"/>
  <c r="H241"/>
  <c r="K241" s="1"/>
  <c r="L241" s="1"/>
  <c r="M241" s="1"/>
  <c r="O241" s="1"/>
  <c r="R241" s="1"/>
  <c r="I241"/>
  <c r="H242"/>
  <c r="K242" s="1"/>
  <c r="L242" s="1"/>
  <c r="M242" s="1"/>
  <c r="O242" s="1"/>
  <c r="R242" s="1"/>
  <c r="I242"/>
  <c r="H243"/>
  <c r="K243" s="1"/>
  <c r="L243" s="1"/>
  <c r="M243" s="1"/>
  <c r="O243" s="1"/>
  <c r="R243" s="1"/>
  <c r="I243"/>
  <c r="H244"/>
  <c r="K244" s="1"/>
  <c r="L244" s="1"/>
  <c r="M244" s="1"/>
  <c r="O244" s="1"/>
  <c r="R244" s="1"/>
  <c r="I244"/>
  <c r="H245"/>
  <c r="K245" s="1"/>
  <c r="L245" s="1"/>
  <c r="M245" s="1"/>
  <c r="O245" s="1"/>
  <c r="R245" s="1"/>
  <c r="I245"/>
  <c r="H246"/>
  <c r="K246" s="1"/>
  <c r="L246" s="1"/>
  <c r="M246" s="1"/>
  <c r="O246" s="1"/>
  <c r="R246" s="1"/>
  <c r="I246"/>
  <c r="H247"/>
  <c r="K247" s="1"/>
  <c r="L247" s="1"/>
  <c r="M247" s="1"/>
  <c r="O247" s="1"/>
  <c r="R247" s="1"/>
  <c r="I247"/>
  <c r="H248"/>
  <c r="K248" s="1"/>
  <c r="L248" s="1"/>
  <c r="I248"/>
  <c r="H249"/>
  <c r="K249" s="1"/>
  <c r="L249" s="1"/>
  <c r="I249"/>
  <c r="H250"/>
  <c r="K250" s="1"/>
  <c r="L250" s="1"/>
  <c r="M250" s="1"/>
  <c r="O250" s="1"/>
  <c r="R250" s="1"/>
  <c r="I250"/>
  <c r="H251"/>
  <c r="K251" s="1"/>
  <c r="L251" s="1"/>
  <c r="I251"/>
  <c r="H252"/>
  <c r="K252" s="1"/>
  <c r="L252" s="1"/>
  <c r="M252" s="1"/>
  <c r="O252" s="1"/>
  <c r="R252" s="1"/>
  <c r="I252"/>
  <c r="H253"/>
  <c r="K253" s="1"/>
  <c r="L253" s="1"/>
  <c r="O253" s="1"/>
  <c r="R253" s="1"/>
  <c r="I253"/>
  <c r="H254"/>
  <c r="K254" s="1"/>
  <c r="L254" s="1"/>
  <c r="M254" s="1"/>
  <c r="O254" s="1"/>
  <c r="R254" s="1"/>
  <c r="I254"/>
  <c r="H255"/>
  <c r="K255" s="1"/>
  <c r="L255" s="1"/>
  <c r="I255"/>
  <c r="H256"/>
  <c r="K256" s="1"/>
  <c r="L256" s="1"/>
  <c r="M256" s="1"/>
  <c r="O256" s="1"/>
  <c r="R256" s="1"/>
  <c r="I256"/>
  <c r="H257"/>
  <c r="K257" s="1"/>
  <c r="L257" s="1"/>
  <c r="M257" s="1"/>
  <c r="O257" s="1"/>
  <c r="R257" s="1"/>
  <c r="I257"/>
  <c r="H258"/>
  <c r="K258" s="1"/>
  <c r="L258" s="1"/>
  <c r="I258"/>
  <c r="H259"/>
  <c r="K259" s="1"/>
  <c r="L259" s="1"/>
  <c r="I259"/>
  <c r="H260"/>
  <c r="K260" s="1"/>
  <c r="L260" s="1"/>
  <c r="M260" s="1"/>
  <c r="O260" s="1"/>
  <c r="R260" s="1"/>
  <c r="I260"/>
  <c r="H261"/>
  <c r="K261" s="1"/>
  <c r="L261" s="1"/>
  <c r="M261" s="1"/>
  <c r="R261" s="1"/>
  <c r="I261"/>
  <c r="H262"/>
  <c r="K262" s="1"/>
  <c r="L262" s="1"/>
  <c r="M262" s="1"/>
  <c r="R262" s="1"/>
  <c r="I262"/>
  <c r="H263"/>
  <c r="K263" s="1"/>
  <c r="L263" s="1"/>
  <c r="M263" s="1"/>
  <c r="R263" s="1"/>
  <c r="I263"/>
  <c r="H264"/>
  <c r="K264" s="1"/>
  <c r="L264" s="1"/>
  <c r="M264" s="1"/>
  <c r="R264" s="1"/>
  <c r="I264"/>
  <c r="H265"/>
  <c r="K265" s="1"/>
  <c r="L265" s="1"/>
  <c r="M265" s="1"/>
  <c r="O265" s="1"/>
  <c r="R265" s="1"/>
  <c r="I265"/>
  <c r="H266"/>
  <c r="K266" s="1"/>
  <c r="L266" s="1"/>
  <c r="O266" s="1"/>
  <c r="R266" s="1"/>
  <c r="I266"/>
  <c r="H267"/>
  <c r="K267" s="1"/>
  <c r="L267" s="1"/>
  <c r="I267"/>
  <c r="H268"/>
  <c r="K268" s="1"/>
  <c r="L268" s="1"/>
  <c r="I268"/>
  <c r="H270"/>
  <c r="K270" s="1"/>
  <c r="L270" s="1"/>
  <c r="I270"/>
  <c r="H271"/>
  <c r="K271" s="1"/>
  <c r="L271" s="1"/>
  <c r="M271" s="1"/>
  <c r="R271" s="1"/>
  <c r="I271"/>
  <c r="H272"/>
  <c r="K272" s="1"/>
  <c r="L272" s="1"/>
  <c r="M272" s="1"/>
  <c r="R272" s="1"/>
  <c r="I272"/>
  <c r="H273"/>
  <c r="K273" s="1"/>
  <c r="L273" s="1"/>
  <c r="M273" s="1"/>
  <c r="R273" s="1"/>
  <c r="I273"/>
  <c r="H274"/>
  <c r="K274" s="1"/>
  <c r="L274" s="1"/>
  <c r="I274"/>
  <c r="H275"/>
  <c r="K275" s="1"/>
  <c r="L275" s="1"/>
  <c r="M275" s="1"/>
  <c r="R275" s="1"/>
  <c r="I275"/>
  <c r="H276"/>
  <c r="K276" s="1"/>
  <c r="L276" s="1"/>
  <c r="I276"/>
  <c r="H277"/>
  <c r="K277" s="1"/>
  <c r="L277" s="1"/>
  <c r="I277"/>
  <c r="H278"/>
  <c r="K278" s="1"/>
  <c r="L278" s="1"/>
  <c r="I278"/>
  <c r="H279"/>
  <c r="K279" s="1"/>
  <c r="L279" s="1"/>
  <c r="M279" s="1"/>
  <c r="O279" s="1"/>
  <c r="R279" s="1"/>
  <c r="I279"/>
  <c r="H280"/>
  <c r="K280" s="1"/>
  <c r="L280" s="1"/>
  <c r="M280" s="1"/>
  <c r="R280" s="1"/>
  <c r="I280"/>
  <c r="H281"/>
  <c r="K281" s="1"/>
  <c r="L281" s="1"/>
  <c r="I281"/>
  <c r="H282"/>
  <c r="K282" s="1"/>
  <c r="L282" s="1"/>
  <c r="M282" s="1"/>
  <c r="R282" s="1"/>
  <c r="I282"/>
  <c r="H283"/>
  <c r="K283" s="1"/>
  <c r="L283" s="1"/>
  <c r="I283"/>
  <c r="H284"/>
  <c r="K284" s="1"/>
  <c r="L284" s="1"/>
  <c r="I284"/>
  <c r="H285"/>
  <c r="K285" s="1"/>
  <c r="L285" s="1"/>
  <c r="O285" s="1"/>
  <c r="R285" s="1"/>
  <c r="I285"/>
  <c r="H286"/>
  <c r="K286" s="1"/>
  <c r="L286" s="1"/>
  <c r="I286"/>
  <c r="H287"/>
  <c r="K287" s="1"/>
  <c r="L287" s="1"/>
  <c r="I287"/>
  <c r="H288"/>
  <c r="K288" s="1"/>
  <c r="L288" s="1"/>
  <c r="M288" s="1"/>
  <c r="O288" s="1"/>
  <c r="R288" s="1"/>
  <c r="I288"/>
  <c r="H289"/>
  <c r="K289" s="1"/>
  <c r="L289" s="1"/>
  <c r="I289"/>
  <c r="H290"/>
  <c r="K290" s="1"/>
  <c r="L290" s="1"/>
  <c r="O290" s="1"/>
  <c r="R290" s="1"/>
  <c r="I290"/>
  <c r="H291"/>
  <c r="K291" s="1"/>
  <c r="L291" s="1"/>
  <c r="I291"/>
  <c r="H292"/>
  <c r="K292" s="1"/>
  <c r="L292" s="1"/>
  <c r="I292"/>
  <c r="H293"/>
  <c r="K293" s="1"/>
  <c r="L293" s="1"/>
  <c r="I293"/>
  <c r="H294"/>
  <c r="K294" s="1"/>
  <c r="L294" s="1"/>
  <c r="I294"/>
  <c r="H295"/>
  <c r="K295" s="1"/>
  <c r="L295" s="1"/>
  <c r="O295" s="1"/>
  <c r="R295" s="1"/>
  <c r="I295"/>
  <c r="H296"/>
  <c r="K296" s="1"/>
  <c r="L296" s="1"/>
  <c r="I296"/>
  <c r="H297"/>
  <c r="K297" s="1"/>
  <c r="L297" s="1"/>
  <c r="M297" s="1"/>
  <c r="R297" s="1"/>
  <c r="I297"/>
  <c r="H298"/>
  <c r="K298" s="1"/>
  <c r="L298" s="1"/>
  <c r="O298" s="1"/>
  <c r="R298" s="1"/>
  <c r="I298"/>
  <c r="H299"/>
  <c r="K299" s="1"/>
  <c r="L299" s="1"/>
  <c r="I299"/>
  <c r="H300"/>
  <c r="K300" s="1"/>
  <c r="L300" s="1"/>
  <c r="I300"/>
  <c r="H301"/>
  <c r="K301" s="1"/>
  <c r="L301" s="1"/>
  <c r="M301" s="1"/>
  <c r="O301" s="1"/>
  <c r="R301" s="1"/>
  <c r="P301" s="1"/>
  <c r="I301"/>
  <c r="H302"/>
  <c r="K302" s="1"/>
  <c r="L302" s="1"/>
  <c r="I302"/>
  <c r="H303"/>
  <c r="K303" s="1"/>
  <c r="L303" s="1"/>
  <c r="I303"/>
  <c r="H304"/>
  <c r="K304" s="1"/>
  <c r="L304" s="1"/>
  <c r="M304" s="1"/>
  <c r="R304" s="1"/>
  <c r="I304"/>
  <c r="H305"/>
  <c r="K305" s="1"/>
  <c r="L305" s="1"/>
  <c r="M305" s="1"/>
  <c r="R305" s="1"/>
  <c r="I305"/>
  <c r="H306"/>
  <c r="K306" s="1"/>
  <c r="L306" s="1"/>
  <c r="I306"/>
  <c r="H307"/>
  <c r="K307" s="1"/>
  <c r="L307" s="1"/>
  <c r="I307"/>
  <c r="H308"/>
  <c r="K308" s="1"/>
  <c r="L308" s="1"/>
  <c r="M308" s="1"/>
  <c r="R308" s="1"/>
  <c r="I308"/>
  <c r="H309"/>
  <c r="K309" s="1"/>
  <c r="L309" s="1"/>
  <c r="I309"/>
  <c r="H310"/>
  <c r="K310" s="1"/>
  <c r="L310" s="1"/>
  <c r="I310"/>
  <c r="H311"/>
  <c r="K311" s="1"/>
  <c r="L311" s="1"/>
  <c r="I311"/>
  <c r="H312"/>
  <c r="K312" s="1"/>
  <c r="L312" s="1"/>
  <c r="I312"/>
  <c r="H313"/>
  <c r="K313" s="1"/>
  <c r="L313" s="1"/>
  <c r="O313" s="1"/>
  <c r="R313" s="1"/>
  <c r="I313"/>
  <c r="H314"/>
  <c r="K314" s="1"/>
  <c r="L314" s="1"/>
  <c r="I314"/>
  <c r="H315"/>
  <c r="K315" s="1"/>
  <c r="L315" s="1"/>
  <c r="I315"/>
  <c r="H316"/>
  <c r="K316" s="1"/>
  <c r="L316" s="1"/>
  <c r="I316"/>
  <c r="H317"/>
  <c r="K317" s="1"/>
  <c r="L317" s="1"/>
  <c r="I317"/>
  <c r="H318"/>
  <c r="K318" s="1"/>
  <c r="L318" s="1"/>
  <c r="I318"/>
  <c r="H319"/>
  <c r="K319" s="1"/>
  <c r="L319" s="1"/>
  <c r="I319"/>
  <c r="H321"/>
  <c r="K321" s="1"/>
  <c r="L321" s="1"/>
  <c r="I321"/>
  <c r="H322"/>
  <c r="K322" s="1"/>
  <c r="L322" s="1"/>
  <c r="I322"/>
  <c r="H323"/>
  <c r="K323" s="1"/>
  <c r="L323" s="1"/>
  <c r="I323"/>
  <c r="H324"/>
  <c r="K324" s="1"/>
  <c r="L324" s="1"/>
  <c r="O324" s="1"/>
  <c r="R324" s="1"/>
  <c r="I324"/>
  <c r="H325"/>
  <c r="K325" s="1"/>
  <c r="L325" s="1"/>
  <c r="I325"/>
  <c r="H326"/>
  <c r="K326" s="1"/>
  <c r="L326" s="1"/>
  <c r="I326"/>
  <c r="H327"/>
  <c r="K327" s="1"/>
  <c r="L327" s="1"/>
  <c r="O327" s="1"/>
  <c r="R327" s="1"/>
  <c r="I327"/>
  <c r="H328"/>
  <c r="K328" s="1"/>
  <c r="L328" s="1"/>
  <c r="I328"/>
  <c r="H329"/>
  <c r="K329" s="1"/>
  <c r="L329" s="1"/>
  <c r="I329"/>
  <c r="H330"/>
  <c r="K330" s="1"/>
  <c r="L330" s="1"/>
  <c r="I330"/>
  <c r="H331"/>
  <c r="K331" s="1"/>
  <c r="L331" s="1"/>
  <c r="I331"/>
  <c r="H332"/>
  <c r="K332" s="1"/>
  <c r="L332" s="1"/>
  <c r="I332"/>
  <c r="H333"/>
  <c r="K333" s="1"/>
  <c r="L333" s="1"/>
  <c r="I333"/>
  <c r="H334"/>
  <c r="K334" s="1"/>
  <c r="L334" s="1"/>
  <c r="I334"/>
  <c r="H335"/>
  <c r="K335" s="1"/>
  <c r="L335" s="1"/>
  <c r="I335"/>
  <c r="H336"/>
  <c r="K336" s="1"/>
  <c r="L336" s="1"/>
  <c r="I336"/>
  <c r="H337"/>
  <c r="K337" s="1"/>
  <c r="L337" s="1"/>
  <c r="O337" s="1"/>
  <c r="R337" s="1"/>
  <c r="I337"/>
  <c r="H338"/>
  <c r="K338" s="1"/>
  <c r="L338" s="1"/>
  <c r="I338"/>
  <c r="H339"/>
  <c r="K339" s="1"/>
  <c r="L339" s="1"/>
  <c r="O339" s="1"/>
  <c r="R339" s="1"/>
  <c r="I339"/>
  <c r="H340"/>
  <c r="K340" s="1"/>
  <c r="L340" s="1"/>
  <c r="I340"/>
  <c r="H341"/>
  <c r="K341" s="1"/>
  <c r="L341" s="1"/>
  <c r="I341"/>
  <c r="H342"/>
  <c r="K342" s="1"/>
  <c r="L342" s="1"/>
  <c r="I342"/>
  <c r="H343"/>
  <c r="K343" s="1"/>
  <c r="L343" s="1"/>
  <c r="I343"/>
  <c r="H344"/>
  <c r="K344" s="1"/>
  <c r="L344" s="1"/>
  <c r="I344"/>
  <c r="H345"/>
  <c r="K345" s="1"/>
  <c r="L345" s="1"/>
  <c r="M345" s="1"/>
  <c r="O345" s="1"/>
  <c r="R345" s="1"/>
  <c r="I345"/>
  <c r="H346"/>
  <c r="K346" s="1"/>
  <c r="L346" s="1"/>
  <c r="O346" s="1"/>
  <c r="R346" s="1"/>
  <c r="I346"/>
  <c r="H347"/>
  <c r="K347" s="1"/>
  <c r="L347" s="1"/>
  <c r="M347" s="1"/>
  <c r="O347" s="1"/>
  <c r="R347" s="1"/>
  <c r="I347"/>
  <c r="H348"/>
  <c r="K348" s="1"/>
  <c r="L348" s="1"/>
  <c r="M348" s="1"/>
  <c r="O348" s="1"/>
  <c r="R348" s="1"/>
  <c r="I348"/>
  <c r="H349"/>
  <c r="K349" s="1"/>
  <c r="L349" s="1"/>
  <c r="M349" s="1"/>
  <c r="O349" s="1"/>
  <c r="R349" s="1"/>
  <c r="I349"/>
  <c r="H350"/>
  <c r="K350" s="1"/>
  <c r="L350" s="1"/>
  <c r="M350" s="1"/>
  <c r="R350" s="1"/>
  <c r="I350"/>
  <c r="H351"/>
  <c r="K351" s="1"/>
  <c r="L351" s="1"/>
  <c r="I351"/>
  <c r="H352"/>
  <c r="K352" s="1"/>
  <c r="L352" s="1"/>
  <c r="M352" s="1"/>
  <c r="O352" s="1"/>
  <c r="R352" s="1"/>
  <c r="I352"/>
  <c r="H353"/>
  <c r="K353" s="1"/>
  <c r="L353" s="1"/>
  <c r="M353" s="1"/>
  <c r="O353" s="1"/>
  <c r="R353" s="1"/>
  <c r="I353"/>
  <c r="H354"/>
  <c r="K354" s="1"/>
  <c r="L354" s="1"/>
  <c r="I354"/>
  <c r="H355"/>
  <c r="K355" s="1"/>
  <c r="L355" s="1"/>
  <c r="M355" s="1"/>
  <c r="O355" s="1"/>
  <c r="R355" s="1"/>
  <c r="I355"/>
  <c r="H356"/>
  <c r="K356" s="1"/>
  <c r="L356" s="1"/>
  <c r="I356"/>
  <c r="H357"/>
  <c r="K357" s="1"/>
  <c r="L357" s="1"/>
  <c r="I357"/>
  <c r="H358"/>
  <c r="K358" s="1"/>
  <c r="L358" s="1"/>
  <c r="M358" s="1"/>
  <c r="O358" s="1"/>
  <c r="R358" s="1"/>
  <c r="I358"/>
  <c r="H359"/>
  <c r="K359" s="1"/>
  <c r="L359" s="1"/>
  <c r="I359"/>
  <c r="H360"/>
  <c r="K360" s="1"/>
  <c r="L360" s="1"/>
  <c r="M360" s="1"/>
  <c r="R360" s="1"/>
  <c r="I360"/>
  <c r="H361"/>
  <c r="K361" s="1"/>
  <c r="L361" s="1"/>
  <c r="M361" s="1"/>
  <c r="O361" s="1"/>
  <c r="R361" s="1"/>
  <c r="I361"/>
  <c r="H362"/>
  <c r="K362" s="1"/>
  <c r="L362" s="1"/>
  <c r="I362"/>
  <c r="H363"/>
  <c r="K363" s="1"/>
  <c r="L363" s="1"/>
  <c r="I363"/>
  <c r="H364"/>
  <c r="K364" s="1"/>
  <c r="L364" s="1"/>
  <c r="M364" s="1"/>
  <c r="O364" s="1"/>
  <c r="R364" s="1"/>
  <c r="I364"/>
  <c r="H365"/>
  <c r="K365" s="1"/>
  <c r="L365" s="1"/>
  <c r="I365"/>
  <c r="H366"/>
  <c r="K366" s="1"/>
  <c r="L366" s="1"/>
  <c r="I366"/>
  <c r="H367"/>
  <c r="K367" s="1"/>
  <c r="L367" s="1"/>
  <c r="I367"/>
  <c r="H368"/>
  <c r="K368" s="1"/>
  <c r="L368" s="1"/>
  <c r="M368" s="1"/>
  <c r="R368" s="1"/>
  <c r="I368"/>
  <c r="H369"/>
  <c r="K369" s="1"/>
  <c r="L369" s="1"/>
  <c r="I369"/>
  <c r="H370"/>
  <c r="K370" s="1"/>
  <c r="L370" s="1"/>
  <c r="M370" s="1"/>
  <c r="O370" s="1"/>
  <c r="R370" s="1"/>
  <c r="I370"/>
  <c r="H371"/>
  <c r="K371" s="1"/>
  <c r="L371" s="1"/>
  <c r="I371"/>
  <c r="H372"/>
  <c r="K372" s="1"/>
  <c r="L372" s="1"/>
  <c r="I372"/>
  <c r="H373"/>
  <c r="K373" s="1"/>
  <c r="L373" s="1"/>
  <c r="I373"/>
  <c r="H374"/>
  <c r="K374" s="1"/>
  <c r="L374" s="1"/>
  <c r="I374"/>
  <c r="H375"/>
  <c r="K375" s="1"/>
  <c r="L375" s="1"/>
  <c r="O375" s="1"/>
  <c r="R375" s="1"/>
  <c r="I375"/>
  <c r="H376"/>
  <c r="K376" s="1"/>
  <c r="L376" s="1"/>
  <c r="O376" s="1"/>
  <c r="R376" s="1"/>
  <c r="I376"/>
  <c r="H377"/>
  <c r="K377" s="1"/>
  <c r="L377" s="1"/>
  <c r="I377"/>
  <c r="H378"/>
  <c r="K378" s="1"/>
  <c r="L378" s="1"/>
  <c r="I378"/>
  <c r="H379"/>
  <c r="K379" s="1"/>
  <c r="L379" s="1"/>
  <c r="I379"/>
  <c r="H380"/>
  <c r="K380" s="1"/>
  <c r="L380" s="1"/>
  <c r="O380" s="1"/>
  <c r="R380" s="1"/>
  <c r="I380"/>
  <c r="H381"/>
  <c r="K381" s="1"/>
  <c r="L381" s="1"/>
  <c r="I381"/>
  <c r="H383"/>
  <c r="K383" s="1"/>
  <c r="L383" s="1"/>
  <c r="I383"/>
  <c r="H384"/>
  <c r="K384" s="1"/>
  <c r="L384" s="1"/>
  <c r="I384"/>
  <c r="H385"/>
  <c r="K385" s="1"/>
  <c r="L385" s="1"/>
  <c r="O385" s="1"/>
  <c r="R385" s="1"/>
  <c r="I385"/>
  <c r="H386"/>
  <c r="K386" s="1"/>
  <c r="L386" s="1"/>
  <c r="O386" s="1"/>
  <c r="R386" s="1"/>
  <c r="I386"/>
  <c r="H387"/>
  <c r="K387" s="1"/>
  <c r="L387" s="1"/>
  <c r="I387"/>
  <c r="H388"/>
  <c r="K388" s="1"/>
  <c r="L388" s="1"/>
  <c r="I388"/>
  <c r="H389"/>
  <c r="K389" s="1"/>
  <c r="L389" s="1"/>
  <c r="M389" s="1"/>
  <c r="O389" s="1"/>
  <c r="R389" s="1"/>
  <c r="I389"/>
  <c r="H390"/>
  <c r="K390" s="1"/>
  <c r="L390" s="1"/>
  <c r="I390"/>
  <c r="H391"/>
  <c r="K391" s="1"/>
  <c r="L391" s="1"/>
  <c r="O391" s="1"/>
  <c r="R391" s="1"/>
  <c r="P391" s="1"/>
  <c r="I391"/>
  <c r="H392"/>
  <c r="K392" s="1"/>
  <c r="L392" s="1"/>
  <c r="I392"/>
  <c r="H393"/>
  <c r="K393" s="1"/>
  <c r="L393" s="1"/>
  <c r="I393"/>
  <c r="H394"/>
  <c r="K394" s="1"/>
  <c r="L394" s="1"/>
  <c r="I394"/>
  <c r="H395"/>
  <c r="K395" s="1"/>
  <c r="L395" s="1"/>
  <c r="M395" s="1"/>
  <c r="O395" s="1"/>
  <c r="R395" s="1"/>
  <c r="I395"/>
  <c r="H396"/>
  <c r="K396" s="1"/>
  <c r="L396" s="1"/>
  <c r="I396"/>
  <c r="H397"/>
  <c r="K397" s="1"/>
  <c r="L397" s="1"/>
  <c r="I397"/>
  <c r="H398"/>
  <c r="K398" s="1"/>
  <c r="L398" s="1"/>
  <c r="O398" s="1"/>
  <c r="R398" s="1"/>
  <c r="P398" s="1"/>
  <c r="I398"/>
  <c r="H399"/>
  <c r="K399" s="1"/>
  <c r="L399" s="1"/>
  <c r="I399"/>
  <c r="H400"/>
  <c r="K400" s="1"/>
  <c r="L400" s="1"/>
  <c r="I400"/>
  <c r="H401"/>
  <c r="K401" s="1"/>
  <c r="L401" s="1"/>
  <c r="I401"/>
  <c r="H402"/>
  <c r="K402" s="1"/>
  <c r="L402" s="1"/>
  <c r="I402"/>
  <c r="H403"/>
  <c r="K403" s="1"/>
  <c r="L403" s="1"/>
  <c r="I403"/>
  <c r="H404"/>
  <c r="K404" s="1"/>
  <c r="L404" s="1"/>
  <c r="I404"/>
  <c r="H405"/>
  <c r="K405" s="1"/>
  <c r="L405" s="1"/>
  <c r="I405"/>
  <c r="H406"/>
  <c r="K406" s="1"/>
  <c r="L406" s="1"/>
  <c r="I406"/>
  <c r="H407"/>
  <c r="K407" s="1"/>
  <c r="L407" s="1"/>
  <c r="I407"/>
  <c r="H408"/>
  <c r="K408" s="1"/>
  <c r="L408" s="1"/>
  <c r="I408"/>
  <c r="H409"/>
  <c r="K409" s="1"/>
  <c r="L409" s="1"/>
  <c r="I409"/>
  <c r="H410"/>
  <c r="K410" s="1"/>
  <c r="L410" s="1"/>
  <c r="I410"/>
  <c r="H411"/>
  <c r="K411" s="1"/>
  <c r="L411" s="1"/>
  <c r="I411"/>
  <c r="H413"/>
  <c r="K413" s="1"/>
  <c r="L413" s="1"/>
  <c r="O413" s="1"/>
  <c r="R413" s="1"/>
  <c r="I413"/>
  <c r="H414"/>
  <c r="K414" s="1"/>
  <c r="L414" s="1"/>
  <c r="M414" s="1"/>
  <c r="O414" s="1"/>
  <c r="R414" s="1"/>
  <c r="P414" s="1"/>
  <c r="I414"/>
  <c r="H415"/>
  <c r="K415" s="1"/>
  <c r="L415" s="1"/>
  <c r="O415" s="1"/>
  <c r="R415" s="1"/>
  <c r="P415" s="1"/>
  <c r="I415"/>
  <c r="H416"/>
  <c r="K416" s="1"/>
  <c r="L416" s="1"/>
  <c r="M416" s="1"/>
  <c r="R416" s="1"/>
  <c r="Q416" s="1"/>
  <c r="I416"/>
  <c r="H417"/>
  <c r="K417" s="1"/>
  <c r="L417" s="1"/>
  <c r="I417"/>
  <c r="H418"/>
  <c r="K418" s="1"/>
  <c r="L418" s="1"/>
  <c r="O418" s="1"/>
  <c r="R418" s="1"/>
  <c r="I418"/>
  <c r="H419"/>
  <c r="K419" s="1"/>
  <c r="L419" s="1"/>
  <c r="I419"/>
  <c r="H420"/>
  <c r="K420" s="1"/>
  <c r="L420" s="1"/>
  <c r="I420"/>
  <c r="H421"/>
  <c r="K421" s="1"/>
  <c r="L421" s="1"/>
  <c r="O421" s="1"/>
  <c r="R421" s="1"/>
  <c r="I421"/>
  <c r="H422"/>
  <c r="K422" s="1"/>
  <c r="L422" s="1"/>
  <c r="I422"/>
  <c r="H423"/>
  <c r="K423" s="1"/>
  <c r="L423" s="1"/>
  <c r="M423" s="1"/>
  <c r="R423" s="1"/>
  <c r="P423" s="1"/>
  <c r="I423"/>
  <c r="H424"/>
  <c r="K424" s="1"/>
  <c r="L424" s="1"/>
  <c r="I424"/>
  <c r="H425"/>
  <c r="K425" s="1"/>
  <c r="L425" s="1"/>
  <c r="I425"/>
  <c r="H426"/>
  <c r="K426" s="1"/>
  <c r="L426" s="1"/>
  <c r="I426"/>
  <c r="H427"/>
  <c r="K427" s="1"/>
  <c r="L427" s="1"/>
  <c r="I427"/>
  <c r="H428"/>
  <c r="K428" s="1"/>
  <c r="L428" s="1"/>
  <c r="O428" s="1"/>
  <c r="R428" s="1"/>
  <c r="Q428" s="1"/>
  <c r="I428"/>
  <c r="H429"/>
  <c r="K429" s="1"/>
  <c r="L429" s="1"/>
  <c r="I429"/>
  <c r="H430"/>
  <c r="K430" s="1"/>
  <c r="L430" s="1"/>
  <c r="I430"/>
  <c r="H431"/>
  <c r="K431" s="1"/>
  <c r="L431" s="1"/>
  <c r="M431" s="1"/>
  <c r="O431" s="1"/>
  <c r="R431" s="1"/>
  <c r="P431" s="1"/>
  <c r="I431"/>
  <c r="H432"/>
  <c r="K432" s="1"/>
  <c r="L432" s="1"/>
  <c r="M432" s="1"/>
  <c r="R432" s="1"/>
  <c r="Q432" s="1"/>
  <c r="I432"/>
  <c r="H433"/>
  <c r="K433" s="1"/>
  <c r="L433" s="1"/>
  <c r="M433" s="1"/>
  <c r="R433" s="1"/>
  <c r="I433"/>
  <c r="H434"/>
  <c r="K434" s="1"/>
  <c r="L434" s="1"/>
  <c r="M434" s="1"/>
  <c r="O434" s="1"/>
  <c r="R434" s="1"/>
  <c r="I434"/>
  <c r="H435"/>
  <c r="K435" s="1"/>
  <c r="L435" s="1"/>
  <c r="M435" s="1"/>
  <c r="O435" s="1"/>
  <c r="R435" s="1"/>
  <c r="I435"/>
  <c r="H436"/>
  <c r="K436" s="1"/>
  <c r="L436" s="1"/>
  <c r="I436"/>
  <c r="H437"/>
  <c r="K437" s="1"/>
  <c r="L437" s="1"/>
  <c r="M437" s="1"/>
  <c r="O437" s="1"/>
  <c r="R437" s="1"/>
  <c r="I437"/>
  <c r="H438"/>
  <c r="K438" s="1"/>
  <c r="L438" s="1"/>
  <c r="M438" s="1"/>
  <c r="O438" s="1"/>
  <c r="R438" s="1"/>
  <c r="P438" s="1"/>
  <c r="I438"/>
  <c r="H439"/>
  <c r="K439" s="1"/>
  <c r="L439" s="1"/>
  <c r="M439" s="1"/>
  <c r="O439" s="1"/>
  <c r="R439" s="1"/>
  <c r="P439" s="1"/>
  <c r="I439"/>
  <c r="H440"/>
  <c r="K440" s="1"/>
  <c r="L440" s="1"/>
  <c r="M440" s="1"/>
  <c r="O440" s="1"/>
  <c r="R440" s="1"/>
  <c r="Q440" s="1"/>
  <c r="I440"/>
  <c r="H441"/>
  <c r="K441" s="1"/>
  <c r="L441" s="1"/>
  <c r="O441" s="1"/>
  <c r="R441" s="1"/>
  <c r="I441"/>
  <c r="H442"/>
  <c r="K442" s="1"/>
  <c r="L442" s="1"/>
  <c r="M442" s="1"/>
  <c r="O442" s="1"/>
  <c r="R442" s="1"/>
  <c r="I442"/>
  <c r="H443"/>
  <c r="K443" s="1"/>
  <c r="L443" s="1"/>
  <c r="M443" s="1"/>
  <c r="O443" s="1"/>
  <c r="R443" s="1"/>
  <c r="I443"/>
  <c r="H444"/>
  <c r="K444" s="1"/>
  <c r="L444" s="1"/>
  <c r="M444" s="1"/>
  <c r="O444" s="1"/>
  <c r="R444" s="1"/>
  <c r="Q444" s="1"/>
  <c r="I444"/>
  <c r="H445"/>
  <c r="K445" s="1"/>
  <c r="L445" s="1"/>
  <c r="I445"/>
  <c r="H446"/>
  <c r="K446" s="1"/>
  <c r="L446" s="1"/>
  <c r="I446"/>
  <c r="H447"/>
  <c r="K447" s="1"/>
  <c r="L447" s="1"/>
  <c r="I447"/>
  <c r="H448"/>
  <c r="K448" s="1"/>
  <c r="L448" s="1"/>
  <c r="I448"/>
  <c r="H449"/>
  <c r="K449" s="1"/>
  <c r="L449" s="1"/>
  <c r="M449" s="1"/>
  <c r="O449" s="1"/>
  <c r="R449" s="1"/>
  <c r="Q449" s="1"/>
  <c r="I449"/>
  <c r="H450"/>
  <c r="K450" s="1"/>
  <c r="L450" s="1"/>
  <c r="I450"/>
  <c r="H451"/>
  <c r="K451" s="1"/>
  <c r="L451" s="1"/>
  <c r="I451"/>
  <c r="H452"/>
  <c r="K452" s="1"/>
  <c r="L452" s="1"/>
  <c r="M452" s="1"/>
  <c r="O452" s="1"/>
  <c r="R452" s="1"/>
  <c r="Q452" s="1"/>
  <c r="I452"/>
  <c r="H453"/>
  <c r="K453" s="1"/>
  <c r="L453" s="1"/>
  <c r="M453" s="1"/>
  <c r="O453" s="1"/>
  <c r="R453" s="1"/>
  <c r="I453"/>
  <c r="H454"/>
  <c r="K454" s="1"/>
  <c r="L454" s="1"/>
  <c r="I454"/>
  <c r="H499"/>
  <c r="K499" s="1"/>
  <c r="L499" s="1"/>
  <c r="I499"/>
  <c r="H500"/>
  <c r="K500" s="1"/>
  <c r="L500" s="1"/>
  <c r="M500" s="1"/>
  <c r="O500" s="1"/>
  <c r="R500" s="1"/>
  <c r="I500"/>
  <c r="H456"/>
  <c r="K456" s="1"/>
  <c r="L456" s="1"/>
  <c r="O456" s="1"/>
  <c r="R456" s="1"/>
  <c r="I456"/>
  <c r="H457"/>
  <c r="K457" s="1"/>
  <c r="L457" s="1"/>
  <c r="O457" s="1"/>
  <c r="R457" s="1"/>
  <c r="I457"/>
  <c r="H458"/>
  <c r="K458" s="1"/>
  <c r="L458" s="1"/>
  <c r="I458"/>
  <c r="H459"/>
  <c r="K459" s="1"/>
  <c r="L459" s="1"/>
  <c r="O459" s="1"/>
  <c r="R459" s="1"/>
  <c r="I459"/>
  <c r="H460"/>
  <c r="K460" s="1"/>
  <c r="L460" s="1"/>
  <c r="I460"/>
  <c r="H461"/>
  <c r="K461" s="1"/>
  <c r="L461" s="1"/>
  <c r="I461"/>
  <c r="H462"/>
  <c r="K462" s="1"/>
  <c r="L462" s="1"/>
  <c r="I462"/>
  <c r="H501"/>
  <c r="K501" s="1"/>
  <c r="L501" s="1"/>
  <c r="I501"/>
  <c r="H463"/>
  <c r="K463" s="1"/>
  <c r="L463" s="1"/>
  <c r="I463"/>
  <c r="H502"/>
  <c r="K502" s="1"/>
  <c r="L502" s="1"/>
  <c r="M502" s="1"/>
  <c r="R502" s="1"/>
  <c r="I502"/>
  <c r="H464"/>
  <c r="K464" s="1"/>
  <c r="L464" s="1"/>
  <c r="O464" s="1"/>
  <c r="R464" s="1"/>
  <c r="Q464" s="1"/>
  <c r="I464"/>
  <c r="H503"/>
  <c r="K503" s="1"/>
  <c r="L503" s="1"/>
  <c r="I503"/>
  <c r="H465"/>
  <c r="K465" s="1"/>
  <c r="L465" s="1"/>
  <c r="O465" s="1"/>
  <c r="R465" s="1"/>
  <c r="P465" s="1"/>
  <c r="I465"/>
  <c r="H504"/>
  <c r="K504" s="1"/>
  <c r="L504" s="1"/>
  <c r="M504" s="1"/>
  <c r="R504" s="1"/>
  <c r="P504" s="1"/>
  <c r="I504"/>
  <c r="H466"/>
  <c r="K466" s="1"/>
  <c r="L466" s="1"/>
  <c r="I466"/>
  <c r="H505"/>
  <c r="K505" s="1"/>
  <c r="L505" s="1"/>
  <c r="I505"/>
  <c r="H467"/>
  <c r="K467" s="1"/>
  <c r="L467" s="1"/>
  <c r="I467"/>
  <c r="H468"/>
  <c r="K468" s="1"/>
  <c r="L468" s="1"/>
  <c r="I468"/>
  <c r="H469"/>
  <c r="K469" s="1"/>
  <c r="L469" s="1"/>
  <c r="O469" s="1"/>
  <c r="R469" s="1"/>
  <c r="Q469" s="1"/>
  <c r="I469"/>
  <c r="H506"/>
  <c r="K506" s="1"/>
  <c r="L506" s="1"/>
  <c r="I506"/>
  <c r="H470"/>
  <c r="K470" s="1"/>
  <c r="L470" s="1"/>
  <c r="I470"/>
  <c r="H471"/>
  <c r="K471" s="1"/>
  <c r="L471" s="1"/>
  <c r="I471"/>
  <c r="H472"/>
  <c r="K472" s="1"/>
  <c r="L472" s="1"/>
  <c r="I472"/>
  <c r="H473"/>
  <c r="K473" s="1"/>
  <c r="L473" s="1"/>
  <c r="M473" s="1"/>
  <c r="R473" s="1"/>
  <c r="I473"/>
  <c r="H474"/>
  <c r="K474" s="1"/>
  <c r="L474" s="1"/>
  <c r="I474"/>
  <c r="H475"/>
  <c r="K475" s="1"/>
  <c r="L475" s="1"/>
  <c r="O475" s="1"/>
  <c r="R475" s="1"/>
  <c r="I475"/>
  <c r="H476"/>
  <c r="K476" s="1"/>
  <c r="L476" s="1"/>
  <c r="I476"/>
  <c r="H477"/>
  <c r="K477" s="1"/>
  <c r="L477" s="1"/>
  <c r="I477"/>
  <c r="H478"/>
  <c r="K478" s="1"/>
  <c r="L478" s="1"/>
  <c r="I478"/>
  <c r="H479"/>
  <c r="K479" s="1"/>
  <c r="L479" s="1"/>
  <c r="O479" s="1"/>
  <c r="R479" s="1"/>
  <c r="P479" s="1"/>
  <c r="I479"/>
  <c r="H480"/>
  <c r="K480" s="1"/>
  <c r="L480" s="1"/>
  <c r="I480"/>
  <c r="H481"/>
  <c r="K481" s="1"/>
  <c r="L481" s="1"/>
  <c r="I481"/>
  <c r="H482"/>
  <c r="K482" s="1"/>
  <c r="L482" s="1"/>
  <c r="I482"/>
  <c r="H483"/>
  <c r="K483" s="1"/>
  <c r="L483" s="1"/>
  <c r="I483"/>
  <c r="H484"/>
  <c r="K484" s="1"/>
  <c r="L484" s="1"/>
  <c r="O484" s="1"/>
  <c r="R484" s="1"/>
  <c r="Q484" s="1"/>
  <c r="I484"/>
  <c r="H485"/>
  <c r="K485" s="1"/>
  <c r="L485" s="1"/>
  <c r="I485"/>
  <c r="H486"/>
  <c r="K486" s="1"/>
  <c r="L486" s="1"/>
  <c r="M486" s="1"/>
  <c r="O486" s="1"/>
  <c r="R486" s="1"/>
  <c r="P486" s="1"/>
  <c r="I486"/>
  <c r="H487"/>
  <c r="K487" s="1"/>
  <c r="L487" s="1"/>
  <c r="I487"/>
  <c r="H488"/>
  <c r="K488" s="1"/>
  <c r="L488" s="1"/>
  <c r="I488"/>
  <c r="H489"/>
  <c r="K489" s="1"/>
  <c r="L489" s="1"/>
  <c r="I489"/>
  <c r="H490"/>
  <c r="K490" s="1"/>
  <c r="L490" s="1"/>
  <c r="I490"/>
  <c r="H491"/>
  <c r="K491" s="1"/>
  <c r="L491" s="1"/>
  <c r="I491"/>
  <c r="H492"/>
  <c r="K492" s="1"/>
  <c r="L492" s="1"/>
  <c r="I492"/>
  <c r="H507"/>
  <c r="K507" s="1"/>
  <c r="L507" s="1"/>
  <c r="O507" s="1"/>
  <c r="R507" s="1"/>
  <c r="I507"/>
  <c r="H508"/>
  <c r="K508" s="1"/>
  <c r="L508" s="1"/>
  <c r="I508"/>
  <c r="H493"/>
  <c r="K493" s="1"/>
  <c r="L493" s="1"/>
  <c r="I493"/>
  <c r="H509"/>
  <c r="K509" s="1"/>
  <c r="L509" s="1"/>
  <c r="I509"/>
  <c r="H494"/>
  <c r="K494" s="1"/>
  <c r="L494" s="1"/>
  <c r="O494" s="1"/>
  <c r="R494" s="1"/>
  <c r="I494"/>
  <c r="H510"/>
  <c r="K510" s="1"/>
  <c r="L510" s="1"/>
  <c r="I510"/>
  <c r="H495"/>
  <c r="K495" s="1"/>
  <c r="L495" s="1"/>
  <c r="I495"/>
  <c r="H511"/>
  <c r="K511" s="1"/>
  <c r="L511" s="1"/>
  <c r="I511"/>
  <c r="H496"/>
  <c r="K496" s="1"/>
  <c r="L496" s="1"/>
  <c r="I496"/>
  <c r="H497"/>
  <c r="K497" s="1"/>
  <c r="L497" s="1"/>
  <c r="I497"/>
  <c r="H513"/>
  <c r="K513" s="1"/>
  <c r="L513" s="1"/>
  <c r="M513" s="1"/>
  <c r="R513" s="1"/>
  <c r="Q513" s="1"/>
  <c r="I513"/>
  <c r="H514"/>
  <c r="K514" s="1"/>
  <c r="L514" s="1"/>
  <c r="I514"/>
  <c r="H515"/>
  <c r="K515" s="1"/>
  <c r="L515" s="1"/>
  <c r="I515"/>
  <c r="H516"/>
  <c r="K516" s="1"/>
  <c r="L516" s="1"/>
  <c r="O516" s="1"/>
  <c r="R516" s="1"/>
  <c r="I516"/>
  <c r="H517"/>
  <c r="K517" s="1"/>
  <c r="L517" s="1"/>
  <c r="I517"/>
  <c r="H518"/>
  <c r="K518" s="1"/>
  <c r="L518" s="1"/>
  <c r="I518"/>
  <c r="H519"/>
  <c r="K519" s="1"/>
  <c r="L519" s="1"/>
  <c r="O519" s="1"/>
  <c r="R519" s="1"/>
  <c r="P519" s="1"/>
  <c r="I519"/>
  <c r="H520"/>
  <c r="K520" s="1"/>
  <c r="L520" s="1"/>
  <c r="I520"/>
  <c r="H521"/>
  <c r="K521" s="1"/>
  <c r="L521" s="1"/>
  <c r="I521"/>
  <c r="H522"/>
  <c r="K522" s="1"/>
  <c r="L522" s="1"/>
  <c r="M522" s="1"/>
  <c r="R522" s="1"/>
  <c r="I522"/>
  <c r="H523"/>
  <c r="K523" s="1"/>
  <c r="L523" s="1"/>
  <c r="M523" s="1"/>
  <c r="R523" s="1"/>
  <c r="I523"/>
  <c r="H524"/>
  <c r="K524" s="1"/>
  <c r="L524" s="1"/>
  <c r="I524"/>
  <c r="H525"/>
  <c r="K525" s="1"/>
  <c r="L525" s="1"/>
  <c r="I525"/>
  <c r="H526"/>
  <c r="K526" s="1"/>
  <c r="L526" s="1"/>
  <c r="I526"/>
  <c r="H527"/>
  <c r="K527" s="1"/>
  <c r="L527" s="1"/>
  <c r="M527" s="1"/>
  <c r="O527" s="1"/>
  <c r="R527" s="1"/>
  <c r="I527"/>
  <c r="H528"/>
  <c r="K528" s="1"/>
  <c r="L528" s="1"/>
  <c r="O528" s="1"/>
  <c r="R528" s="1"/>
  <c r="I528"/>
  <c r="H529"/>
  <c r="K529" s="1"/>
  <c r="L529" s="1"/>
  <c r="M529" s="1"/>
  <c r="R529" s="1"/>
  <c r="P529" s="1"/>
  <c r="I529"/>
  <c r="H530"/>
  <c r="K530" s="1"/>
  <c r="L530" s="1"/>
  <c r="R530" s="1"/>
  <c r="I530"/>
  <c r="H531"/>
  <c r="K531" s="1"/>
  <c r="L531" s="1"/>
  <c r="M531" s="1"/>
  <c r="R531" s="1"/>
  <c r="I531"/>
  <c r="H532"/>
  <c r="K532" s="1"/>
  <c r="L532" s="1"/>
  <c r="M532" s="1"/>
  <c r="O532" s="1"/>
  <c r="R532" s="1"/>
  <c r="I532"/>
  <c r="H533"/>
  <c r="K533" s="1"/>
  <c r="L533" s="1"/>
  <c r="I533"/>
  <c r="H534"/>
  <c r="K534" s="1"/>
  <c r="L534" s="1"/>
  <c r="M534" s="1"/>
  <c r="R534" s="1"/>
  <c r="I534"/>
  <c r="H535"/>
  <c r="K535" s="1"/>
  <c r="L535" s="1"/>
  <c r="M535" s="1"/>
  <c r="R535" s="1"/>
  <c r="I535"/>
  <c r="H536"/>
  <c r="K536" s="1"/>
  <c r="L536" s="1"/>
  <c r="I536"/>
  <c r="H537"/>
  <c r="K537" s="1"/>
  <c r="L537" s="1"/>
  <c r="M537" s="1"/>
  <c r="R537" s="1"/>
  <c r="P537" s="1"/>
  <c r="I537"/>
  <c r="H538"/>
  <c r="K538" s="1"/>
  <c r="L538" s="1"/>
  <c r="I538"/>
  <c r="H539"/>
  <c r="K539" s="1"/>
  <c r="L539" s="1"/>
  <c r="I539"/>
  <c r="H540"/>
  <c r="K540" s="1"/>
  <c r="L540" s="1"/>
  <c r="O540" s="1"/>
  <c r="R540" s="1"/>
  <c r="I540"/>
  <c r="H541"/>
  <c r="K541" s="1"/>
  <c r="L541" s="1"/>
  <c r="O541" s="1"/>
  <c r="R541" s="1"/>
  <c r="P541" s="1"/>
  <c r="I541"/>
  <c r="H542"/>
  <c r="K542" s="1"/>
  <c r="L542" s="1"/>
  <c r="I542"/>
  <c r="H543"/>
  <c r="K543" s="1"/>
  <c r="L543" s="1"/>
  <c r="O543" s="1"/>
  <c r="R543" s="1"/>
  <c r="I543"/>
  <c r="H544"/>
  <c r="K544" s="1"/>
  <c r="L544" s="1"/>
  <c r="I544"/>
  <c r="H545"/>
  <c r="K545" s="1"/>
  <c r="L545" s="1"/>
  <c r="I545"/>
  <c r="H546"/>
  <c r="K546" s="1"/>
  <c r="L546" s="1"/>
  <c r="I546"/>
  <c r="H547"/>
  <c r="K547" s="1"/>
  <c r="L547" s="1"/>
  <c r="I547"/>
  <c r="H548"/>
  <c r="K548" s="1"/>
  <c r="L548" s="1"/>
  <c r="O548" s="1"/>
  <c r="R548" s="1"/>
  <c r="I548"/>
  <c r="H549"/>
  <c r="K549" s="1"/>
  <c r="L549" s="1"/>
  <c r="I549"/>
  <c r="H550"/>
  <c r="K550" s="1"/>
  <c r="L550" s="1"/>
  <c r="I550"/>
  <c r="H551"/>
  <c r="K551" s="1"/>
  <c r="L551" s="1"/>
  <c r="M551" s="1"/>
  <c r="R551" s="1"/>
  <c r="I551"/>
  <c r="H552"/>
  <c r="K552" s="1"/>
  <c r="L552" s="1"/>
  <c r="I552"/>
  <c r="H553"/>
  <c r="K553" s="1"/>
  <c r="L553" s="1"/>
  <c r="M553" s="1"/>
  <c r="O553" s="1"/>
  <c r="R553" s="1"/>
  <c r="P553" s="1"/>
  <c r="I553"/>
  <c r="H554"/>
  <c r="K554" s="1"/>
  <c r="L554" s="1"/>
  <c r="I554"/>
  <c r="H555"/>
  <c r="K555" s="1"/>
  <c r="L555" s="1"/>
  <c r="I555"/>
  <c r="H556"/>
  <c r="K556" s="1"/>
  <c r="L556" s="1"/>
  <c r="I556"/>
  <c r="H557"/>
  <c r="K557" s="1"/>
  <c r="L557" s="1"/>
  <c r="I557"/>
  <c r="H559"/>
  <c r="K559" s="1"/>
  <c r="L559" s="1"/>
  <c r="I559"/>
  <c r="H560"/>
  <c r="K560" s="1"/>
  <c r="L560" s="1"/>
  <c r="I560"/>
  <c r="H561"/>
  <c r="K561" s="1"/>
  <c r="L561" s="1"/>
  <c r="O561" s="1"/>
  <c r="R561" s="1"/>
  <c r="P561" s="1"/>
  <c r="I561"/>
  <c r="H562"/>
  <c r="K562" s="1"/>
  <c r="L562" s="1"/>
  <c r="I562"/>
  <c r="H563"/>
  <c r="K563" s="1"/>
  <c r="L563" s="1"/>
  <c r="I563"/>
  <c r="H564"/>
  <c r="K564" s="1"/>
  <c r="L564" s="1"/>
  <c r="O564" s="1"/>
  <c r="R564" s="1"/>
  <c r="I564"/>
  <c r="H565"/>
  <c r="K565" s="1"/>
  <c r="L565" s="1"/>
  <c r="O565" s="1"/>
  <c r="R565" s="1"/>
  <c r="P565" s="1"/>
  <c r="I565"/>
  <c r="H566"/>
  <c r="K566" s="1"/>
  <c r="L566" s="1"/>
  <c r="I566"/>
  <c r="H567"/>
  <c r="K567" s="1"/>
  <c r="L567" s="1"/>
  <c r="O567" s="1"/>
  <c r="R567" s="1"/>
  <c r="I567"/>
  <c r="H568"/>
  <c r="K568" s="1"/>
  <c r="L568" s="1"/>
  <c r="I568"/>
  <c r="H569"/>
  <c r="K569" s="1"/>
  <c r="L569" s="1"/>
  <c r="I569"/>
  <c r="H570"/>
  <c r="K570" s="1"/>
  <c r="L570" s="1"/>
  <c r="I570"/>
  <c r="H571"/>
  <c r="K571" s="1"/>
  <c r="L571" s="1"/>
  <c r="O571" s="1"/>
  <c r="R571" s="1"/>
  <c r="I571"/>
  <c r="H572"/>
  <c r="K572" s="1"/>
  <c r="L572" s="1"/>
  <c r="I572"/>
  <c r="H573"/>
  <c r="K573" s="1"/>
  <c r="L573" s="1"/>
  <c r="I573"/>
  <c r="H574"/>
  <c r="K574" s="1"/>
  <c r="L574" s="1"/>
  <c r="I574"/>
  <c r="H575"/>
  <c r="K575" s="1"/>
  <c r="L575" s="1"/>
  <c r="M575" s="1"/>
  <c r="R575" s="1"/>
  <c r="I575"/>
  <c r="H576"/>
  <c r="K576" s="1"/>
  <c r="L576" s="1"/>
  <c r="M576" s="1"/>
  <c r="R576" s="1"/>
  <c r="I576"/>
  <c r="H577"/>
  <c r="K577" s="1"/>
  <c r="L577" s="1"/>
  <c r="O577" s="1"/>
  <c r="R577" s="1"/>
  <c r="P577" s="1"/>
  <c r="I577"/>
  <c r="H578"/>
  <c r="K578" s="1"/>
  <c r="L578" s="1"/>
  <c r="O578" s="1"/>
  <c r="R578" s="1"/>
  <c r="I578"/>
  <c r="H579"/>
  <c r="K579" s="1"/>
  <c r="L579" s="1"/>
  <c r="O579" s="1"/>
  <c r="R579" s="1"/>
  <c r="I579"/>
  <c r="H580"/>
  <c r="K580" s="1"/>
  <c r="L580" s="1"/>
  <c r="I580"/>
  <c r="H581"/>
  <c r="K581" s="1"/>
  <c r="L581" s="1"/>
  <c r="I581"/>
  <c r="H582"/>
  <c r="K582" s="1"/>
  <c r="L582" s="1"/>
  <c r="M582" s="1"/>
  <c r="R582" s="1"/>
  <c r="I582"/>
  <c r="H583"/>
  <c r="K583" s="1"/>
  <c r="L583" s="1"/>
  <c r="M583" s="1"/>
  <c r="R583" s="1"/>
  <c r="I583"/>
  <c r="H584"/>
  <c r="K584" s="1"/>
  <c r="L584" s="1"/>
  <c r="O584" s="1"/>
  <c r="R584" s="1"/>
  <c r="I584"/>
  <c r="H585"/>
  <c r="K585" s="1"/>
  <c r="L585" s="1"/>
  <c r="I585"/>
  <c r="H586"/>
  <c r="K586" s="1"/>
  <c r="L586" s="1"/>
  <c r="M586" s="1"/>
  <c r="O586" s="1"/>
  <c r="R586" s="1"/>
  <c r="I586"/>
  <c r="H587"/>
  <c r="K587" s="1"/>
  <c r="L587" s="1"/>
  <c r="I587"/>
  <c r="H588"/>
  <c r="K588" s="1"/>
  <c r="L588" s="1"/>
  <c r="I588"/>
  <c r="H589"/>
  <c r="K589" s="1"/>
  <c r="L589" s="1"/>
  <c r="O589" s="1"/>
  <c r="R589" s="1"/>
  <c r="P589" s="1"/>
  <c r="I589"/>
  <c r="H590"/>
  <c r="K590" s="1"/>
  <c r="L590" s="1"/>
  <c r="M590" s="1"/>
  <c r="O590" s="1"/>
  <c r="R590" s="1"/>
  <c r="I590"/>
  <c r="H591"/>
  <c r="K591" s="1"/>
  <c r="L591" s="1"/>
  <c r="M591" s="1"/>
  <c r="O591" s="1"/>
  <c r="R591" s="1"/>
  <c r="I591"/>
  <c r="H592"/>
  <c r="K592" s="1"/>
  <c r="L592" s="1"/>
  <c r="M592" s="1"/>
  <c r="O592" s="1"/>
  <c r="R592" s="1"/>
  <c r="I592"/>
  <c r="H593"/>
  <c r="K593" s="1"/>
  <c r="L593" s="1"/>
  <c r="M593" s="1"/>
  <c r="R593" s="1"/>
  <c r="P593" s="1"/>
  <c r="I593"/>
  <c r="H594"/>
  <c r="K594" s="1"/>
  <c r="L594" s="1"/>
  <c r="I594"/>
  <c r="H595"/>
  <c r="K595" s="1"/>
  <c r="L595" s="1"/>
  <c r="M595" s="1"/>
  <c r="R595" s="1"/>
  <c r="I595"/>
  <c r="H596"/>
  <c r="K596" s="1"/>
  <c r="L596" s="1"/>
  <c r="I596"/>
  <c r="H597"/>
  <c r="K597" s="1"/>
  <c r="L597" s="1"/>
  <c r="M597" s="1"/>
  <c r="O597" s="1"/>
  <c r="R597" s="1"/>
  <c r="P597" s="1"/>
  <c r="I597"/>
  <c r="H598"/>
  <c r="K598" s="1"/>
  <c r="L598" s="1"/>
  <c r="I598"/>
  <c r="H599"/>
  <c r="K599" s="1"/>
  <c r="L599" s="1"/>
  <c r="I599"/>
  <c r="H600"/>
  <c r="K600" s="1"/>
  <c r="L600" s="1"/>
  <c r="I600"/>
  <c r="H601"/>
  <c r="K601" s="1"/>
  <c r="L601" s="1"/>
  <c r="I601"/>
  <c r="H602"/>
  <c r="K602" s="1"/>
  <c r="L602" s="1"/>
  <c r="M602" s="1"/>
  <c r="O602" s="1"/>
  <c r="R602" s="1"/>
  <c r="I602"/>
  <c r="H603"/>
  <c r="K603" s="1"/>
  <c r="L603" s="1"/>
  <c r="M603" s="1"/>
  <c r="R603" s="1"/>
  <c r="I603"/>
  <c r="H604"/>
  <c r="K604" s="1"/>
  <c r="L604" s="1"/>
  <c r="I604"/>
  <c r="H605"/>
  <c r="K605" s="1"/>
  <c r="L605" s="1"/>
  <c r="I605"/>
  <c r="H606"/>
  <c r="K606" s="1"/>
  <c r="L606" s="1"/>
  <c r="M606" s="1"/>
  <c r="R606" s="1"/>
  <c r="I606"/>
  <c r="H607"/>
  <c r="K607" s="1"/>
  <c r="L607" s="1"/>
  <c r="I607"/>
  <c r="H608"/>
  <c r="K608" s="1"/>
  <c r="L608" s="1"/>
  <c r="I608"/>
  <c r="H609"/>
  <c r="K609" s="1"/>
  <c r="L609" s="1"/>
  <c r="I609"/>
  <c r="H610"/>
  <c r="K610" s="1"/>
  <c r="L610" s="1"/>
  <c r="O610" s="1"/>
  <c r="R610" s="1"/>
  <c r="I610"/>
  <c r="H611"/>
  <c r="K611" s="1"/>
  <c r="L611" s="1"/>
  <c r="I611"/>
  <c r="H612"/>
  <c r="K612" s="1"/>
  <c r="L612" s="1"/>
  <c r="M612" s="1"/>
  <c r="R612" s="1"/>
  <c r="I612"/>
  <c r="H613"/>
  <c r="K613" s="1"/>
  <c r="L613" s="1"/>
  <c r="M613" s="1"/>
  <c r="O613" s="1"/>
  <c r="R613" s="1"/>
  <c r="P613" s="1"/>
  <c r="I613"/>
  <c r="H614"/>
  <c r="K614" s="1"/>
  <c r="L614" s="1"/>
  <c r="M614" s="1"/>
  <c r="O614" s="1"/>
  <c r="R614" s="1"/>
  <c r="I614"/>
  <c r="H615"/>
  <c r="K615" s="1"/>
  <c r="L615" s="1"/>
  <c r="M615" s="1"/>
  <c r="O615" s="1"/>
  <c r="R615" s="1"/>
  <c r="I615"/>
  <c r="H616"/>
  <c r="K616" s="1"/>
  <c r="L616" s="1"/>
  <c r="I616"/>
  <c r="H617"/>
  <c r="K617" s="1"/>
  <c r="L617" s="1"/>
  <c r="I617"/>
  <c r="H618"/>
  <c r="K618" s="1"/>
  <c r="L618" s="1"/>
  <c r="O618" s="1"/>
  <c r="R618" s="1"/>
  <c r="I618"/>
  <c r="H619"/>
  <c r="K619" s="1"/>
  <c r="L619" s="1"/>
  <c r="I619"/>
  <c r="H620"/>
  <c r="K620" s="1"/>
  <c r="L620" s="1"/>
  <c r="I620"/>
  <c r="H621"/>
  <c r="K621" s="1"/>
  <c r="L621" s="1"/>
  <c r="I621"/>
  <c r="H622"/>
  <c r="K622" s="1"/>
  <c r="L622" s="1"/>
  <c r="I622"/>
  <c r="H623"/>
  <c r="K623" s="1"/>
  <c r="L623" s="1"/>
  <c r="O623" s="1"/>
  <c r="R623" s="1"/>
  <c r="I623"/>
  <c r="H625"/>
  <c r="K625" s="1"/>
  <c r="L625" s="1"/>
  <c r="M625" s="1"/>
  <c r="O625" s="1"/>
  <c r="R625" s="1"/>
  <c r="I625"/>
  <c r="H626"/>
  <c r="K626" s="1"/>
  <c r="L626" s="1"/>
  <c r="M626" s="1"/>
  <c r="O626" s="1"/>
  <c r="R626" s="1"/>
  <c r="I626"/>
  <c r="H627"/>
  <c r="K627" s="1"/>
  <c r="L627" s="1"/>
  <c r="M627" s="1"/>
  <c r="O627" s="1"/>
  <c r="R627" s="1"/>
  <c r="I627"/>
  <c r="H628"/>
  <c r="K628" s="1"/>
  <c r="L628" s="1"/>
  <c r="I628"/>
  <c r="H629"/>
  <c r="K629" s="1"/>
  <c r="L629" s="1"/>
  <c r="I629"/>
  <c r="H630"/>
  <c r="K630" s="1"/>
  <c r="L630" s="1"/>
  <c r="I630"/>
  <c r="H631"/>
  <c r="K631" s="1"/>
  <c r="L631" s="1"/>
  <c r="I631"/>
  <c r="H632"/>
  <c r="K632" s="1"/>
  <c r="L632" s="1"/>
  <c r="I632"/>
  <c r="H633"/>
  <c r="K633" s="1"/>
  <c r="L633" s="1"/>
  <c r="O633" s="1"/>
  <c r="R633" s="1"/>
  <c r="P633" s="1"/>
  <c r="I633"/>
  <c r="H634"/>
  <c r="K634" s="1"/>
  <c r="L634" s="1"/>
  <c r="I634"/>
  <c r="H635"/>
  <c r="K635" s="1"/>
  <c r="L635" s="1"/>
  <c r="I635"/>
  <c r="H636"/>
  <c r="K636" s="1"/>
  <c r="L636" s="1"/>
  <c r="M636" s="1"/>
  <c r="O636" s="1"/>
  <c r="R636" s="1"/>
  <c r="I636"/>
  <c r="H637"/>
  <c r="K637" s="1"/>
  <c r="L637" s="1"/>
  <c r="M637" s="1"/>
  <c r="O637" s="1"/>
  <c r="R637" s="1"/>
  <c r="P637" s="1"/>
  <c r="I637"/>
  <c r="H638"/>
  <c r="K638" s="1"/>
  <c r="L638" s="1"/>
  <c r="I638"/>
  <c r="H639"/>
  <c r="K639" s="1"/>
  <c r="L639" s="1"/>
  <c r="M639" s="1"/>
  <c r="O639" s="1"/>
  <c r="R639" s="1"/>
  <c r="I639"/>
  <c r="H653"/>
  <c r="K653" s="1"/>
  <c r="L653" s="1"/>
  <c r="I653"/>
  <c r="H654"/>
  <c r="K654" s="1"/>
  <c r="L654" s="1"/>
  <c r="I654"/>
  <c r="H640"/>
  <c r="K640" s="1"/>
  <c r="L640" s="1"/>
  <c r="I640"/>
  <c r="H641"/>
  <c r="K641" s="1"/>
  <c r="L641" s="1"/>
  <c r="I641"/>
  <c r="H655"/>
  <c r="K655" s="1"/>
  <c r="L655" s="1"/>
  <c r="I655"/>
  <c r="H656"/>
  <c r="K656" s="1"/>
  <c r="L656" s="1"/>
  <c r="I656"/>
  <c r="H657"/>
  <c r="K657" s="1"/>
  <c r="L657" s="1"/>
  <c r="I657"/>
  <c r="H658"/>
  <c r="K658" s="1"/>
  <c r="L658" s="1"/>
  <c r="O658" s="1"/>
  <c r="R658" s="1"/>
  <c r="I658"/>
  <c r="H659"/>
  <c r="K659" s="1"/>
  <c r="L659" s="1"/>
  <c r="I659"/>
  <c r="H660"/>
  <c r="K660" s="1"/>
  <c r="L660" s="1"/>
  <c r="I660"/>
  <c r="H661"/>
  <c r="K661" s="1"/>
  <c r="L661" s="1"/>
  <c r="I661"/>
  <c r="H662"/>
  <c r="K662" s="1"/>
  <c r="L662" s="1"/>
  <c r="O662" s="1"/>
  <c r="R662" s="1"/>
  <c r="I662"/>
  <c r="H642"/>
  <c r="K642" s="1"/>
  <c r="L642" s="1"/>
  <c r="I642"/>
  <c r="H663"/>
  <c r="K663" s="1"/>
  <c r="L663" s="1"/>
  <c r="I663"/>
  <c r="H643"/>
  <c r="K643" s="1"/>
  <c r="L643" s="1"/>
  <c r="I643"/>
  <c r="H664"/>
  <c r="K664" s="1"/>
  <c r="L664" s="1"/>
  <c r="I664"/>
  <c r="H644"/>
  <c r="K644" s="1"/>
  <c r="L644" s="1"/>
  <c r="M644" s="1"/>
  <c r="R644" s="1"/>
  <c r="I644"/>
  <c r="H665"/>
  <c r="K665" s="1"/>
  <c r="L665" s="1"/>
  <c r="I665"/>
  <c r="H666"/>
  <c r="K666" s="1"/>
  <c r="L666" s="1"/>
  <c r="O666" s="1"/>
  <c r="R666" s="1"/>
  <c r="I666"/>
  <c r="H645"/>
  <c r="K645" s="1"/>
  <c r="L645" s="1"/>
  <c r="M645" s="1"/>
  <c r="O645" s="1"/>
  <c r="R645" s="1"/>
  <c r="I645"/>
  <c r="H646"/>
  <c r="K646" s="1"/>
  <c r="L646" s="1"/>
  <c r="I646"/>
  <c r="H667"/>
  <c r="K667" s="1"/>
  <c r="L667" s="1"/>
  <c r="O667" s="1"/>
  <c r="R667" s="1"/>
  <c r="P667" s="1"/>
  <c r="I667"/>
  <c r="H668"/>
  <c r="K668" s="1"/>
  <c r="L668" s="1"/>
  <c r="I668"/>
  <c r="H647"/>
  <c r="K647" s="1"/>
  <c r="L647" s="1"/>
  <c r="I647"/>
  <c r="H669"/>
  <c r="K669" s="1"/>
  <c r="L669" s="1"/>
  <c r="I669"/>
  <c r="H648"/>
  <c r="K648" s="1"/>
  <c r="L648" s="1"/>
  <c r="I648"/>
  <c r="H670"/>
  <c r="K670" s="1"/>
  <c r="L670" s="1"/>
  <c r="I670"/>
  <c r="H649"/>
  <c r="K649" s="1"/>
  <c r="L649" s="1"/>
  <c r="I649"/>
  <c r="H671"/>
  <c r="K671" s="1"/>
  <c r="L671" s="1"/>
  <c r="I671"/>
  <c r="H672"/>
  <c r="K672" s="1"/>
  <c r="L672" s="1"/>
  <c r="I672"/>
  <c r="H673"/>
  <c r="K673" s="1"/>
  <c r="L673" s="1"/>
  <c r="I673"/>
  <c r="H674"/>
  <c r="K674" s="1"/>
  <c r="L674" s="1"/>
  <c r="I674"/>
  <c r="H650"/>
  <c r="K650" s="1"/>
  <c r="L650" s="1"/>
  <c r="I650"/>
  <c r="H675"/>
  <c r="K675" s="1"/>
  <c r="L675" s="1"/>
  <c r="O675" s="1"/>
  <c r="R675" s="1"/>
  <c r="P675" s="1"/>
  <c r="I675"/>
  <c r="H676"/>
  <c r="K676" s="1"/>
  <c r="L676" s="1"/>
  <c r="I676"/>
  <c r="H651"/>
  <c r="K651" s="1"/>
  <c r="L651" s="1"/>
  <c r="I651"/>
  <c r="H677"/>
  <c r="K677" s="1"/>
  <c r="L677" s="1"/>
  <c r="I677"/>
  <c r="H678"/>
  <c r="K678" s="1"/>
  <c r="L678" s="1"/>
  <c r="I678"/>
  <c r="H679"/>
  <c r="K679" s="1"/>
  <c r="L679" s="1"/>
  <c r="I679"/>
  <c r="H680"/>
  <c r="K680" s="1"/>
  <c r="L680" s="1"/>
  <c r="I680"/>
  <c r="H681"/>
  <c r="K681" s="1"/>
  <c r="L681" s="1"/>
  <c r="I681"/>
  <c r="H683"/>
  <c r="K683" s="1"/>
  <c r="L683" s="1"/>
  <c r="M683" s="1"/>
  <c r="O683" s="1"/>
  <c r="R683" s="1"/>
  <c r="I683"/>
  <c r="H684"/>
  <c r="K684" s="1"/>
  <c r="L684" s="1"/>
  <c r="M684" s="1"/>
  <c r="O684" s="1"/>
  <c r="R684" s="1"/>
  <c r="I684"/>
  <c r="H685"/>
  <c r="K685" s="1"/>
  <c r="L685" s="1"/>
  <c r="I685"/>
  <c r="H686"/>
  <c r="K686" s="1"/>
  <c r="L686" s="1"/>
  <c r="I686"/>
  <c r="H687"/>
  <c r="K687" s="1"/>
  <c r="L687" s="1"/>
  <c r="O687" s="1"/>
  <c r="R687" s="1"/>
  <c r="I687"/>
  <c r="H688"/>
  <c r="K688" s="1"/>
  <c r="L688" s="1"/>
  <c r="I688"/>
  <c r="H689"/>
  <c r="K689" s="1"/>
  <c r="L689" s="1"/>
  <c r="M689" s="1"/>
  <c r="O689" s="1"/>
  <c r="R689" s="1"/>
  <c r="I689"/>
  <c r="H690"/>
  <c r="K690" s="1"/>
  <c r="L690" s="1"/>
  <c r="M690" s="1"/>
  <c r="O690" s="1"/>
  <c r="R690" s="1"/>
  <c r="P690" s="1"/>
  <c r="I690"/>
  <c r="H691"/>
  <c r="K691" s="1"/>
  <c r="L691" s="1"/>
  <c r="I691"/>
  <c r="H692"/>
  <c r="K692" s="1"/>
  <c r="L692" s="1"/>
  <c r="M692" s="1"/>
  <c r="R692" s="1"/>
  <c r="I692"/>
  <c r="H693"/>
  <c r="K693" s="1"/>
  <c r="L693" s="1"/>
  <c r="I693"/>
  <c r="H694"/>
  <c r="K694" s="1"/>
  <c r="L694" s="1"/>
  <c r="M694" s="1"/>
  <c r="O694" s="1"/>
  <c r="R694" s="1"/>
  <c r="P694" s="1"/>
  <c r="I694"/>
  <c r="H695"/>
  <c r="K695" s="1"/>
  <c r="L695" s="1"/>
  <c r="M695" s="1"/>
  <c r="O695" s="1"/>
  <c r="R695" s="1"/>
  <c r="I695"/>
  <c r="H696"/>
  <c r="K696" s="1"/>
  <c r="L696" s="1"/>
  <c r="I696"/>
  <c r="H697"/>
  <c r="K697" s="1"/>
  <c r="L697" s="1"/>
  <c r="M697" s="1"/>
  <c r="O697" s="1"/>
  <c r="R697" s="1"/>
  <c r="I697"/>
  <c r="H698"/>
  <c r="K698" s="1"/>
  <c r="L698" s="1"/>
  <c r="M698" s="1"/>
  <c r="O698" s="1"/>
  <c r="R698" s="1"/>
  <c r="P698" s="1"/>
  <c r="I698"/>
  <c r="H699"/>
  <c r="K699" s="1"/>
  <c r="L699" s="1"/>
  <c r="M699" s="1"/>
  <c r="R699" s="1"/>
  <c r="I699"/>
  <c r="H700"/>
  <c r="K700" s="1"/>
  <c r="L700" s="1"/>
  <c r="M700" s="1"/>
  <c r="O700" s="1"/>
  <c r="R700" s="1"/>
  <c r="I700"/>
  <c r="H701"/>
  <c r="K701" s="1"/>
  <c r="L701" s="1"/>
  <c r="M701" s="1"/>
  <c r="O701" s="1"/>
  <c r="R701" s="1"/>
  <c r="I701"/>
  <c r="H702"/>
  <c r="K702" s="1"/>
  <c r="L702" s="1"/>
  <c r="M702" s="1"/>
  <c r="R702" s="1"/>
  <c r="P702" s="1"/>
  <c r="I702"/>
  <c r="H703"/>
  <c r="K703" s="1"/>
  <c r="L703" s="1"/>
  <c r="M703" s="1"/>
  <c r="O703" s="1"/>
  <c r="R703" s="1"/>
  <c r="I703"/>
  <c r="H704"/>
  <c r="K704" s="1"/>
  <c r="L704" s="1"/>
  <c r="I704"/>
  <c r="H705"/>
  <c r="K705" s="1"/>
  <c r="L705" s="1"/>
  <c r="M705" s="1"/>
  <c r="R705" s="1"/>
  <c r="I705"/>
  <c r="H706"/>
  <c r="K706" s="1"/>
  <c r="L706" s="1"/>
  <c r="O706" s="1"/>
  <c r="R706" s="1"/>
  <c r="P706" s="1"/>
  <c r="I706"/>
  <c r="H707"/>
  <c r="K707" s="1"/>
  <c r="L707" s="1"/>
  <c r="I707"/>
  <c r="H708"/>
  <c r="K708" s="1"/>
  <c r="L708" s="1"/>
  <c r="O708" s="1"/>
  <c r="R708" s="1"/>
  <c r="I708"/>
  <c r="H709"/>
  <c r="K709" s="1"/>
  <c r="L709" s="1"/>
  <c r="I709"/>
  <c r="H710"/>
  <c r="K710" s="1"/>
  <c r="L710" s="1"/>
  <c r="I710"/>
  <c r="H711"/>
  <c r="K711" s="1"/>
  <c r="L711" s="1"/>
  <c r="I711"/>
  <c r="H712"/>
  <c r="K712" s="1"/>
  <c r="L712" s="1"/>
  <c r="I712"/>
  <c r="H713"/>
  <c r="K713" s="1"/>
  <c r="L713" s="1"/>
  <c r="M713" s="1"/>
  <c r="R713" s="1"/>
  <c r="I713"/>
  <c r="H714"/>
  <c r="K714" s="1"/>
  <c r="L714" s="1"/>
  <c r="M714" s="1"/>
  <c r="O714" s="1"/>
  <c r="R714" s="1"/>
  <c r="P714" s="1"/>
  <c r="I714"/>
  <c r="H715"/>
  <c r="K715" s="1"/>
  <c r="L715" s="1"/>
  <c r="M715" s="1"/>
  <c r="O715" s="1"/>
  <c r="R715" s="1"/>
  <c r="I715"/>
  <c r="H716"/>
  <c r="K716" s="1"/>
  <c r="L716" s="1"/>
  <c r="I716"/>
  <c r="H717"/>
  <c r="K717" s="1"/>
  <c r="L717" s="1"/>
  <c r="O717" s="1"/>
  <c r="R717" s="1"/>
  <c r="I717"/>
  <c r="H718"/>
  <c r="K718" s="1"/>
  <c r="L718" s="1"/>
  <c r="I718"/>
  <c r="H719"/>
  <c r="K719" s="1"/>
  <c r="L719" s="1"/>
  <c r="I719"/>
  <c r="H720"/>
  <c r="K720" s="1"/>
  <c r="L720" s="1"/>
  <c r="M720" s="1"/>
  <c r="R720" s="1"/>
  <c r="I720"/>
  <c r="H721"/>
  <c r="K721" s="1"/>
  <c r="L721" s="1"/>
  <c r="I721"/>
  <c r="H722"/>
  <c r="K722" s="1"/>
  <c r="L722" s="1"/>
  <c r="I722"/>
  <c r="H723"/>
  <c r="K723" s="1"/>
  <c r="L723" s="1"/>
  <c r="I723"/>
  <c r="H725"/>
  <c r="K725" s="1"/>
  <c r="L725" s="1"/>
  <c r="I725"/>
  <c r="H726"/>
  <c r="K726" s="1"/>
  <c r="L726" s="1"/>
  <c r="I726"/>
  <c r="H727"/>
  <c r="K727" s="1"/>
  <c r="L727" s="1"/>
  <c r="O727" s="1"/>
  <c r="R727" s="1"/>
  <c r="I727"/>
  <c r="H728"/>
  <c r="K728" s="1"/>
  <c r="L728" s="1"/>
  <c r="M728" s="1"/>
  <c r="O728" s="1"/>
  <c r="R728" s="1"/>
  <c r="I728"/>
  <c r="H729"/>
  <c r="K729" s="1"/>
  <c r="L729" s="1"/>
  <c r="M729" s="1"/>
  <c r="R729" s="1"/>
  <c r="I729"/>
  <c r="H730"/>
  <c r="K730" s="1"/>
  <c r="L730" s="1"/>
  <c r="I730"/>
  <c r="H731"/>
  <c r="K731" s="1"/>
  <c r="L731" s="1"/>
  <c r="M731" s="1"/>
  <c r="R731" s="1"/>
  <c r="I731"/>
  <c r="H732"/>
  <c r="K732" s="1"/>
  <c r="L732" s="1"/>
  <c r="M732" s="1"/>
  <c r="R732" s="1"/>
  <c r="I732"/>
  <c r="H733"/>
  <c r="K733" s="1"/>
  <c r="L733" s="1"/>
  <c r="M733" s="1"/>
  <c r="R733" s="1"/>
  <c r="I733"/>
  <c r="H734"/>
  <c r="K734" s="1"/>
  <c r="L734" s="1"/>
  <c r="M734" s="1"/>
  <c r="O734" s="1"/>
  <c r="P734" s="1"/>
  <c r="I734"/>
  <c r="H735"/>
  <c r="K735" s="1"/>
  <c r="L735" s="1"/>
  <c r="I735"/>
  <c r="H736"/>
  <c r="K736" s="1"/>
  <c r="L736" s="1"/>
  <c r="I736"/>
  <c r="H737"/>
  <c r="K737" s="1"/>
  <c r="L737" s="1"/>
  <c r="I737"/>
  <c r="H738"/>
  <c r="K738" s="1"/>
  <c r="L738" s="1"/>
  <c r="I738"/>
  <c r="H739"/>
  <c r="K739" s="1"/>
  <c r="L739" s="1"/>
  <c r="M739" s="1"/>
  <c r="O739" s="1"/>
  <c r="R739" s="1"/>
  <c r="I739"/>
  <c r="H740"/>
  <c r="K740" s="1"/>
  <c r="L740" s="1"/>
  <c r="I740"/>
  <c r="H741"/>
  <c r="K741" s="1"/>
  <c r="L741" s="1"/>
  <c r="I741"/>
  <c r="H742"/>
  <c r="K742" s="1"/>
  <c r="L742" s="1"/>
  <c r="I742"/>
  <c r="H743"/>
  <c r="K743" s="1"/>
  <c r="L743" s="1"/>
  <c r="I743"/>
  <c r="H744"/>
  <c r="K744" s="1"/>
  <c r="L744" s="1"/>
  <c r="I744"/>
  <c r="H745"/>
  <c r="K745" s="1"/>
  <c r="L745" s="1"/>
  <c r="I745"/>
  <c r="H746"/>
  <c r="K746" s="1"/>
  <c r="L746" s="1"/>
  <c r="I746"/>
  <c r="H747"/>
  <c r="K747" s="1"/>
  <c r="L747" s="1"/>
  <c r="I747"/>
  <c r="H748"/>
  <c r="K748" s="1"/>
  <c r="L748" s="1"/>
  <c r="I748"/>
  <c r="H749"/>
  <c r="K749" s="1"/>
  <c r="L749" s="1"/>
  <c r="M749" s="1"/>
  <c r="R749" s="1"/>
  <c r="I749"/>
  <c r="H750"/>
  <c r="K750" s="1"/>
  <c r="L750" s="1"/>
  <c r="I750"/>
  <c r="H751"/>
  <c r="K751" s="1"/>
  <c r="L751" s="1"/>
  <c r="M751" s="1"/>
  <c r="R751" s="1"/>
  <c r="I751"/>
  <c r="H752"/>
  <c r="K752" s="1"/>
  <c r="L752" s="1"/>
  <c r="M752" s="1"/>
  <c r="O752" s="1"/>
  <c r="R752" s="1"/>
  <c r="I752"/>
  <c r="H753"/>
  <c r="K753" s="1"/>
  <c r="L753" s="1"/>
  <c r="M753" s="1"/>
  <c r="R753" s="1"/>
  <c r="I753"/>
  <c r="H754"/>
  <c r="K754" s="1"/>
  <c r="L754" s="1"/>
  <c r="I754"/>
  <c r="H755"/>
  <c r="K755" s="1"/>
  <c r="L755" s="1"/>
  <c r="I755"/>
  <c r="H756"/>
  <c r="K756" s="1"/>
  <c r="L756" s="1"/>
  <c r="O756" s="1"/>
  <c r="R756" s="1"/>
  <c r="I756"/>
  <c r="H757"/>
  <c r="K757" s="1"/>
  <c r="L757" s="1"/>
  <c r="I757"/>
  <c r="H759"/>
  <c r="K759" s="1"/>
  <c r="L759" s="1"/>
  <c r="M759" s="1"/>
  <c r="O759" s="1"/>
  <c r="R759" s="1"/>
  <c r="I759"/>
  <c r="H760"/>
  <c r="K760" s="1"/>
  <c r="L760" s="1"/>
  <c r="I760"/>
  <c r="H761"/>
  <c r="K761" s="1"/>
  <c r="L761" s="1"/>
  <c r="I761"/>
  <c r="H762"/>
  <c r="K762" s="1"/>
  <c r="L762" s="1"/>
  <c r="O762" s="1"/>
  <c r="R762" s="1"/>
  <c r="P762" s="1"/>
  <c r="I762"/>
  <c r="H763"/>
  <c r="K763" s="1"/>
  <c r="L763" s="1"/>
  <c r="M763" s="1"/>
  <c r="O763" s="1"/>
  <c r="R763" s="1"/>
  <c r="I763"/>
  <c r="H764"/>
  <c r="K764" s="1"/>
  <c r="L764" s="1"/>
  <c r="I764"/>
  <c r="H765"/>
  <c r="K765" s="1"/>
  <c r="L765" s="1"/>
  <c r="M765" s="1"/>
  <c r="O765" s="1"/>
  <c r="R765" s="1"/>
  <c r="I765"/>
  <c r="H766"/>
  <c r="K766" s="1"/>
  <c r="L766" s="1"/>
  <c r="I766"/>
  <c r="H814"/>
  <c r="K814" s="1"/>
  <c r="L814" s="1"/>
  <c r="I814"/>
  <c r="H815"/>
  <c r="K815" s="1"/>
  <c r="L815" s="1"/>
  <c r="O815" s="1"/>
  <c r="R815" s="1"/>
  <c r="I815"/>
  <c r="H816"/>
  <c r="K816" s="1"/>
  <c r="L816" s="1"/>
  <c r="I816"/>
  <c r="H767"/>
  <c r="K767" s="1"/>
  <c r="L767" s="1"/>
  <c r="M767" s="1"/>
  <c r="R767" s="1"/>
  <c r="P767" s="1"/>
  <c r="I767"/>
  <c r="H768"/>
  <c r="K768" s="1"/>
  <c r="L768" s="1"/>
  <c r="I768"/>
  <c r="H769"/>
  <c r="K769" s="1"/>
  <c r="L769" s="1"/>
  <c r="M769" s="1"/>
  <c r="R769" s="1"/>
  <c r="I769"/>
  <c r="H770"/>
  <c r="K770" s="1"/>
  <c r="L770" s="1"/>
  <c r="I770"/>
  <c r="H771"/>
  <c r="K771" s="1"/>
  <c r="L771" s="1"/>
  <c r="I771"/>
  <c r="H772"/>
  <c r="K772" s="1"/>
  <c r="L772" s="1"/>
  <c r="M772" s="1"/>
  <c r="O772" s="1"/>
  <c r="R772" s="1"/>
  <c r="I772"/>
  <c r="H773"/>
  <c r="K773" s="1"/>
  <c r="L773" s="1"/>
  <c r="I773"/>
  <c r="H774"/>
  <c r="K774" s="1"/>
  <c r="L774" s="1"/>
  <c r="I774"/>
  <c r="H775"/>
  <c r="K775" s="1"/>
  <c r="L775" s="1"/>
  <c r="I775"/>
  <c r="H776"/>
  <c r="K776" s="1"/>
  <c r="L776" s="1"/>
  <c r="M776" s="1"/>
  <c r="R776" s="1"/>
  <c r="I776"/>
  <c r="H777"/>
  <c r="K777" s="1"/>
  <c r="L777" s="1"/>
  <c r="M777" s="1"/>
  <c r="O777" s="1"/>
  <c r="R777" s="1"/>
  <c r="I777"/>
  <c r="H778"/>
  <c r="K778" s="1"/>
  <c r="L778" s="1"/>
  <c r="I778"/>
  <c r="H779"/>
  <c r="K779" s="1"/>
  <c r="L779" s="1"/>
  <c r="I779"/>
  <c r="H780"/>
  <c r="K780" s="1"/>
  <c r="L780" s="1"/>
  <c r="M780" s="1"/>
  <c r="R780" s="1"/>
  <c r="I780"/>
  <c r="H781"/>
  <c r="K781" s="1"/>
  <c r="L781" s="1"/>
  <c r="M781" s="1"/>
  <c r="R781" s="1"/>
  <c r="I781"/>
  <c r="H782"/>
  <c r="K782" s="1"/>
  <c r="L782" s="1"/>
  <c r="O782" s="1"/>
  <c r="R782" s="1"/>
  <c r="I782"/>
  <c r="H783"/>
  <c r="K783" s="1"/>
  <c r="L783" s="1"/>
  <c r="I783"/>
  <c r="H784"/>
  <c r="K784" s="1"/>
  <c r="L784" s="1"/>
  <c r="I784"/>
  <c r="H785"/>
  <c r="K785" s="1"/>
  <c r="L785" s="1"/>
  <c r="O785" s="1"/>
  <c r="R785" s="1"/>
  <c r="I785"/>
  <c r="H786"/>
  <c r="K786" s="1"/>
  <c r="L786" s="1"/>
  <c r="I786"/>
  <c r="H787"/>
  <c r="K787" s="1"/>
  <c r="L787" s="1"/>
  <c r="I787"/>
  <c r="H788"/>
  <c r="K788" s="1"/>
  <c r="L788" s="1"/>
  <c r="I788"/>
  <c r="H789"/>
  <c r="K789" s="1"/>
  <c r="L789" s="1"/>
  <c r="O789" s="1"/>
  <c r="R789" s="1"/>
  <c r="I789"/>
  <c r="H790"/>
  <c r="K790" s="1"/>
  <c r="L790" s="1"/>
  <c r="M790" s="1"/>
  <c r="O790" s="1"/>
  <c r="R790" s="1"/>
  <c r="I790"/>
  <c r="H791"/>
  <c r="K791" s="1"/>
  <c r="L791" s="1"/>
  <c r="M791" s="1"/>
  <c r="O791" s="1"/>
  <c r="R791" s="1"/>
  <c r="P791" s="1"/>
  <c r="I791"/>
  <c r="H792"/>
  <c r="K792" s="1"/>
  <c r="L792" s="1"/>
  <c r="I792"/>
  <c r="H793"/>
  <c r="K793" s="1"/>
  <c r="L793" s="1"/>
  <c r="I793"/>
  <c r="H794"/>
  <c r="K794" s="1"/>
  <c r="L794" s="1"/>
  <c r="I794"/>
  <c r="H795"/>
  <c r="K795" s="1"/>
  <c r="L795" s="1"/>
  <c r="O795" s="1"/>
  <c r="R795" s="1"/>
  <c r="P795" s="1"/>
  <c r="I795"/>
  <c r="H796"/>
  <c r="K796" s="1"/>
  <c r="L796" s="1"/>
  <c r="I796"/>
  <c r="H797"/>
  <c r="K797" s="1"/>
  <c r="L797" s="1"/>
  <c r="I797"/>
  <c r="H798"/>
  <c r="K798" s="1"/>
  <c r="L798" s="1"/>
  <c r="I798"/>
  <c r="H799"/>
  <c r="K799" s="1"/>
  <c r="L799" s="1"/>
  <c r="I799"/>
  <c r="H800"/>
  <c r="K800" s="1"/>
  <c r="L800" s="1"/>
  <c r="I800"/>
  <c r="H801"/>
  <c r="K801" s="1"/>
  <c r="L801" s="1"/>
  <c r="I801"/>
  <c r="H817"/>
  <c r="K817" s="1"/>
  <c r="L817" s="1"/>
  <c r="I817"/>
  <c r="H802"/>
  <c r="K802" s="1"/>
  <c r="L802" s="1"/>
  <c r="M802" s="1"/>
  <c r="O802" s="1"/>
  <c r="R802" s="1"/>
  <c r="P802" s="1"/>
  <c r="I802"/>
  <c r="H803"/>
  <c r="K803" s="1"/>
  <c r="L803" s="1"/>
  <c r="M803" s="1"/>
  <c r="R803" s="1"/>
  <c r="I803"/>
  <c r="H804"/>
  <c r="K804" s="1"/>
  <c r="L804" s="1"/>
  <c r="I804"/>
  <c r="H805"/>
  <c r="K805" s="1"/>
  <c r="L805" s="1"/>
  <c r="O805" s="1"/>
  <c r="R805" s="1"/>
  <c r="I805"/>
  <c r="H806"/>
  <c r="K806" s="1"/>
  <c r="L806" s="1"/>
  <c r="O806" s="1"/>
  <c r="R806" s="1"/>
  <c r="P806" s="1"/>
  <c r="I806"/>
  <c r="H807"/>
  <c r="K807" s="1"/>
  <c r="L807" s="1"/>
  <c r="O807" s="1"/>
  <c r="R807" s="1"/>
  <c r="I807"/>
  <c r="H808"/>
  <c r="K808" s="1"/>
  <c r="L808" s="1"/>
  <c r="O808" s="1"/>
  <c r="R808" s="1"/>
  <c r="Q808" s="1"/>
  <c r="I808"/>
  <c r="H809"/>
  <c r="K809" s="1"/>
  <c r="L809" s="1"/>
  <c r="O809" s="1"/>
  <c r="R809" s="1"/>
  <c r="I809"/>
  <c r="H810"/>
  <c r="K810" s="1"/>
  <c r="L810" s="1"/>
  <c r="O810" s="1"/>
  <c r="R810" s="1"/>
  <c r="I810"/>
  <c r="H811"/>
  <c r="K811" s="1"/>
  <c r="L811" s="1"/>
  <c r="O811" s="1"/>
  <c r="R811" s="1"/>
  <c r="P811" s="1"/>
  <c r="I811"/>
  <c r="H812"/>
  <c r="K812" s="1"/>
  <c r="L812" s="1"/>
  <c r="M812" s="1"/>
  <c r="O812" s="1"/>
  <c r="R812" s="1"/>
  <c r="I812"/>
  <c r="H819"/>
  <c r="K819" s="1"/>
  <c r="L819" s="1"/>
  <c r="I819"/>
  <c r="H820"/>
  <c r="K820" s="1"/>
  <c r="L820" s="1"/>
  <c r="I820"/>
  <c r="H821"/>
  <c r="K821" s="1"/>
  <c r="L821" s="1"/>
  <c r="I821"/>
  <c r="H822"/>
  <c r="K822" s="1"/>
  <c r="L822" s="1"/>
  <c r="M822" s="1"/>
  <c r="O822" s="1"/>
  <c r="R822" s="1"/>
  <c r="I822"/>
  <c r="H823"/>
  <c r="K823" s="1"/>
  <c r="L823" s="1"/>
  <c r="I823"/>
  <c r="H824"/>
  <c r="K824" s="1"/>
  <c r="L824" s="1"/>
  <c r="I824"/>
  <c r="H825"/>
  <c r="K825" s="1"/>
  <c r="L825" s="1"/>
  <c r="I825"/>
  <c r="H826"/>
  <c r="K826" s="1"/>
  <c r="L826" s="1"/>
  <c r="I826"/>
  <c r="H827"/>
  <c r="K827" s="1"/>
  <c r="L827" s="1"/>
  <c r="O827" s="1"/>
  <c r="R827" s="1"/>
  <c r="I827"/>
  <c r="H828"/>
  <c r="K828" s="1"/>
  <c r="L828" s="1"/>
  <c r="I828"/>
  <c r="H829"/>
  <c r="K829" s="1"/>
  <c r="L829" s="1"/>
  <c r="I829"/>
  <c r="H830"/>
  <c r="K830" s="1"/>
  <c r="L830" s="1"/>
  <c r="M830" s="1"/>
  <c r="O830" s="1"/>
  <c r="I830"/>
  <c r="H831"/>
  <c r="K831" s="1"/>
  <c r="L831" s="1"/>
  <c r="I831"/>
  <c r="H832"/>
  <c r="K832" s="1"/>
  <c r="L832" s="1"/>
  <c r="M832" s="1"/>
  <c r="O832" s="1"/>
  <c r="P832" s="1"/>
  <c r="I832"/>
  <c r="H833"/>
  <c r="K833" s="1"/>
  <c r="L833" s="1"/>
  <c r="M833" s="1"/>
  <c r="O833" s="1"/>
  <c r="I833"/>
  <c r="H834"/>
  <c r="K834" s="1"/>
  <c r="L834" s="1"/>
  <c r="I834"/>
  <c r="H835"/>
  <c r="K835" s="1"/>
  <c r="L835" s="1"/>
  <c r="I835"/>
  <c r="H836"/>
  <c r="K836" s="1"/>
  <c r="L836" s="1"/>
  <c r="I836"/>
  <c r="H837"/>
  <c r="K837" s="1"/>
  <c r="L837" s="1"/>
  <c r="I837"/>
  <c r="H838"/>
  <c r="K838" s="1"/>
  <c r="L838" s="1"/>
  <c r="I838"/>
  <c r="H839"/>
  <c r="K839" s="1"/>
  <c r="L839" s="1"/>
  <c r="I839"/>
  <c r="H840"/>
  <c r="K840" s="1"/>
  <c r="L840" s="1"/>
  <c r="O840" s="1"/>
  <c r="R840" s="1"/>
  <c r="P840" s="1"/>
  <c r="I840"/>
  <c r="H841"/>
  <c r="K841" s="1"/>
  <c r="L841" s="1"/>
  <c r="I841"/>
  <c r="H842"/>
  <c r="K842" s="1"/>
  <c r="L842" s="1"/>
  <c r="I842"/>
  <c r="H843"/>
  <c r="K843" s="1"/>
  <c r="L843" s="1"/>
  <c r="I843"/>
  <c r="H844"/>
  <c r="K844" s="1"/>
  <c r="L844" s="1"/>
  <c r="O844" s="1"/>
  <c r="R844" s="1"/>
  <c r="I844"/>
  <c r="H845"/>
  <c r="K845" s="1"/>
  <c r="L845" s="1"/>
  <c r="I845"/>
  <c r="H846"/>
  <c r="K846" s="1"/>
  <c r="L846" s="1"/>
  <c r="I846"/>
  <c r="H847"/>
  <c r="K847" s="1"/>
  <c r="L847" s="1"/>
  <c r="I847"/>
  <c r="H848"/>
  <c r="K848" s="1"/>
  <c r="L848" s="1"/>
  <c r="M848" s="1"/>
  <c r="O848" s="1"/>
  <c r="R848" s="1"/>
  <c r="P848" s="1"/>
  <c r="I848"/>
  <c r="H849"/>
  <c r="K849" s="1"/>
  <c r="L849" s="1"/>
  <c r="I849"/>
  <c r="H850"/>
  <c r="K850" s="1"/>
  <c r="L850" s="1"/>
  <c r="I850"/>
  <c r="H851"/>
  <c r="K851" s="1"/>
  <c r="L851" s="1"/>
  <c r="O851" s="1"/>
  <c r="R851" s="1"/>
  <c r="I851"/>
  <c r="H852"/>
  <c r="K852" s="1"/>
  <c r="L852" s="1"/>
  <c r="I852"/>
  <c r="H854"/>
  <c r="K854" s="1"/>
  <c r="L854" s="1"/>
  <c r="M854" s="1"/>
  <c r="O854" s="1"/>
  <c r="I854"/>
  <c r="H855"/>
  <c r="K855" s="1"/>
  <c r="L855" s="1"/>
  <c r="O855" s="1"/>
  <c r="R855" s="1"/>
  <c r="I855"/>
  <c r="H856"/>
  <c r="K856" s="1"/>
  <c r="L856" s="1"/>
  <c r="M856" s="1"/>
  <c r="O856" s="1"/>
  <c r="P856" s="1"/>
  <c r="I856"/>
  <c r="H857"/>
  <c r="K857" s="1"/>
  <c r="L857" s="1"/>
  <c r="M857" s="1"/>
  <c r="O857" s="1"/>
  <c r="R857" s="1"/>
  <c r="I857"/>
  <c r="H858"/>
  <c r="K858" s="1"/>
  <c r="L858" s="1"/>
  <c r="M858" s="1"/>
  <c r="O858" s="1"/>
  <c r="R858" s="1"/>
  <c r="I858"/>
  <c r="H859"/>
  <c r="K859" s="1"/>
  <c r="L859" s="1"/>
  <c r="M859" s="1"/>
  <c r="O859" s="1"/>
  <c r="R859" s="1"/>
  <c r="I859"/>
  <c r="H860"/>
  <c r="K860" s="1"/>
  <c r="L860" s="1"/>
  <c r="M860" s="1"/>
  <c r="O860" s="1"/>
  <c r="R860" s="1"/>
  <c r="I860"/>
  <c r="H861"/>
  <c r="K861" s="1"/>
  <c r="L861" s="1"/>
  <c r="O861" s="1"/>
  <c r="R861" s="1"/>
  <c r="Q861" s="1"/>
  <c r="I861"/>
  <c r="H862"/>
  <c r="K862" s="1"/>
  <c r="L862" s="1"/>
  <c r="M862" s="1"/>
  <c r="O862" s="1"/>
  <c r="R862" s="1"/>
  <c r="I862"/>
  <c r="I7"/>
  <c r="H7"/>
  <c r="K7" s="1"/>
  <c r="L7" s="1"/>
  <c r="R7" s="1"/>
  <c r="P7" s="1"/>
  <c r="M2190" i="4" l="1"/>
  <c r="P625" i="5"/>
  <c r="K164"/>
  <c r="N79"/>
  <c r="N164"/>
  <c r="N192"/>
  <c r="N320"/>
  <c r="N382"/>
  <c r="N412"/>
  <c r="N498"/>
  <c r="N758"/>
  <c r="F864"/>
  <c r="G864"/>
  <c r="J864"/>
  <c r="O600"/>
  <c r="R600" s="1"/>
  <c r="P600" s="1"/>
  <c r="O594"/>
  <c r="R594" s="1"/>
  <c r="Q594" s="1"/>
  <c r="O489"/>
  <c r="R489" s="1"/>
  <c r="Q489" s="1"/>
  <c r="O483"/>
  <c r="R483" s="1"/>
  <c r="Q483" s="1"/>
  <c r="O201"/>
  <c r="R201" s="1"/>
  <c r="P201" s="1"/>
  <c r="M164"/>
  <c r="I164"/>
  <c r="I863"/>
  <c r="I813"/>
  <c r="I758"/>
  <c r="I624"/>
  <c r="I498"/>
  <c r="I455"/>
  <c r="I382"/>
  <c r="I320"/>
  <c r="I269"/>
  <c r="I192"/>
  <c r="I124"/>
  <c r="N124"/>
  <c r="N455"/>
  <c r="N558"/>
  <c r="N724"/>
  <c r="R863"/>
  <c r="L853"/>
  <c r="O774"/>
  <c r="R774" s="1"/>
  <c r="P774" s="1"/>
  <c r="O768"/>
  <c r="R768" s="1"/>
  <c r="Q768" s="1"/>
  <c r="L758"/>
  <c r="O616"/>
  <c r="R616" s="1"/>
  <c r="P616" s="1"/>
  <c r="L624"/>
  <c r="O501"/>
  <c r="R501" s="1"/>
  <c r="P501" s="1"/>
  <c r="L412"/>
  <c r="L382"/>
  <c r="O148"/>
  <c r="R148" s="1"/>
  <c r="P148" s="1"/>
  <c r="O161"/>
  <c r="R161" s="1"/>
  <c r="Q161" s="1"/>
  <c r="L124"/>
  <c r="O72"/>
  <c r="R72" s="1"/>
  <c r="P72" s="1"/>
  <c r="L79"/>
  <c r="N232"/>
  <c r="N269"/>
  <c r="N624"/>
  <c r="N853"/>
  <c r="L164"/>
  <c r="H164"/>
  <c r="I853"/>
  <c r="I724"/>
  <c r="I652"/>
  <c r="I558"/>
  <c r="I412"/>
  <c r="I232"/>
  <c r="I79"/>
  <c r="O447"/>
  <c r="R447" s="1"/>
  <c r="P447" s="1"/>
  <c r="O367"/>
  <c r="R367" s="1"/>
  <c r="P367" s="1"/>
  <c r="K79"/>
  <c r="K192"/>
  <c r="K269"/>
  <c r="K382"/>
  <c r="K498"/>
  <c r="K624"/>
  <c r="K724"/>
  <c r="K863"/>
  <c r="I39"/>
  <c r="H79"/>
  <c r="H192"/>
  <c r="L232"/>
  <c r="H269"/>
  <c r="L320"/>
  <c r="H382"/>
  <c r="H455"/>
  <c r="L498"/>
  <c r="H558"/>
  <c r="H652"/>
  <c r="H724"/>
  <c r="H758"/>
  <c r="H813"/>
  <c r="H853"/>
  <c r="H863"/>
  <c r="O546"/>
  <c r="R546" s="1"/>
  <c r="P546" s="1"/>
  <c r="O98"/>
  <c r="R98" s="1"/>
  <c r="P98" s="1"/>
  <c r="M79"/>
  <c r="M124"/>
  <c r="M192"/>
  <c r="M232"/>
  <c r="M269"/>
  <c r="M320"/>
  <c r="M382"/>
  <c r="M412"/>
  <c r="M455"/>
  <c r="M498"/>
  <c r="M558"/>
  <c r="M624"/>
  <c r="M724"/>
  <c r="M758"/>
  <c r="M853"/>
  <c r="M863"/>
  <c r="K124"/>
  <c r="K232"/>
  <c r="K320"/>
  <c r="K412"/>
  <c r="K455"/>
  <c r="K558"/>
  <c r="K758"/>
  <c r="K853"/>
  <c r="O863"/>
  <c r="N39"/>
  <c r="H39"/>
  <c r="H124"/>
  <c r="L192"/>
  <c r="H232"/>
  <c r="L269"/>
  <c r="H320"/>
  <c r="H412"/>
  <c r="L455"/>
  <c r="H498"/>
  <c r="L558"/>
  <c r="H624"/>
  <c r="L724"/>
  <c r="L863"/>
  <c r="O552"/>
  <c r="R552" s="1"/>
  <c r="P552" s="1"/>
  <c r="O152"/>
  <c r="R152" s="1"/>
  <c r="P152" s="1"/>
  <c r="O836"/>
  <c r="R836" s="1"/>
  <c r="P836" s="1"/>
  <c r="O820"/>
  <c r="R820" s="1"/>
  <c r="Q820" s="1"/>
  <c r="O737"/>
  <c r="R737" s="1"/>
  <c r="Q737" s="1"/>
  <c r="O719"/>
  <c r="R719" s="1"/>
  <c r="P719" s="1"/>
  <c r="O373"/>
  <c r="R373" s="1"/>
  <c r="P373" s="1"/>
  <c r="O335"/>
  <c r="R335" s="1"/>
  <c r="P335" s="1"/>
  <c r="O331"/>
  <c r="R331" s="1"/>
  <c r="P331" s="1"/>
  <c r="O198"/>
  <c r="R198" s="1"/>
  <c r="Q198" s="1"/>
  <c r="O140"/>
  <c r="R140" s="1"/>
  <c r="Q140" s="1"/>
  <c r="K39"/>
  <c r="O410"/>
  <c r="R410" s="1"/>
  <c r="P410" s="1"/>
  <c r="O276"/>
  <c r="R276" s="1"/>
  <c r="Q276" s="1"/>
  <c r="O712"/>
  <c r="R712" s="1"/>
  <c r="P712" s="1"/>
  <c r="O468"/>
  <c r="R468" s="1"/>
  <c r="P468" s="1"/>
  <c r="O155"/>
  <c r="R155" s="1"/>
  <c r="Q155" s="1"/>
  <c r="M39"/>
  <c r="O678"/>
  <c r="R678" s="1"/>
  <c r="P678" s="1"/>
  <c r="O587"/>
  <c r="R587" s="1"/>
  <c r="Q587" s="1"/>
  <c r="O107"/>
  <c r="R107" s="1"/>
  <c r="Q107" s="1"/>
  <c r="O383"/>
  <c r="O343"/>
  <c r="R343" s="1"/>
  <c r="Q343" s="1"/>
  <c r="O317"/>
  <c r="R317" s="1"/>
  <c r="Q317" s="1"/>
  <c r="O291"/>
  <c r="R291" s="1"/>
  <c r="Q291" s="1"/>
  <c r="O823"/>
  <c r="R823" s="1"/>
  <c r="P823" s="1"/>
  <c r="O799"/>
  <c r="R799" s="1"/>
  <c r="P799" s="1"/>
  <c r="O748"/>
  <c r="R748" s="1"/>
  <c r="P748" s="1"/>
  <c r="O744"/>
  <c r="R744" s="1"/>
  <c r="P744" s="1"/>
  <c r="O740"/>
  <c r="R740" s="1"/>
  <c r="Q740" s="1"/>
  <c r="O664"/>
  <c r="R664" s="1"/>
  <c r="P664" s="1"/>
  <c r="O631"/>
  <c r="R631" s="1"/>
  <c r="P631" s="1"/>
  <c r="O555"/>
  <c r="R555" s="1"/>
  <c r="P555" s="1"/>
  <c r="O472"/>
  <c r="R472" s="1"/>
  <c r="Q472" s="1"/>
  <c r="O424"/>
  <c r="R424" s="1"/>
  <c r="Q424" s="1"/>
  <c r="O406"/>
  <c r="R406" s="1"/>
  <c r="P406" s="1"/>
  <c r="O392"/>
  <c r="R392" s="1"/>
  <c r="Q392" s="1"/>
  <c r="O306"/>
  <c r="R306" s="1"/>
  <c r="P306" s="1"/>
  <c r="O672"/>
  <c r="R672" s="1"/>
  <c r="P672" s="1"/>
  <c r="O648"/>
  <c r="R648" s="1"/>
  <c r="P648" s="1"/>
  <c r="O549"/>
  <c r="R549" s="1"/>
  <c r="P549" s="1"/>
  <c r="O402"/>
  <c r="R402" s="1"/>
  <c r="P402" s="1"/>
  <c r="O226"/>
  <c r="R226" s="1"/>
  <c r="Q226" s="1"/>
  <c r="O210"/>
  <c r="R210" s="1"/>
  <c r="P210" s="1"/>
  <c r="L15"/>
  <c r="L39" s="1"/>
  <c r="O634"/>
  <c r="R634" s="1"/>
  <c r="P634" s="1"/>
  <c r="O496"/>
  <c r="R496" s="1"/>
  <c r="P496" s="1"/>
  <c r="O505"/>
  <c r="R505" s="1"/>
  <c r="P505" s="1"/>
  <c r="O309"/>
  <c r="R309" s="1"/>
  <c r="P309" s="1"/>
  <c r="O213"/>
  <c r="R213" s="1"/>
  <c r="P213" s="1"/>
  <c r="O144"/>
  <c r="R144" s="1"/>
  <c r="P144" s="1"/>
  <c r="O24"/>
  <c r="R24" s="1"/>
  <c r="P24" s="1"/>
  <c r="O14"/>
  <c r="R14" s="1"/>
  <c r="P14" s="1"/>
  <c r="O8"/>
  <c r="R8" s="1"/>
  <c r="Q8" s="1"/>
  <c r="O804"/>
  <c r="R804" s="1"/>
  <c r="Q804" s="1"/>
  <c r="O771"/>
  <c r="R771" s="1"/>
  <c r="P771" s="1"/>
  <c r="O641"/>
  <c r="R641" s="1"/>
  <c r="Q641" s="1"/>
  <c r="O619"/>
  <c r="R619" s="1"/>
  <c r="Q619" s="1"/>
  <c r="O609"/>
  <c r="R609" s="1"/>
  <c r="P609" s="1"/>
  <c r="O525"/>
  <c r="R525" s="1"/>
  <c r="P525" s="1"/>
  <c r="O450"/>
  <c r="R450" s="1"/>
  <c r="Q450" s="1"/>
  <c r="O188"/>
  <c r="R188" s="1"/>
  <c r="Q188" s="1"/>
  <c r="O178"/>
  <c r="R178" s="1"/>
  <c r="Q178" s="1"/>
  <c r="O170"/>
  <c r="R170" s="1"/>
  <c r="P170" s="1"/>
  <c r="O85"/>
  <c r="R85" s="1"/>
  <c r="Q85" s="1"/>
  <c r="O51"/>
  <c r="R51" s="1"/>
  <c r="P51" s="1"/>
  <c r="O47"/>
  <c r="R47" s="1"/>
  <c r="P47" s="1"/>
  <c r="O573"/>
  <c r="R573" s="1"/>
  <c r="P573" s="1"/>
  <c r="O458"/>
  <c r="R458" s="1"/>
  <c r="Q458" s="1"/>
  <c r="O559"/>
  <c r="O852"/>
  <c r="R852" s="1"/>
  <c r="Q852" s="1"/>
  <c r="O850"/>
  <c r="R850" s="1"/>
  <c r="P850" s="1"/>
  <c r="O849"/>
  <c r="R849" s="1"/>
  <c r="Q849" s="1"/>
  <c r="O847"/>
  <c r="R847" s="1"/>
  <c r="P847" s="1"/>
  <c r="O846"/>
  <c r="R846" s="1"/>
  <c r="P846" s="1"/>
  <c r="O845"/>
  <c r="R845" s="1"/>
  <c r="Q845" s="1"/>
  <c r="O843"/>
  <c r="R843" s="1"/>
  <c r="Q843" s="1"/>
  <c r="O842"/>
  <c r="R842" s="1"/>
  <c r="P842" s="1"/>
  <c r="O841"/>
  <c r="R841" s="1"/>
  <c r="P841" s="1"/>
  <c r="O839"/>
  <c r="R839" s="1"/>
  <c r="P839" s="1"/>
  <c r="O838"/>
  <c r="R838" s="1"/>
  <c r="P838" s="1"/>
  <c r="O837"/>
  <c r="R837" s="1"/>
  <c r="Q837" s="1"/>
  <c r="O835"/>
  <c r="R835" s="1"/>
  <c r="Q835" s="1"/>
  <c r="O834"/>
  <c r="R834" s="1"/>
  <c r="P834" s="1"/>
  <c r="O831"/>
  <c r="R831" s="1"/>
  <c r="P831" s="1"/>
  <c r="O829"/>
  <c r="R829" s="1"/>
  <c r="Q829" s="1"/>
  <c r="O828"/>
  <c r="R828" s="1"/>
  <c r="P828" s="1"/>
  <c r="O826"/>
  <c r="R826" s="1"/>
  <c r="P826" s="1"/>
  <c r="O825"/>
  <c r="R825" s="1"/>
  <c r="Q825" s="1"/>
  <c r="O824"/>
  <c r="R824" s="1"/>
  <c r="P824" s="1"/>
  <c r="O821"/>
  <c r="R821" s="1"/>
  <c r="Q821" s="1"/>
  <c r="O819"/>
  <c r="O817"/>
  <c r="R817" s="1"/>
  <c r="Q817" s="1"/>
  <c r="O801"/>
  <c r="R801" s="1"/>
  <c r="P801" s="1"/>
  <c r="O800"/>
  <c r="R800" s="1"/>
  <c r="Q800" s="1"/>
  <c r="O798"/>
  <c r="R798" s="1"/>
  <c r="Q798" s="1"/>
  <c r="O797"/>
  <c r="R797" s="1"/>
  <c r="Q797" s="1"/>
  <c r="O796"/>
  <c r="R796" s="1"/>
  <c r="P796" s="1"/>
  <c r="O794"/>
  <c r="R794" s="1"/>
  <c r="P794" s="1"/>
  <c r="O793"/>
  <c r="R793" s="1"/>
  <c r="P793" s="1"/>
  <c r="O792"/>
  <c r="R792" s="1"/>
  <c r="P792" s="1"/>
  <c r="O788"/>
  <c r="R788" s="1"/>
  <c r="Q788" s="1"/>
  <c r="O787"/>
  <c r="R787" s="1"/>
  <c r="P787" s="1"/>
  <c r="O786"/>
  <c r="R786" s="1"/>
  <c r="P786" s="1"/>
  <c r="O784"/>
  <c r="R784" s="1"/>
  <c r="P784" s="1"/>
  <c r="O783"/>
  <c r="R783" s="1"/>
  <c r="P783" s="1"/>
  <c r="O779"/>
  <c r="R779" s="1"/>
  <c r="P779" s="1"/>
  <c r="O778"/>
  <c r="R778" s="1"/>
  <c r="P778" s="1"/>
  <c r="O775"/>
  <c r="R775" s="1"/>
  <c r="P775" s="1"/>
  <c r="O773"/>
  <c r="R773" s="1"/>
  <c r="P773" s="1"/>
  <c r="O770"/>
  <c r="R770" s="1"/>
  <c r="P770" s="1"/>
  <c r="O816"/>
  <c r="R816" s="1"/>
  <c r="Q816" s="1"/>
  <c r="O814"/>
  <c r="R814" s="1"/>
  <c r="O766"/>
  <c r="R766" s="1"/>
  <c r="P766" s="1"/>
  <c r="O764"/>
  <c r="R764" s="1"/>
  <c r="P764" s="1"/>
  <c r="O761"/>
  <c r="R761" s="1"/>
  <c r="Q761" s="1"/>
  <c r="O760"/>
  <c r="R760" s="1"/>
  <c r="P760" s="1"/>
  <c r="O757"/>
  <c r="R757" s="1"/>
  <c r="P757" s="1"/>
  <c r="O755"/>
  <c r="R755" s="1"/>
  <c r="Q755" s="1"/>
  <c r="O754"/>
  <c r="R754" s="1"/>
  <c r="P754" s="1"/>
  <c r="O750"/>
  <c r="R750" s="1"/>
  <c r="P750" s="1"/>
  <c r="O747"/>
  <c r="R747" s="1"/>
  <c r="P747" s="1"/>
  <c r="O746"/>
  <c r="R746" s="1"/>
  <c r="P746" s="1"/>
  <c r="O745"/>
  <c r="R745" s="1"/>
  <c r="P745" s="1"/>
  <c r="O743"/>
  <c r="R743" s="1"/>
  <c r="P743" s="1"/>
  <c r="O742"/>
  <c r="R742" s="1"/>
  <c r="P742" s="1"/>
  <c r="O741"/>
  <c r="R741" s="1"/>
  <c r="Q741" s="1"/>
  <c r="O738"/>
  <c r="R738" s="1"/>
  <c r="P738" s="1"/>
  <c r="O736"/>
  <c r="R736" s="1"/>
  <c r="P736" s="1"/>
  <c r="O735"/>
  <c r="R735" s="1"/>
  <c r="P735" s="1"/>
  <c r="O730"/>
  <c r="R730" s="1"/>
  <c r="P730" s="1"/>
  <c r="O726"/>
  <c r="R726" s="1"/>
  <c r="P726" s="1"/>
  <c r="O725"/>
  <c r="O723"/>
  <c r="R723" s="1"/>
  <c r="Q723" s="1"/>
  <c r="O722"/>
  <c r="R722" s="1"/>
  <c r="P722" s="1"/>
  <c r="O721"/>
  <c r="R721" s="1"/>
  <c r="Q721" s="1"/>
  <c r="O718"/>
  <c r="R718" s="1"/>
  <c r="P718" s="1"/>
  <c r="O716"/>
  <c r="R716" s="1"/>
  <c r="Q716" s="1"/>
  <c r="O711"/>
  <c r="R711" s="1"/>
  <c r="P711" s="1"/>
  <c r="O710"/>
  <c r="R710" s="1"/>
  <c r="P710" s="1"/>
  <c r="O709"/>
  <c r="R709" s="1"/>
  <c r="P709" s="1"/>
  <c r="O707"/>
  <c r="R707" s="1"/>
  <c r="Q707" s="1"/>
  <c r="O704"/>
  <c r="R704" s="1"/>
  <c r="P704" s="1"/>
  <c r="O696"/>
  <c r="R696" s="1"/>
  <c r="Q696" s="1"/>
  <c r="O693"/>
  <c r="R693" s="1"/>
  <c r="Q693" s="1"/>
  <c r="O691"/>
  <c r="R691" s="1"/>
  <c r="P691" s="1"/>
  <c r="O688"/>
  <c r="R688" s="1"/>
  <c r="Q688" s="1"/>
  <c r="O686"/>
  <c r="R686" s="1"/>
  <c r="P686" s="1"/>
  <c r="O685"/>
  <c r="R685" s="1"/>
  <c r="Q685" s="1"/>
  <c r="O681"/>
  <c r="R681" s="1"/>
  <c r="P681" s="1"/>
  <c r="O680"/>
  <c r="R680" s="1"/>
  <c r="P680" s="1"/>
  <c r="O679"/>
  <c r="R679" s="1"/>
  <c r="Q679" s="1"/>
  <c r="O677"/>
  <c r="R677" s="1"/>
  <c r="P677" s="1"/>
  <c r="O651"/>
  <c r="R651" s="1"/>
  <c r="Q651" s="1"/>
  <c r="O676"/>
  <c r="R676" s="1"/>
  <c r="Q676" s="1"/>
  <c r="O650"/>
  <c r="R650" s="1"/>
  <c r="Q650" s="1"/>
  <c r="O674"/>
  <c r="R674" s="1"/>
  <c r="P674" s="1"/>
  <c r="O673"/>
  <c r="R673" s="1"/>
  <c r="Q673" s="1"/>
  <c r="O671"/>
  <c r="R671" s="1"/>
  <c r="P671" s="1"/>
  <c r="O649"/>
  <c r="R649" s="1"/>
  <c r="P649" s="1"/>
  <c r="O670"/>
  <c r="R670" s="1"/>
  <c r="P670" s="1"/>
  <c r="O669"/>
  <c r="R669" s="1"/>
  <c r="Q669" s="1"/>
  <c r="O647"/>
  <c r="R647" s="1"/>
  <c r="P647" s="1"/>
  <c r="O668"/>
  <c r="R668" s="1"/>
  <c r="P668" s="1"/>
  <c r="O646"/>
  <c r="R646" s="1"/>
  <c r="Q646" s="1"/>
  <c r="O665"/>
  <c r="R665" s="1"/>
  <c r="P665" s="1"/>
  <c r="O643"/>
  <c r="R643" s="1"/>
  <c r="Q643" s="1"/>
  <c r="O663"/>
  <c r="R663" s="1"/>
  <c r="P663" s="1"/>
  <c r="O642"/>
  <c r="R642" s="1"/>
  <c r="Q642" s="1"/>
  <c r="O661"/>
  <c r="R661" s="1"/>
  <c r="Q661" s="1"/>
  <c r="O660"/>
  <c r="R660" s="1"/>
  <c r="P660" s="1"/>
  <c r="O659"/>
  <c r="R659" s="1"/>
  <c r="P659" s="1"/>
  <c r="O657"/>
  <c r="R657" s="1"/>
  <c r="P657" s="1"/>
  <c r="O656"/>
  <c r="R656" s="1"/>
  <c r="P656" s="1"/>
  <c r="O655"/>
  <c r="R655" s="1"/>
  <c r="Q655" s="1"/>
  <c r="O640"/>
  <c r="R640" s="1"/>
  <c r="P640" s="1"/>
  <c r="O654"/>
  <c r="R654" s="1"/>
  <c r="P654" s="1"/>
  <c r="O653"/>
  <c r="R653" s="1"/>
  <c r="O638"/>
  <c r="R638" s="1"/>
  <c r="Q638" s="1"/>
  <c r="O635"/>
  <c r="R635" s="1"/>
  <c r="Q635" s="1"/>
  <c r="O632"/>
  <c r="R632" s="1"/>
  <c r="Q632" s="1"/>
  <c r="O630"/>
  <c r="R630" s="1"/>
  <c r="Q630" s="1"/>
  <c r="O629"/>
  <c r="R629" s="1"/>
  <c r="P629" s="1"/>
  <c r="O628"/>
  <c r="R628" s="1"/>
  <c r="P628" s="1"/>
  <c r="O622"/>
  <c r="R622" s="1"/>
  <c r="P622" s="1"/>
  <c r="O621"/>
  <c r="R621" s="1"/>
  <c r="P621" s="1"/>
  <c r="O620"/>
  <c r="R620" s="1"/>
  <c r="P620" s="1"/>
  <c r="O617"/>
  <c r="R617" s="1"/>
  <c r="P617" s="1"/>
  <c r="O611"/>
  <c r="R611" s="1"/>
  <c r="P611" s="1"/>
  <c r="O608"/>
  <c r="R608" s="1"/>
  <c r="Q608" s="1"/>
  <c r="O607"/>
  <c r="R607" s="1"/>
  <c r="P607" s="1"/>
  <c r="O605"/>
  <c r="R605" s="1"/>
  <c r="P605" s="1"/>
  <c r="O604"/>
  <c r="R604" s="1"/>
  <c r="Q604" s="1"/>
  <c r="O601"/>
  <c r="R601" s="1"/>
  <c r="P601" s="1"/>
  <c r="O599"/>
  <c r="R599" s="1"/>
  <c r="P599" s="1"/>
  <c r="O598"/>
  <c r="R598" s="1"/>
  <c r="P598" s="1"/>
  <c r="O596"/>
  <c r="R596" s="1"/>
  <c r="Q596" s="1"/>
  <c r="O588"/>
  <c r="R588" s="1"/>
  <c r="Q588" s="1"/>
  <c r="O585"/>
  <c r="R585" s="1"/>
  <c r="P585" s="1"/>
  <c r="O581"/>
  <c r="R581" s="1"/>
  <c r="P581" s="1"/>
  <c r="O580"/>
  <c r="R580" s="1"/>
  <c r="P580" s="1"/>
  <c r="O574"/>
  <c r="R574" s="1"/>
  <c r="P574" s="1"/>
  <c r="O572"/>
  <c r="R572" s="1"/>
  <c r="P572" s="1"/>
  <c r="O570"/>
  <c r="R570" s="1"/>
  <c r="Q570" s="1"/>
  <c r="O569"/>
  <c r="R569" s="1"/>
  <c r="P569" s="1"/>
  <c r="O568"/>
  <c r="R568" s="1"/>
  <c r="P568" s="1"/>
  <c r="O566"/>
  <c r="R566" s="1"/>
  <c r="P566" s="1"/>
  <c r="O563"/>
  <c r="R563" s="1"/>
  <c r="Q563" s="1"/>
  <c r="O562"/>
  <c r="R562" s="1"/>
  <c r="Q562" s="1"/>
  <c r="O560"/>
  <c r="R560" s="1"/>
  <c r="P560" s="1"/>
  <c r="O557"/>
  <c r="R557" s="1"/>
  <c r="P557" s="1"/>
  <c r="O556"/>
  <c r="R556" s="1"/>
  <c r="Q556" s="1"/>
  <c r="O554"/>
  <c r="R554" s="1"/>
  <c r="Q554" s="1"/>
  <c r="O550"/>
  <c r="R550" s="1"/>
  <c r="Q550" s="1"/>
  <c r="O547"/>
  <c r="R547" s="1"/>
  <c r="P547" s="1"/>
  <c r="O545"/>
  <c r="R545" s="1"/>
  <c r="P545" s="1"/>
  <c r="O544"/>
  <c r="R544" s="1"/>
  <c r="Q544" s="1"/>
  <c r="O542"/>
  <c r="R542" s="1"/>
  <c r="Q542" s="1"/>
  <c r="O539"/>
  <c r="R539" s="1"/>
  <c r="P539" s="1"/>
  <c r="O538"/>
  <c r="R538" s="1"/>
  <c r="P538" s="1"/>
  <c r="O536"/>
  <c r="R536" s="1"/>
  <c r="P536" s="1"/>
  <c r="O533"/>
  <c r="R533" s="1"/>
  <c r="P533" s="1"/>
  <c r="O526"/>
  <c r="R526" s="1"/>
  <c r="Q526" s="1"/>
  <c r="O524"/>
  <c r="R524" s="1"/>
  <c r="Q524" s="1"/>
  <c r="O521"/>
  <c r="R521" s="1"/>
  <c r="Q521" s="1"/>
  <c r="O520"/>
  <c r="R520" s="1"/>
  <c r="P520" s="1"/>
  <c r="O518"/>
  <c r="R518" s="1"/>
  <c r="Q518" s="1"/>
  <c r="O517"/>
  <c r="R517" s="1"/>
  <c r="Q517" s="1"/>
  <c r="O515"/>
  <c r="R515" s="1"/>
  <c r="P515" s="1"/>
  <c r="O514"/>
  <c r="O497"/>
  <c r="R497" s="1"/>
  <c r="P497" s="1"/>
  <c r="O511"/>
  <c r="R511" s="1"/>
  <c r="Q511" s="1"/>
  <c r="O495"/>
  <c r="R495" s="1"/>
  <c r="P495" s="1"/>
  <c r="O510"/>
  <c r="R510" s="1"/>
  <c r="Q510" s="1"/>
  <c r="O509"/>
  <c r="R509" s="1"/>
  <c r="Q509" s="1"/>
  <c r="O493"/>
  <c r="R493" s="1"/>
  <c r="P493" s="1"/>
  <c r="O508"/>
  <c r="R508" s="1"/>
  <c r="P508" s="1"/>
  <c r="O492"/>
  <c r="R492" s="1"/>
  <c r="Q492" s="1"/>
  <c r="O491"/>
  <c r="R491" s="1"/>
  <c r="P491" s="1"/>
  <c r="O490"/>
  <c r="R490" s="1"/>
  <c r="P490" s="1"/>
  <c r="O488"/>
  <c r="R488" s="1"/>
  <c r="Q488" s="1"/>
  <c r="O487"/>
  <c r="R487" s="1"/>
  <c r="P487" s="1"/>
  <c r="O485"/>
  <c r="R485" s="1"/>
  <c r="P485" s="1"/>
  <c r="O482"/>
  <c r="R482" s="1"/>
  <c r="P482" s="1"/>
  <c r="O481"/>
  <c r="R481" s="1"/>
  <c r="P481" s="1"/>
  <c r="O480"/>
  <c r="R480" s="1"/>
  <c r="Q480" s="1"/>
  <c r="O478"/>
  <c r="R478" s="1"/>
  <c r="P478" s="1"/>
  <c r="O477"/>
  <c r="R477" s="1"/>
  <c r="P477" s="1"/>
  <c r="O476"/>
  <c r="R476" s="1"/>
  <c r="Q476" s="1"/>
  <c r="O474"/>
  <c r="R474" s="1"/>
  <c r="P474" s="1"/>
  <c r="O471"/>
  <c r="R471" s="1"/>
  <c r="P471" s="1"/>
  <c r="O470"/>
  <c r="R470" s="1"/>
  <c r="P470" s="1"/>
  <c r="O506"/>
  <c r="R506" s="1"/>
  <c r="P506" s="1"/>
  <c r="O467"/>
  <c r="R467" s="1"/>
  <c r="Q467" s="1"/>
  <c r="O466"/>
  <c r="R466" s="1"/>
  <c r="Q466" s="1"/>
  <c r="O503"/>
  <c r="R503" s="1"/>
  <c r="P503" s="1"/>
  <c r="O463"/>
  <c r="R463" s="1"/>
  <c r="P463" s="1"/>
  <c r="O462"/>
  <c r="R462" s="1"/>
  <c r="Q462" s="1"/>
  <c r="O461"/>
  <c r="R461" s="1"/>
  <c r="P461" s="1"/>
  <c r="O460"/>
  <c r="R460" s="1"/>
  <c r="P460" s="1"/>
  <c r="O499"/>
  <c r="O454"/>
  <c r="R454" s="1"/>
  <c r="P454" s="1"/>
  <c r="O451"/>
  <c r="R451" s="1"/>
  <c r="P451" s="1"/>
  <c r="O448"/>
  <c r="R448" s="1"/>
  <c r="Q448" s="1"/>
  <c r="O446"/>
  <c r="R446" s="1"/>
  <c r="P446" s="1"/>
  <c r="O445"/>
  <c r="R445" s="1"/>
  <c r="P445" s="1"/>
  <c r="O436"/>
  <c r="R436" s="1"/>
  <c r="Q436" s="1"/>
  <c r="O430"/>
  <c r="R430" s="1"/>
  <c r="P430" s="1"/>
  <c r="O429"/>
  <c r="R429" s="1"/>
  <c r="Q429" s="1"/>
  <c r="O427"/>
  <c r="R427" s="1"/>
  <c r="Q427" s="1"/>
  <c r="O426"/>
  <c r="R426" s="1"/>
  <c r="Q426" s="1"/>
  <c r="O425"/>
  <c r="R425" s="1"/>
  <c r="Q425" s="1"/>
  <c r="O422"/>
  <c r="R422" s="1"/>
  <c r="P422" s="1"/>
  <c r="O420"/>
  <c r="R420" s="1"/>
  <c r="Q420" s="1"/>
  <c r="O419"/>
  <c r="R419" s="1"/>
  <c r="P419" s="1"/>
  <c r="O417"/>
  <c r="R417" s="1"/>
  <c r="P417" s="1"/>
  <c r="O411"/>
  <c r="R411" s="1"/>
  <c r="Q411" s="1"/>
  <c r="O409"/>
  <c r="R409" s="1"/>
  <c r="P409" s="1"/>
  <c r="O408"/>
  <c r="R408" s="1"/>
  <c r="Q408" s="1"/>
  <c r="O407"/>
  <c r="R407" s="1"/>
  <c r="P407" s="1"/>
  <c r="O405"/>
  <c r="R405" s="1"/>
  <c r="Q405" s="1"/>
  <c r="O404"/>
  <c r="R404" s="1"/>
  <c r="Q404" s="1"/>
  <c r="O403"/>
  <c r="R403" s="1"/>
  <c r="P403" s="1"/>
  <c r="O401"/>
  <c r="R401" s="1"/>
  <c r="P401" s="1"/>
  <c r="O400"/>
  <c r="R400" s="1"/>
  <c r="Q400" s="1"/>
  <c r="O399"/>
  <c r="R399" s="1"/>
  <c r="P399" s="1"/>
  <c r="O397"/>
  <c r="R397" s="1"/>
  <c r="Q397" s="1"/>
  <c r="O396"/>
  <c r="R396" s="1"/>
  <c r="Q396" s="1"/>
  <c r="O394"/>
  <c r="R394" s="1"/>
  <c r="P394" s="1"/>
  <c r="O393"/>
  <c r="R393" s="1"/>
  <c r="P393" s="1"/>
  <c r="O390"/>
  <c r="R390" s="1"/>
  <c r="P390" s="1"/>
  <c r="O388"/>
  <c r="R388" s="1"/>
  <c r="Q388" s="1"/>
  <c r="O387"/>
  <c r="R387" s="1"/>
  <c r="P387" s="1"/>
  <c r="O384"/>
  <c r="R384" s="1"/>
  <c r="Q384" s="1"/>
  <c r="O381"/>
  <c r="R381" s="1"/>
  <c r="P381" s="1"/>
  <c r="O379"/>
  <c r="R379" s="1"/>
  <c r="Q379" s="1"/>
  <c r="O378"/>
  <c r="R378" s="1"/>
  <c r="Q378" s="1"/>
  <c r="O377"/>
  <c r="R377" s="1"/>
  <c r="Q377" s="1"/>
  <c r="O374"/>
  <c r="R374" s="1"/>
  <c r="Q374" s="1"/>
  <c r="O372"/>
  <c r="R372" s="1"/>
  <c r="P372" s="1"/>
  <c r="O371"/>
  <c r="R371" s="1"/>
  <c r="P371" s="1"/>
  <c r="O369"/>
  <c r="R369" s="1"/>
  <c r="P369" s="1"/>
  <c r="O366"/>
  <c r="R366" s="1"/>
  <c r="Q366" s="1"/>
  <c r="O365"/>
  <c r="R365" s="1"/>
  <c r="Q365" s="1"/>
  <c r="O363"/>
  <c r="R363" s="1"/>
  <c r="Q363" s="1"/>
  <c r="O362"/>
  <c r="R362" s="1"/>
  <c r="P362" s="1"/>
  <c r="O359"/>
  <c r="R359" s="1"/>
  <c r="Q359" s="1"/>
  <c r="O357"/>
  <c r="R357" s="1"/>
  <c r="P357" s="1"/>
  <c r="O356"/>
  <c r="R356" s="1"/>
  <c r="Q356" s="1"/>
  <c r="O354"/>
  <c r="R354" s="1"/>
  <c r="Q354" s="1"/>
  <c r="O351"/>
  <c r="R351" s="1"/>
  <c r="P351" s="1"/>
  <c r="O344"/>
  <c r="R344" s="1"/>
  <c r="P344" s="1"/>
  <c r="O342"/>
  <c r="R342" s="1"/>
  <c r="P342" s="1"/>
  <c r="O341"/>
  <c r="R341" s="1"/>
  <c r="P341" s="1"/>
  <c r="O340"/>
  <c r="R340" s="1"/>
  <c r="Q340" s="1"/>
  <c r="O338"/>
  <c r="R338" s="1"/>
  <c r="P338" s="1"/>
  <c r="O336"/>
  <c r="R336" s="1"/>
  <c r="Q336" s="1"/>
  <c r="O334"/>
  <c r="R334" s="1"/>
  <c r="Q334" s="1"/>
  <c r="O333"/>
  <c r="R333" s="1"/>
  <c r="P333" s="1"/>
  <c r="O332"/>
  <c r="R332" s="1"/>
  <c r="Q332" s="1"/>
  <c r="O330"/>
  <c r="R330" s="1"/>
  <c r="Q330" s="1"/>
  <c r="O329"/>
  <c r="R329" s="1"/>
  <c r="P329" s="1"/>
  <c r="O328"/>
  <c r="R328" s="1"/>
  <c r="P328" s="1"/>
  <c r="O326"/>
  <c r="R326" s="1"/>
  <c r="Q326" s="1"/>
  <c r="O325"/>
  <c r="R325" s="1"/>
  <c r="Q325" s="1"/>
  <c r="O323"/>
  <c r="R323" s="1"/>
  <c r="Q323" s="1"/>
  <c r="O322"/>
  <c r="R322" s="1"/>
  <c r="Q322" s="1"/>
  <c r="O321"/>
  <c r="O319"/>
  <c r="R319" s="1"/>
  <c r="P319" s="1"/>
  <c r="O318"/>
  <c r="R318" s="1"/>
  <c r="Q318" s="1"/>
  <c r="O316"/>
  <c r="R316" s="1"/>
  <c r="P316" s="1"/>
  <c r="O315"/>
  <c r="R315" s="1"/>
  <c r="Q315" s="1"/>
  <c r="O314"/>
  <c r="R314" s="1"/>
  <c r="P314" s="1"/>
  <c r="O312"/>
  <c r="R312" s="1"/>
  <c r="P312" s="1"/>
  <c r="O311"/>
  <c r="R311" s="1"/>
  <c r="Q311" s="1"/>
  <c r="O310"/>
  <c r="R310" s="1"/>
  <c r="Q310" s="1"/>
  <c r="O307"/>
  <c r="R307" s="1"/>
  <c r="Q307" s="1"/>
  <c r="O303"/>
  <c r="R303" s="1"/>
  <c r="P303" s="1"/>
  <c r="O302"/>
  <c r="R302" s="1"/>
  <c r="P302" s="1"/>
  <c r="O300"/>
  <c r="R300" s="1"/>
  <c r="Q300" s="1"/>
  <c r="O299"/>
  <c r="R299" s="1"/>
  <c r="P299" s="1"/>
  <c r="O296"/>
  <c r="R296" s="1"/>
  <c r="Q296" s="1"/>
  <c r="O294"/>
  <c r="R294" s="1"/>
  <c r="Q294" s="1"/>
  <c r="O293"/>
  <c r="R293" s="1"/>
  <c r="Q293" s="1"/>
  <c r="O292"/>
  <c r="R292" s="1"/>
  <c r="P292" s="1"/>
  <c r="O289"/>
  <c r="R289" s="1"/>
  <c r="P289" s="1"/>
  <c r="O287"/>
  <c r="R287" s="1"/>
  <c r="Q287" s="1"/>
  <c r="O286"/>
  <c r="R286" s="1"/>
  <c r="Q286" s="1"/>
  <c r="O284"/>
  <c r="R284" s="1"/>
  <c r="P284" s="1"/>
  <c r="O283"/>
  <c r="R283" s="1"/>
  <c r="Q283" s="1"/>
  <c r="O281"/>
  <c r="R281" s="1"/>
  <c r="P281" s="1"/>
  <c r="O278"/>
  <c r="R278" s="1"/>
  <c r="Q278" s="1"/>
  <c r="O277"/>
  <c r="R277" s="1"/>
  <c r="Q277" s="1"/>
  <c r="O274"/>
  <c r="R274" s="1"/>
  <c r="Q274" s="1"/>
  <c r="O270"/>
  <c r="O268"/>
  <c r="R268" s="1"/>
  <c r="P268" s="1"/>
  <c r="O267"/>
  <c r="R267" s="1"/>
  <c r="P267" s="1"/>
  <c r="O259"/>
  <c r="R259" s="1"/>
  <c r="Q259" s="1"/>
  <c r="O258"/>
  <c r="R258" s="1"/>
  <c r="P258" s="1"/>
  <c r="O255"/>
  <c r="R255" s="1"/>
  <c r="Q255" s="1"/>
  <c r="O251"/>
  <c r="R251" s="1"/>
  <c r="P251" s="1"/>
  <c r="O249"/>
  <c r="R249" s="1"/>
  <c r="P249" s="1"/>
  <c r="O248"/>
  <c r="R248" s="1"/>
  <c r="Q248" s="1"/>
  <c r="O239"/>
  <c r="R239" s="1"/>
  <c r="P239" s="1"/>
  <c r="O235"/>
  <c r="O231"/>
  <c r="R231" s="1"/>
  <c r="P231" s="1"/>
  <c r="O227"/>
  <c r="R227" s="1"/>
  <c r="P227" s="1"/>
  <c r="O225"/>
  <c r="R225" s="1"/>
  <c r="Q225" s="1"/>
  <c r="O224"/>
  <c r="R224" s="1"/>
  <c r="P224" s="1"/>
  <c r="O223"/>
  <c r="R223" s="1"/>
  <c r="P223" s="1"/>
  <c r="O221"/>
  <c r="R221" s="1"/>
  <c r="Q221" s="1"/>
  <c r="O220"/>
  <c r="R220" s="1"/>
  <c r="P220" s="1"/>
  <c r="O219"/>
  <c r="R219" s="1"/>
  <c r="P219" s="1"/>
  <c r="O217"/>
  <c r="R217" s="1"/>
  <c r="P217" s="1"/>
  <c r="O214"/>
  <c r="R214" s="1"/>
  <c r="Q214" s="1"/>
  <c r="O212"/>
  <c r="R212" s="1"/>
  <c r="P212" s="1"/>
  <c r="O207"/>
  <c r="R207" s="1"/>
  <c r="Q207" s="1"/>
  <c r="O204"/>
  <c r="R204" s="1"/>
  <c r="P204" s="1"/>
  <c r="O203"/>
  <c r="R203" s="1"/>
  <c r="P203" s="1"/>
  <c r="O202"/>
  <c r="R202" s="1"/>
  <c r="Q202" s="1"/>
  <c r="O199"/>
  <c r="R199" s="1"/>
  <c r="Q199" s="1"/>
  <c r="O194"/>
  <c r="R194" s="1"/>
  <c r="Q194" s="1"/>
  <c r="O186"/>
  <c r="R186" s="1"/>
  <c r="Q186" s="1"/>
  <c r="O184"/>
  <c r="R184" s="1"/>
  <c r="P184" s="1"/>
  <c r="O182"/>
  <c r="R182" s="1"/>
  <c r="P182" s="1"/>
  <c r="O177"/>
  <c r="R177" s="1"/>
  <c r="P177" s="1"/>
  <c r="O176"/>
  <c r="R176" s="1"/>
  <c r="Q176" s="1"/>
  <c r="O174"/>
  <c r="R174" s="1"/>
  <c r="Q174" s="1"/>
  <c r="O149"/>
  <c r="R149" s="1"/>
  <c r="Q149" s="1"/>
  <c r="O147"/>
  <c r="R147" s="1"/>
  <c r="Q147" s="1"/>
  <c r="O146"/>
  <c r="R146" s="1"/>
  <c r="P146" s="1"/>
  <c r="O145"/>
  <c r="R145" s="1"/>
  <c r="Q145" s="1"/>
  <c r="O143"/>
  <c r="R143" s="1"/>
  <c r="Q143" s="1"/>
  <c r="O142"/>
  <c r="R142" s="1"/>
  <c r="P142" s="1"/>
  <c r="O141"/>
  <c r="R141" s="1"/>
  <c r="Q141" s="1"/>
  <c r="O138"/>
  <c r="R138" s="1"/>
  <c r="P138" s="1"/>
  <c r="O134"/>
  <c r="R134" s="1"/>
  <c r="P134" s="1"/>
  <c r="O132"/>
  <c r="R132" s="1"/>
  <c r="P132" s="1"/>
  <c r="O131"/>
  <c r="R131" s="1"/>
  <c r="P131" s="1"/>
  <c r="O129"/>
  <c r="R129" s="1"/>
  <c r="Q129" s="1"/>
  <c r="O128"/>
  <c r="R128" s="1"/>
  <c r="Q128" s="1"/>
  <c r="O162"/>
  <c r="R162" s="1"/>
  <c r="Q162" s="1"/>
  <c r="O160"/>
  <c r="R160" s="1"/>
  <c r="P160" s="1"/>
  <c r="O127"/>
  <c r="R127" s="1"/>
  <c r="P127" s="1"/>
  <c r="O159"/>
  <c r="R159" s="1"/>
  <c r="P159" s="1"/>
  <c r="O157"/>
  <c r="R157" s="1"/>
  <c r="Q157" s="1"/>
  <c r="O156"/>
  <c r="R156" s="1"/>
  <c r="P156" s="1"/>
  <c r="O154"/>
  <c r="R154" s="1"/>
  <c r="P154" s="1"/>
  <c r="O126"/>
  <c r="R126" s="1"/>
  <c r="Q126" s="1"/>
  <c r="O153"/>
  <c r="R153" s="1"/>
  <c r="P153" s="1"/>
  <c r="O151"/>
  <c r="O123"/>
  <c r="R123" s="1"/>
  <c r="Q123" s="1"/>
  <c r="O122"/>
  <c r="R122" s="1"/>
  <c r="Q122" s="1"/>
  <c r="O120"/>
  <c r="R120" s="1"/>
  <c r="P120" s="1"/>
  <c r="O114"/>
  <c r="R114" s="1"/>
  <c r="P114" s="1"/>
  <c r="O112"/>
  <c r="R112" s="1"/>
  <c r="Q112" s="1"/>
  <c r="O111"/>
  <c r="R111" s="1"/>
  <c r="P111" s="1"/>
  <c r="O108"/>
  <c r="R108" s="1"/>
  <c r="P108" s="1"/>
  <c r="O104"/>
  <c r="R104" s="1"/>
  <c r="P104" s="1"/>
  <c r="O103"/>
  <c r="R103" s="1"/>
  <c r="P103" s="1"/>
  <c r="O101"/>
  <c r="R101" s="1"/>
  <c r="Q101" s="1"/>
  <c r="O100"/>
  <c r="R100" s="1"/>
  <c r="Q100" s="1"/>
  <c r="O99"/>
  <c r="R99" s="1"/>
  <c r="P99" s="1"/>
  <c r="O93"/>
  <c r="R93" s="1"/>
  <c r="P93" s="1"/>
  <c r="O92"/>
  <c r="R92" s="1"/>
  <c r="Q92" s="1"/>
  <c r="O91"/>
  <c r="R91" s="1"/>
  <c r="P91" s="1"/>
  <c r="O87"/>
  <c r="R87" s="1"/>
  <c r="P87" s="1"/>
  <c r="O86"/>
  <c r="R86" s="1"/>
  <c r="P86" s="1"/>
  <c r="O84"/>
  <c r="R84" s="1"/>
  <c r="P84" s="1"/>
  <c r="O81"/>
  <c r="R81" s="1"/>
  <c r="Q81" s="1"/>
  <c r="O80"/>
  <c r="O78"/>
  <c r="R78" s="1"/>
  <c r="P78" s="1"/>
  <c r="O75"/>
  <c r="R75" s="1"/>
  <c r="P75" s="1"/>
  <c r="O74"/>
  <c r="R74" s="1"/>
  <c r="Q74" s="1"/>
  <c r="O73"/>
  <c r="R73" s="1"/>
  <c r="P73" s="1"/>
  <c r="O70"/>
  <c r="R70" s="1"/>
  <c r="P70" s="1"/>
  <c r="O68"/>
  <c r="R68" s="1"/>
  <c r="Q68" s="1"/>
  <c r="O67"/>
  <c r="R67" s="1"/>
  <c r="Q67" s="1"/>
  <c r="O65"/>
  <c r="R65" s="1"/>
  <c r="Q65" s="1"/>
  <c r="O64"/>
  <c r="R64" s="1"/>
  <c r="P64" s="1"/>
  <c r="O63"/>
  <c r="R63" s="1"/>
  <c r="P63" s="1"/>
  <c r="O61"/>
  <c r="R61" s="1"/>
  <c r="Q61" s="1"/>
  <c r="O60"/>
  <c r="R60" s="1"/>
  <c r="P60" s="1"/>
  <c r="O59"/>
  <c r="R59" s="1"/>
  <c r="P59" s="1"/>
  <c r="O57"/>
  <c r="R57" s="1"/>
  <c r="Q57" s="1"/>
  <c r="O56"/>
  <c r="R56" s="1"/>
  <c r="P56" s="1"/>
  <c r="O55"/>
  <c r="R55" s="1"/>
  <c r="Q55" s="1"/>
  <c r="O53"/>
  <c r="R53" s="1"/>
  <c r="P53" s="1"/>
  <c r="O50"/>
  <c r="R50" s="1"/>
  <c r="P50" s="1"/>
  <c r="O49"/>
  <c r="R49" s="1"/>
  <c r="Q49" s="1"/>
  <c r="O48"/>
  <c r="R48" s="1"/>
  <c r="Q48" s="1"/>
  <c r="O46"/>
  <c r="R46" s="1"/>
  <c r="P46" s="1"/>
  <c r="O43"/>
  <c r="R43" s="1"/>
  <c r="Q43" s="1"/>
  <c r="O42"/>
  <c r="R42" s="1"/>
  <c r="Q42" s="1"/>
  <c r="O40"/>
  <c r="O38"/>
  <c r="R38" s="1"/>
  <c r="P38" s="1"/>
  <c r="O37"/>
  <c r="R37" s="1"/>
  <c r="P37" s="1"/>
  <c r="O36"/>
  <c r="R36" s="1"/>
  <c r="Q36" s="1"/>
  <c r="O34"/>
  <c r="R34" s="1"/>
  <c r="P34" s="1"/>
  <c r="O33"/>
  <c r="R33" s="1"/>
  <c r="Q33" s="1"/>
  <c r="O32"/>
  <c r="R32" s="1"/>
  <c r="P32" s="1"/>
  <c r="O31"/>
  <c r="R31" s="1"/>
  <c r="P31" s="1"/>
  <c r="O30"/>
  <c r="R30" s="1"/>
  <c r="P30" s="1"/>
  <c r="O29"/>
  <c r="R29" s="1"/>
  <c r="Q29" s="1"/>
  <c r="O27"/>
  <c r="R27" s="1"/>
  <c r="P27" s="1"/>
  <c r="O26"/>
  <c r="R26" s="1"/>
  <c r="Q26" s="1"/>
  <c r="O25"/>
  <c r="R25" s="1"/>
  <c r="Q25" s="1"/>
  <c r="O20"/>
  <c r="R20" s="1"/>
  <c r="Q20" s="1"/>
  <c r="O19"/>
  <c r="R19" s="1"/>
  <c r="Q19" s="1"/>
  <c r="O18"/>
  <c r="R18" s="1"/>
  <c r="P18" s="1"/>
  <c r="O16"/>
  <c r="R16" s="1"/>
  <c r="Q16" s="1"/>
  <c r="O12"/>
  <c r="R12" s="1"/>
  <c r="Q12" s="1"/>
  <c r="O10"/>
  <c r="R10" s="1"/>
  <c r="P10" s="1"/>
  <c r="O9"/>
  <c r="R9" s="1"/>
  <c r="Q9" s="1"/>
  <c r="Q858"/>
  <c r="P858"/>
  <c r="P807"/>
  <c r="Q807"/>
  <c r="Q749"/>
  <c r="P749"/>
  <c r="Q733"/>
  <c r="P733"/>
  <c r="P689"/>
  <c r="Q689"/>
  <c r="Q612"/>
  <c r="P612"/>
  <c r="Q592"/>
  <c r="P592"/>
  <c r="Q576"/>
  <c r="P576"/>
  <c r="Q564"/>
  <c r="P564"/>
  <c r="P548"/>
  <c r="Q548"/>
  <c r="P540"/>
  <c r="Q540"/>
  <c r="Q532"/>
  <c r="P532"/>
  <c r="Q528"/>
  <c r="P528"/>
  <c r="P516"/>
  <c r="Q516"/>
  <c r="Q507"/>
  <c r="P507"/>
  <c r="P475"/>
  <c r="Q475"/>
  <c r="P502"/>
  <c r="Q502"/>
  <c r="Q459"/>
  <c r="P459"/>
  <c r="P457"/>
  <c r="Q457"/>
  <c r="Q453"/>
  <c r="P453"/>
  <c r="P443"/>
  <c r="Q443"/>
  <c r="Q437"/>
  <c r="P437"/>
  <c r="P435"/>
  <c r="Q435"/>
  <c r="Q421"/>
  <c r="P421"/>
  <c r="Q413"/>
  <c r="P413"/>
  <c r="P395"/>
  <c r="Q395"/>
  <c r="Q389"/>
  <c r="P389"/>
  <c r="P349"/>
  <c r="Q349"/>
  <c r="P844"/>
  <c r="Q844"/>
  <c r="Q830"/>
  <c r="P830"/>
  <c r="Q790"/>
  <c r="P790"/>
  <c r="P737"/>
  <c r="Q729"/>
  <c r="P729"/>
  <c r="Q701"/>
  <c r="P701"/>
  <c r="P862"/>
  <c r="Q862"/>
  <c r="Q857"/>
  <c r="P857"/>
  <c r="Q851"/>
  <c r="P851"/>
  <c r="Q781"/>
  <c r="P781"/>
  <c r="Q815"/>
  <c r="P815"/>
  <c r="Q752"/>
  <c r="P752"/>
  <c r="Q720"/>
  <c r="P720"/>
  <c r="Q692"/>
  <c r="P692"/>
  <c r="Q639"/>
  <c r="P639"/>
  <c r="Q623"/>
  <c r="P623"/>
  <c r="Q591"/>
  <c r="P591"/>
  <c r="Q575"/>
  <c r="P575"/>
  <c r="Q543"/>
  <c r="P543"/>
  <c r="Q527"/>
  <c r="P527"/>
  <c r="Q434"/>
  <c r="P434"/>
  <c r="Q380"/>
  <c r="P380"/>
  <c r="Q368"/>
  <c r="P368"/>
  <c r="Q352"/>
  <c r="P352"/>
  <c r="Q324"/>
  <c r="P324"/>
  <c r="Q304"/>
  <c r="P304"/>
  <c r="Q280"/>
  <c r="P280"/>
  <c r="Q272"/>
  <c r="P272"/>
  <c r="Q240"/>
  <c r="P240"/>
  <c r="Q208"/>
  <c r="P208"/>
  <c r="Q200"/>
  <c r="P200"/>
  <c r="Q168"/>
  <c r="P168"/>
  <c r="Q119"/>
  <c r="P119"/>
  <c r="Q71"/>
  <c r="P71"/>
  <c r="Q23"/>
  <c r="P23"/>
  <c r="Q15"/>
  <c r="P15"/>
  <c r="Q11"/>
  <c r="P11"/>
  <c r="P860"/>
  <c r="Q860"/>
  <c r="Q854"/>
  <c r="P854"/>
  <c r="Q822"/>
  <c r="P822"/>
  <c r="Q809"/>
  <c r="P809"/>
  <c r="Q805"/>
  <c r="P805"/>
  <c r="P782"/>
  <c r="Q782"/>
  <c r="Q765"/>
  <c r="P765"/>
  <c r="P753"/>
  <c r="Q753"/>
  <c r="Q717"/>
  <c r="P717"/>
  <c r="Q713"/>
  <c r="P713"/>
  <c r="P705"/>
  <c r="Q705"/>
  <c r="Q697"/>
  <c r="P697"/>
  <c r="P644"/>
  <c r="Q644"/>
  <c r="Q636"/>
  <c r="P636"/>
  <c r="Q584"/>
  <c r="P584"/>
  <c r="Q859"/>
  <c r="P859"/>
  <c r="P855"/>
  <c r="Q855"/>
  <c r="Q833"/>
  <c r="P833"/>
  <c r="Q827"/>
  <c r="P827"/>
  <c r="Q812"/>
  <c r="P812"/>
  <c r="P810"/>
  <c r="Q810"/>
  <c r="Q789"/>
  <c r="P789"/>
  <c r="Q785"/>
  <c r="P785"/>
  <c r="Q777"/>
  <c r="P777"/>
  <c r="Q769"/>
  <c r="P769"/>
  <c r="Q756"/>
  <c r="P756"/>
  <c r="Q732"/>
  <c r="P732"/>
  <c r="Q728"/>
  <c r="P728"/>
  <c r="Q708"/>
  <c r="P708"/>
  <c r="Q700"/>
  <c r="P700"/>
  <c r="Q684"/>
  <c r="P684"/>
  <c r="Q645"/>
  <c r="P645"/>
  <c r="Q662"/>
  <c r="P662"/>
  <c r="Q658"/>
  <c r="P658"/>
  <c r="Q627"/>
  <c r="P627"/>
  <c r="Q615"/>
  <c r="P615"/>
  <c r="Q603"/>
  <c r="P603"/>
  <c r="Q595"/>
  <c r="P595"/>
  <c r="Q583"/>
  <c r="P583"/>
  <c r="Q579"/>
  <c r="P579"/>
  <c r="Q571"/>
  <c r="P571"/>
  <c r="Q567"/>
  <c r="P567"/>
  <c r="Q551"/>
  <c r="P551"/>
  <c r="Q535"/>
  <c r="P535"/>
  <c r="Q531"/>
  <c r="P531"/>
  <c r="Q523"/>
  <c r="P523"/>
  <c r="Q456"/>
  <c r="P456"/>
  <c r="Q442"/>
  <c r="P442"/>
  <c r="Q418"/>
  <c r="P418"/>
  <c r="Q376"/>
  <c r="P376"/>
  <c r="Q364"/>
  <c r="P364"/>
  <c r="Q360"/>
  <c r="P360"/>
  <c r="Q348"/>
  <c r="P348"/>
  <c r="Q288"/>
  <c r="P288"/>
  <c r="Q264"/>
  <c r="P264"/>
  <c r="Q256"/>
  <c r="P256"/>
  <c r="Q216"/>
  <c r="P216"/>
  <c r="Q139"/>
  <c r="P139"/>
  <c r="Q95"/>
  <c r="P95"/>
  <c r="Q308"/>
  <c r="P308"/>
  <c r="Q260"/>
  <c r="P260"/>
  <c r="Q252"/>
  <c r="P252"/>
  <c r="Q244"/>
  <c r="P244"/>
  <c r="Q236"/>
  <c r="P236"/>
  <c r="Q228"/>
  <c r="P228"/>
  <c r="Q196"/>
  <c r="P196"/>
  <c r="Q180"/>
  <c r="P180"/>
  <c r="Q172"/>
  <c r="P172"/>
  <c r="Q135"/>
  <c r="P135"/>
  <c r="Q115"/>
  <c r="P115"/>
  <c r="Q83"/>
  <c r="P83"/>
  <c r="Q35"/>
  <c r="P35"/>
  <c r="Q494"/>
  <c r="P494"/>
  <c r="Q500"/>
  <c r="P500"/>
  <c r="Q441"/>
  <c r="P441"/>
  <c r="Q337"/>
  <c r="P337"/>
  <c r="Q313"/>
  <c r="P313"/>
  <c r="Q305"/>
  <c r="P305"/>
  <c r="Q273"/>
  <c r="P273"/>
  <c r="Q257"/>
  <c r="P257"/>
  <c r="P253"/>
  <c r="Q253"/>
  <c r="Q241"/>
  <c r="P241"/>
  <c r="P237"/>
  <c r="Q237"/>
  <c r="Q233"/>
  <c r="P233"/>
  <c r="Q229"/>
  <c r="P229"/>
  <c r="Q209"/>
  <c r="P209"/>
  <c r="P205"/>
  <c r="Q205"/>
  <c r="Q193"/>
  <c r="P193"/>
  <c r="P189"/>
  <c r="Q189"/>
  <c r="P173"/>
  <c r="Q173"/>
  <c r="Q116"/>
  <c r="P116"/>
  <c r="Q96"/>
  <c r="P96"/>
  <c r="Q88"/>
  <c r="P88"/>
  <c r="P76"/>
  <c r="Q76"/>
  <c r="Q52"/>
  <c r="P52"/>
  <c r="P44"/>
  <c r="Q44"/>
  <c r="P28"/>
  <c r="Q28"/>
  <c r="Q301"/>
  <c r="Q473"/>
  <c r="P473"/>
  <c r="Q433"/>
  <c r="P433"/>
  <c r="Q385"/>
  <c r="P385"/>
  <c r="Q361"/>
  <c r="P361"/>
  <c r="Q353"/>
  <c r="P353"/>
  <c r="Q345"/>
  <c r="P345"/>
  <c r="Q297"/>
  <c r="P297"/>
  <c r="P285"/>
  <c r="Q285"/>
  <c r="Q265"/>
  <c r="P265"/>
  <c r="Q261"/>
  <c r="P261"/>
  <c r="Q245"/>
  <c r="P245"/>
  <c r="Q197"/>
  <c r="P197"/>
  <c r="Q185"/>
  <c r="P185"/>
  <c r="Q181"/>
  <c r="P181"/>
  <c r="Q169"/>
  <c r="P169"/>
  <c r="Q165"/>
  <c r="P165"/>
  <c r="Q136"/>
  <c r="P136"/>
  <c r="P449"/>
  <c r="Q803"/>
  <c r="P803"/>
  <c r="Q759"/>
  <c r="P759"/>
  <c r="Q731"/>
  <c r="P731"/>
  <c r="Q699"/>
  <c r="P699"/>
  <c r="Q695"/>
  <c r="P695"/>
  <c r="Q687"/>
  <c r="P687"/>
  <c r="Q683"/>
  <c r="P683"/>
  <c r="Q626"/>
  <c r="P626"/>
  <c r="Q610"/>
  <c r="P610"/>
  <c r="Q606"/>
  <c r="P606"/>
  <c r="Q602"/>
  <c r="P602"/>
  <c r="Q590"/>
  <c r="P590"/>
  <c r="Q586"/>
  <c r="P586"/>
  <c r="Q582"/>
  <c r="P582"/>
  <c r="Q578"/>
  <c r="P578"/>
  <c r="Q522"/>
  <c r="P522"/>
  <c r="P262"/>
  <c r="Q262"/>
  <c r="P230"/>
  <c r="Q230"/>
  <c r="Q187"/>
  <c r="P187"/>
  <c r="Q171"/>
  <c r="P171"/>
  <c r="P166"/>
  <c r="Q166"/>
  <c r="P137"/>
  <c r="Q137"/>
  <c r="P117"/>
  <c r="Q117"/>
  <c r="Q106"/>
  <c r="P106"/>
  <c r="Q90"/>
  <c r="P90"/>
  <c r="P69"/>
  <c r="Q69"/>
  <c r="P386"/>
  <c r="Q386"/>
  <c r="Q375"/>
  <c r="P375"/>
  <c r="P370"/>
  <c r="Q370"/>
  <c r="Q327"/>
  <c r="P327"/>
  <c r="Q295"/>
  <c r="P295"/>
  <c r="P290"/>
  <c r="Q290"/>
  <c r="Q279"/>
  <c r="P279"/>
  <c r="Q263"/>
  <c r="P263"/>
  <c r="Q247"/>
  <c r="P247"/>
  <c r="P242"/>
  <c r="Q242"/>
  <c r="Q215"/>
  <c r="P215"/>
  <c r="Q183"/>
  <c r="P183"/>
  <c r="Q167"/>
  <c r="P167"/>
  <c r="P133"/>
  <c r="Q133"/>
  <c r="Q158"/>
  <c r="P158"/>
  <c r="Q118"/>
  <c r="P118"/>
  <c r="P113"/>
  <c r="Q113"/>
  <c r="Q102"/>
  <c r="P102"/>
  <c r="P97"/>
  <c r="Q97"/>
  <c r="Q54"/>
  <c r="P54"/>
  <c r="Q22"/>
  <c r="P22"/>
  <c r="P17"/>
  <c r="Q17"/>
  <c r="Q355"/>
  <c r="P355"/>
  <c r="P350"/>
  <c r="Q350"/>
  <c r="Q339"/>
  <c r="P339"/>
  <c r="Q275"/>
  <c r="P275"/>
  <c r="P254"/>
  <c r="Q254"/>
  <c r="Q243"/>
  <c r="P243"/>
  <c r="P238"/>
  <c r="Q238"/>
  <c r="P222"/>
  <c r="Q222"/>
  <c r="Q211"/>
  <c r="P211"/>
  <c r="P206"/>
  <c r="Q206"/>
  <c r="Q195"/>
  <c r="P195"/>
  <c r="P190"/>
  <c r="Q190"/>
  <c r="Q179"/>
  <c r="P179"/>
  <c r="Q163"/>
  <c r="P163"/>
  <c r="P125"/>
  <c r="Q125"/>
  <c r="P109"/>
  <c r="Q109"/>
  <c r="Q82"/>
  <c r="P82"/>
  <c r="P77"/>
  <c r="Q77"/>
  <c r="Q66"/>
  <c r="P66"/>
  <c r="P45"/>
  <c r="Q45"/>
  <c r="P13"/>
  <c r="Q13"/>
  <c r="P861"/>
  <c r="Q856"/>
  <c r="Q848"/>
  <c r="Q840"/>
  <c r="Q832"/>
  <c r="Q811"/>
  <c r="P808"/>
  <c r="Q806"/>
  <c r="Q802"/>
  <c r="Q795"/>
  <c r="Q791"/>
  <c r="Q767"/>
  <c r="Q762"/>
  <c r="Q734"/>
  <c r="Q714"/>
  <c r="Q706"/>
  <c r="Q702"/>
  <c r="Q698"/>
  <c r="Q694"/>
  <c r="Q690"/>
  <c r="Q675"/>
  <c r="Q667"/>
  <c r="Q637"/>
  <c r="Q633"/>
  <c r="Q625"/>
  <c r="Q613"/>
  <c r="Q597"/>
  <c r="Q593"/>
  <c r="Q589"/>
  <c r="Q577"/>
  <c r="Q565"/>
  <c r="Q561"/>
  <c r="Q553"/>
  <c r="Q541"/>
  <c r="Q537"/>
  <c r="Q529"/>
  <c r="P513"/>
  <c r="P440"/>
  <c r="P432"/>
  <c r="P416"/>
  <c r="Q780"/>
  <c r="P780"/>
  <c r="Q776"/>
  <c r="P776"/>
  <c r="Q772"/>
  <c r="P772"/>
  <c r="Q763"/>
  <c r="P763"/>
  <c r="Q751"/>
  <c r="P751"/>
  <c r="Q739"/>
  <c r="P739"/>
  <c r="Q727"/>
  <c r="P727"/>
  <c r="Q715"/>
  <c r="P715"/>
  <c r="Q703"/>
  <c r="P703"/>
  <c r="Q666"/>
  <c r="P666"/>
  <c r="Q618"/>
  <c r="P618"/>
  <c r="Q614"/>
  <c r="P614"/>
  <c r="Q534"/>
  <c r="P534"/>
  <c r="Q530"/>
  <c r="P530"/>
  <c r="P358"/>
  <c r="Q358"/>
  <c r="Q347"/>
  <c r="P347"/>
  <c r="P246"/>
  <c r="Q246"/>
  <c r="Q58"/>
  <c r="P58"/>
  <c r="P21"/>
  <c r="Q21"/>
  <c r="P346"/>
  <c r="Q346"/>
  <c r="P298"/>
  <c r="Q298"/>
  <c r="P282"/>
  <c r="Q282"/>
  <c r="Q271"/>
  <c r="P271"/>
  <c r="P266"/>
  <c r="Q266"/>
  <c r="P250"/>
  <c r="Q250"/>
  <c r="P234"/>
  <c r="Q234"/>
  <c r="P218"/>
  <c r="Q218"/>
  <c r="Q191"/>
  <c r="P191"/>
  <c r="Q175"/>
  <c r="P175"/>
  <c r="Q130"/>
  <c r="P130"/>
  <c r="P121"/>
  <c r="Q121"/>
  <c r="Q110"/>
  <c r="P110"/>
  <c r="P105"/>
  <c r="Q105"/>
  <c r="Q94"/>
  <c r="P94"/>
  <c r="P89"/>
  <c r="Q89"/>
  <c r="Q62"/>
  <c r="P62"/>
  <c r="P41"/>
  <c r="Q41"/>
  <c r="Q519"/>
  <c r="Q486"/>
  <c r="Q465"/>
  <c r="Q438"/>
  <c r="Q414"/>
  <c r="Q398"/>
  <c r="P484"/>
  <c r="Q479"/>
  <c r="P469"/>
  <c r="Q504"/>
  <c r="P464"/>
  <c r="P452"/>
  <c r="P444"/>
  <c r="Q439"/>
  <c r="Q431"/>
  <c r="P428"/>
  <c r="Q423"/>
  <c r="Q415"/>
  <c r="Q391"/>
  <c r="Q7"/>
  <c r="F197" i="4"/>
  <c r="F263" s="1"/>
  <c r="I197"/>
  <c r="I263" s="1"/>
  <c r="E263"/>
  <c r="E197"/>
  <c r="F2189"/>
  <c r="I2189"/>
  <c r="E2189"/>
  <c r="F2129"/>
  <c r="I2129"/>
  <c r="F1972"/>
  <c r="F1873"/>
  <c r="I1873"/>
  <c r="F1751"/>
  <c r="F1622"/>
  <c r="I1622"/>
  <c r="F1549"/>
  <c r="I1549"/>
  <c r="F1435"/>
  <c r="I1435"/>
  <c r="F1341"/>
  <c r="I1341"/>
  <c r="F1217"/>
  <c r="F1135"/>
  <c r="I1135"/>
  <c r="F993"/>
  <c r="I993"/>
  <c r="F872"/>
  <c r="I872"/>
  <c r="F748"/>
  <c r="I748"/>
  <c r="F664"/>
  <c r="I664"/>
  <c r="F451"/>
  <c r="F352"/>
  <c r="F97"/>
  <c r="E2129"/>
  <c r="E1972"/>
  <c r="E1873"/>
  <c r="E1751"/>
  <c r="E1622"/>
  <c r="E1549"/>
  <c r="E1435"/>
  <c r="E1341"/>
  <c r="E1217"/>
  <c r="E1135"/>
  <c r="E993"/>
  <c r="E872"/>
  <c r="E748"/>
  <c r="E664"/>
  <c r="E451"/>
  <c r="E352"/>
  <c r="E97"/>
  <c r="B6"/>
  <c r="D6" s="1"/>
  <c r="E6" s="1"/>
  <c r="F6" s="1"/>
  <c r="G6" s="1"/>
  <c r="H6" s="1"/>
  <c r="Q6" s="1"/>
  <c r="R6" s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353"/>
  <c r="H354"/>
  <c r="H355"/>
  <c r="H356"/>
  <c r="H264"/>
  <c r="H265"/>
  <c r="H357"/>
  <c r="H358"/>
  <c r="H359"/>
  <c r="H266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86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87"/>
  <c r="H340"/>
  <c r="H341"/>
  <c r="H342"/>
  <c r="H343"/>
  <c r="H344"/>
  <c r="H345"/>
  <c r="H346"/>
  <c r="H347"/>
  <c r="H348"/>
  <c r="H349"/>
  <c r="H350"/>
  <c r="H351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52"/>
  <c r="H453"/>
  <c r="H412"/>
  <c r="H413"/>
  <c r="H414"/>
  <c r="H415"/>
  <c r="H454"/>
  <c r="H455"/>
  <c r="H416"/>
  <c r="H417"/>
  <c r="H456"/>
  <c r="H418"/>
  <c r="H457"/>
  <c r="H458"/>
  <c r="H459"/>
  <c r="H419"/>
  <c r="H420"/>
  <c r="H460"/>
  <c r="H421"/>
  <c r="H461"/>
  <c r="H462"/>
  <c r="H422"/>
  <c r="H423"/>
  <c r="H424"/>
  <c r="H463"/>
  <c r="H464"/>
  <c r="H465"/>
  <c r="H466"/>
  <c r="H425"/>
  <c r="H467"/>
  <c r="H426"/>
  <c r="H468"/>
  <c r="H469"/>
  <c r="H470"/>
  <c r="H471"/>
  <c r="H472"/>
  <c r="H473"/>
  <c r="H474"/>
  <c r="H475"/>
  <c r="H427"/>
  <c r="H476"/>
  <c r="H477"/>
  <c r="H478"/>
  <c r="H479"/>
  <c r="H428"/>
  <c r="H429"/>
  <c r="H430"/>
  <c r="H431"/>
  <c r="H480"/>
  <c r="H432"/>
  <c r="H433"/>
  <c r="H434"/>
  <c r="H481"/>
  <c r="H435"/>
  <c r="H482"/>
  <c r="H436"/>
  <c r="H437"/>
  <c r="H483"/>
  <c r="H438"/>
  <c r="H439"/>
  <c r="H484"/>
  <c r="H440"/>
  <c r="H485"/>
  <c r="H486"/>
  <c r="H487"/>
  <c r="H488"/>
  <c r="H441"/>
  <c r="H442"/>
  <c r="H443"/>
  <c r="H489"/>
  <c r="H490"/>
  <c r="H444"/>
  <c r="H445"/>
  <c r="H491"/>
  <c r="H446"/>
  <c r="H447"/>
  <c r="H492"/>
  <c r="H493"/>
  <c r="H494"/>
  <c r="H495"/>
  <c r="H496"/>
  <c r="H497"/>
  <c r="H498"/>
  <c r="H499"/>
  <c r="H500"/>
  <c r="H501"/>
  <c r="H448"/>
  <c r="H449"/>
  <c r="H502"/>
  <c r="H503"/>
  <c r="H450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2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4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3"/>
  <c r="H1752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753"/>
  <c r="H1754"/>
  <c r="H1755"/>
  <c r="H1756"/>
  <c r="H1651"/>
  <c r="H1757"/>
  <c r="H1758"/>
  <c r="H1759"/>
  <c r="H1760"/>
  <c r="H1652"/>
  <c r="H1761"/>
  <c r="H1762"/>
  <c r="H1763"/>
  <c r="H1764"/>
  <c r="H1765"/>
  <c r="H1653"/>
  <c r="H1654"/>
  <c r="H1655"/>
  <c r="H1656"/>
  <c r="H1657"/>
  <c r="H1658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H1694"/>
  <c r="H1695"/>
  <c r="H1696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H1750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H1846"/>
  <c r="H1847"/>
  <c r="H1848"/>
  <c r="H1849"/>
  <c r="H1850"/>
  <c r="H1851"/>
  <c r="H1852"/>
  <c r="H1853"/>
  <c r="H1854"/>
  <c r="H1855"/>
  <c r="H1856"/>
  <c r="H1857"/>
  <c r="H1858"/>
  <c r="H1859"/>
  <c r="H1860"/>
  <c r="H1861"/>
  <c r="H1862"/>
  <c r="H1863"/>
  <c r="H1864"/>
  <c r="H1865"/>
  <c r="H1866"/>
  <c r="H1867"/>
  <c r="H1868"/>
  <c r="H1869"/>
  <c r="H1870"/>
  <c r="H1871"/>
  <c r="H1872"/>
  <c r="H1874"/>
  <c r="H1875"/>
  <c r="H1876"/>
  <c r="H1877"/>
  <c r="H1878"/>
  <c r="H1879"/>
  <c r="H1973"/>
  <c r="H1880"/>
  <c r="H1974"/>
  <c r="H1881"/>
  <c r="H1882"/>
  <c r="H1975"/>
  <c r="H1883"/>
  <c r="H1884"/>
  <c r="H1976"/>
  <c r="H1977"/>
  <c r="H1978"/>
  <c r="H1979"/>
  <c r="H1885"/>
  <c r="H1886"/>
  <c r="H1887"/>
  <c r="H1980"/>
  <c r="H1981"/>
  <c r="H1888"/>
  <c r="H1889"/>
  <c r="H1890"/>
  <c r="H1982"/>
  <c r="H1891"/>
  <c r="H1892"/>
  <c r="H1893"/>
  <c r="H1894"/>
  <c r="H1895"/>
  <c r="H1896"/>
  <c r="H1983"/>
  <c r="H1897"/>
  <c r="H1898"/>
  <c r="H1984"/>
  <c r="H1899"/>
  <c r="H1900"/>
  <c r="H1901"/>
  <c r="H1902"/>
  <c r="H1985"/>
  <c r="H1903"/>
  <c r="H1986"/>
  <c r="H1904"/>
  <c r="H1905"/>
  <c r="H1906"/>
  <c r="H1907"/>
  <c r="H1908"/>
  <c r="H1987"/>
  <c r="H1909"/>
  <c r="H1910"/>
  <c r="H1911"/>
  <c r="H1912"/>
  <c r="H1988"/>
  <c r="H1989"/>
  <c r="H1990"/>
  <c r="H1991"/>
  <c r="H1913"/>
  <c r="H1992"/>
  <c r="H1914"/>
  <c r="H1915"/>
  <c r="H1916"/>
  <c r="H1917"/>
  <c r="H1993"/>
  <c r="H1994"/>
  <c r="H1918"/>
  <c r="H1919"/>
  <c r="H1920"/>
  <c r="H1921"/>
  <c r="H1922"/>
  <c r="H1923"/>
  <c r="H1924"/>
  <c r="H1925"/>
  <c r="H1926"/>
  <c r="H1927"/>
  <c r="H1928"/>
  <c r="H1929"/>
  <c r="H1930"/>
  <c r="H1931"/>
  <c r="H1932"/>
  <c r="H1933"/>
  <c r="H1934"/>
  <c r="H1995"/>
  <c r="H1935"/>
  <c r="H1936"/>
  <c r="H1937"/>
  <c r="H1938"/>
  <c r="H1939"/>
  <c r="H1940"/>
  <c r="H1941"/>
  <c r="H1942"/>
  <c r="H1943"/>
  <c r="H1944"/>
  <c r="H1945"/>
  <c r="H1946"/>
  <c r="H1947"/>
  <c r="H1948"/>
  <c r="H1949"/>
  <c r="H1950"/>
  <c r="H1951"/>
  <c r="H1952"/>
  <c r="H1953"/>
  <c r="H1954"/>
  <c r="H1955"/>
  <c r="H1956"/>
  <c r="H1957"/>
  <c r="H1958"/>
  <c r="H1959"/>
  <c r="H1960"/>
  <c r="H1961"/>
  <c r="H1962"/>
  <c r="H1963"/>
  <c r="H1964"/>
  <c r="H1965"/>
  <c r="H1966"/>
  <c r="H1967"/>
  <c r="H1968"/>
  <c r="H1969"/>
  <c r="H1970"/>
  <c r="H1971"/>
  <c r="H1997"/>
  <c r="H1998"/>
  <c r="H1999"/>
  <c r="H2000"/>
  <c r="H2001"/>
  <c r="H2002"/>
  <c r="H2003"/>
  <c r="H2004"/>
  <c r="H2005"/>
  <c r="H2006"/>
  <c r="H2007"/>
  <c r="H2008"/>
  <c r="H2009"/>
  <c r="H2010"/>
  <c r="H2011"/>
  <c r="H2012"/>
  <c r="H2013"/>
  <c r="H2014"/>
  <c r="H2015"/>
  <c r="H2016"/>
  <c r="H2017"/>
  <c r="H2018"/>
  <c r="H2019"/>
  <c r="H2020"/>
  <c r="H2021"/>
  <c r="H2022"/>
  <c r="H2023"/>
  <c r="H2024"/>
  <c r="H2025"/>
  <c r="H2026"/>
  <c r="H2027"/>
  <c r="H2028"/>
  <c r="H2029"/>
  <c r="H2030"/>
  <c r="H2031"/>
  <c r="H2032"/>
  <c r="H2033"/>
  <c r="H2034"/>
  <c r="H2035"/>
  <c r="H2036"/>
  <c r="H2037"/>
  <c r="H2038"/>
  <c r="H2039"/>
  <c r="H2040"/>
  <c r="H2041"/>
  <c r="H2042"/>
  <c r="H2043"/>
  <c r="H2044"/>
  <c r="H2045"/>
  <c r="H2046"/>
  <c r="H2047"/>
  <c r="H2048"/>
  <c r="H2049"/>
  <c r="H2050"/>
  <c r="H2051"/>
  <c r="H2052"/>
  <c r="H2053"/>
  <c r="H2054"/>
  <c r="H2055"/>
  <c r="H2056"/>
  <c r="H2057"/>
  <c r="H2058"/>
  <c r="H2059"/>
  <c r="H2060"/>
  <c r="H2061"/>
  <c r="H2062"/>
  <c r="H2063"/>
  <c r="H2064"/>
  <c r="H2065"/>
  <c r="H2066"/>
  <c r="H2067"/>
  <c r="H2068"/>
  <c r="H2069"/>
  <c r="H2070"/>
  <c r="H2071"/>
  <c r="H2072"/>
  <c r="H2073"/>
  <c r="H2074"/>
  <c r="H2075"/>
  <c r="H2076"/>
  <c r="H2077"/>
  <c r="H2078"/>
  <c r="H2079"/>
  <c r="H2080"/>
  <c r="H2081"/>
  <c r="H2082"/>
  <c r="H2083"/>
  <c r="H2084"/>
  <c r="H2085"/>
  <c r="H2086"/>
  <c r="H2087"/>
  <c r="H2088"/>
  <c r="H2089"/>
  <c r="H2090"/>
  <c r="H2091"/>
  <c r="H2092"/>
  <c r="H2093"/>
  <c r="H2094"/>
  <c r="H2095"/>
  <c r="H2096"/>
  <c r="H2097"/>
  <c r="H2098"/>
  <c r="H2099"/>
  <c r="H2100"/>
  <c r="H2101"/>
  <c r="H2102"/>
  <c r="H2103"/>
  <c r="H2104"/>
  <c r="H2105"/>
  <c r="H2106"/>
  <c r="H2107"/>
  <c r="H2108"/>
  <c r="H2109"/>
  <c r="H2110"/>
  <c r="H2111"/>
  <c r="H2112"/>
  <c r="H2113"/>
  <c r="H2114"/>
  <c r="H2115"/>
  <c r="H2116"/>
  <c r="H2117"/>
  <c r="H2118"/>
  <c r="H2119"/>
  <c r="H2120"/>
  <c r="H2121"/>
  <c r="H2122"/>
  <c r="H2123"/>
  <c r="H2124"/>
  <c r="H2125"/>
  <c r="H2126"/>
  <c r="H2127"/>
  <c r="H2128"/>
  <c r="H2130"/>
  <c r="H2131"/>
  <c r="H2132"/>
  <c r="H2133"/>
  <c r="H2134"/>
  <c r="H2135"/>
  <c r="H2136"/>
  <c r="H2137"/>
  <c r="H2138"/>
  <c r="H2139"/>
  <c r="H2140"/>
  <c r="H2141"/>
  <c r="H2142"/>
  <c r="H2143"/>
  <c r="H2144"/>
  <c r="H2145"/>
  <c r="H2146"/>
  <c r="H2147"/>
  <c r="H2148"/>
  <c r="H2149"/>
  <c r="H2150"/>
  <c r="H2151"/>
  <c r="H2152"/>
  <c r="H2153"/>
  <c r="H2154"/>
  <c r="H2155"/>
  <c r="H2156"/>
  <c r="H2157"/>
  <c r="H2158"/>
  <c r="H2159"/>
  <c r="H2160"/>
  <c r="H2161"/>
  <c r="H2162"/>
  <c r="H2163"/>
  <c r="H2164"/>
  <c r="H2165"/>
  <c r="H2166"/>
  <c r="H2167"/>
  <c r="H2168"/>
  <c r="H2169"/>
  <c r="H2170"/>
  <c r="H2171"/>
  <c r="H2172"/>
  <c r="H2173"/>
  <c r="H2174"/>
  <c r="H2175"/>
  <c r="H2176"/>
  <c r="H2177"/>
  <c r="H2178"/>
  <c r="H2179"/>
  <c r="H2180"/>
  <c r="H2181"/>
  <c r="H2182"/>
  <c r="H2187"/>
  <c r="H2188"/>
  <c r="H7"/>
  <c r="P489" i="5" l="1"/>
  <c r="P814"/>
  <c r="P818" s="1"/>
  <c r="R818"/>
  <c r="R813"/>
  <c r="H197" i="4"/>
  <c r="H263" s="1"/>
  <c r="E2190"/>
  <c r="F2190"/>
  <c r="I2190"/>
  <c r="P653" i="5"/>
  <c r="R682"/>
  <c r="R652"/>
  <c r="P768"/>
  <c r="R498"/>
  <c r="R150"/>
  <c r="P594"/>
  <c r="Q501"/>
  <c r="P161"/>
  <c r="Q546"/>
  <c r="Q72"/>
  <c r="P483"/>
  <c r="Q367"/>
  <c r="Q771"/>
  <c r="P300"/>
  <c r="Q493"/>
  <c r="Q468"/>
  <c r="Q410"/>
  <c r="P392"/>
  <c r="Q549"/>
  <c r="Q201"/>
  <c r="Q148"/>
  <c r="K864"/>
  <c r="Q331"/>
  <c r="Q309"/>
  <c r="P107"/>
  <c r="Q774"/>
  <c r="Q552"/>
  <c r="Q600"/>
  <c r="M864"/>
  <c r="H864"/>
  <c r="Q744"/>
  <c r="N864"/>
  <c r="P155"/>
  <c r="L864"/>
  <c r="I864"/>
  <c r="R151"/>
  <c r="O164"/>
  <c r="Q712"/>
  <c r="Q836"/>
  <c r="P140"/>
  <c r="P587"/>
  <c r="Q616"/>
  <c r="P317"/>
  <c r="Q447"/>
  <c r="Q335"/>
  <c r="P29"/>
  <c r="R559"/>
  <c r="Q559" s="1"/>
  <c r="O624"/>
  <c r="R383"/>
  <c r="O412"/>
  <c r="R40"/>
  <c r="Q40" s="1"/>
  <c r="O79"/>
  <c r="R80"/>
  <c r="Q80" s="1"/>
  <c r="O124"/>
  <c r="R321"/>
  <c r="P321" s="1"/>
  <c r="O382"/>
  <c r="R819"/>
  <c r="Q819" s="1"/>
  <c r="O853"/>
  <c r="R455"/>
  <c r="Q863"/>
  <c r="Q152"/>
  <c r="O232"/>
  <c r="P198"/>
  <c r="Q719"/>
  <c r="Q98"/>
  <c r="P276"/>
  <c r="P863"/>
  <c r="Q373"/>
  <c r="O724"/>
  <c r="R724"/>
  <c r="R514"/>
  <c r="P514" s="1"/>
  <c r="O558"/>
  <c r="R270"/>
  <c r="P270" s="1"/>
  <c r="O320"/>
  <c r="R235"/>
  <c r="P235" s="1"/>
  <c r="O269"/>
  <c r="R499"/>
  <c r="O498"/>
  <c r="R725"/>
  <c r="P725" s="1"/>
  <c r="O758"/>
  <c r="O192"/>
  <c r="O455"/>
  <c r="R232"/>
  <c r="P343"/>
  <c r="R192"/>
  <c r="P145"/>
  <c r="Q184"/>
  <c r="Q555"/>
  <c r="Q839"/>
  <c r="P820"/>
  <c r="Q678"/>
  <c r="P641"/>
  <c r="P293"/>
  <c r="R39"/>
  <c r="O39"/>
  <c r="P291"/>
  <c r="Q505"/>
  <c r="Q170"/>
  <c r="Q24"/>
  <c r="Q664"/>
  <c r="P226"/>
  <c r="Q406"/>
  <c r="Q203"/>
  <c r="Q787"/>
  <c r="Q210"/>
  <c r="Q419"/>
  <c r="P186"/>
  <c r="Q351"/>
  <c r="Q711"/>
  <c r="Q557"/>
  <c r="Q648"/>
  <c r="P676"/>
  <c r="Q631"/>
  <c r="Q647"/>
  <c r="P688"/>
  <c r="Q842"/>
  <c r="Q73"/>
  <c r="P466"/>
  <c r="P651"/>
  <c r="Q748"/>
  <c r="Q491"/>
  <c r="Q823"/>
  <c r="P424"/>
  <c r="Q799"/>
  <c r="Q402"/>
  <c r="Q306"/>
  <c r="Q609"/>
  <c r="Q144"/>
  <c r="P740"/>
  <c r="Q496"/>
  <c r="P472"/>
  <c r="P374"/>
  <c r="Q525"/>
  <c r="Q672"/>
  <c r="P65"/>
  <c r="P162"/>
  <c r="Q131"/>
  <c r="P248"/>
  <c r="Q403"/>
  <c r="P655"/>
  <c r="P315"/>
  <c r="P563"/>
  <c r="P650"/>
  <c r="Q14"/>
  <c r="Q668"/>
  <c r="Q784"/>
  <c r="Q663"/>
  <c r="Q710"/>
  <c r="P85"/>
  <c r="P176"/>
  <c r="P450"/>
  <c r="Q649"/>
  <c r="Q357"/>
  <c r="Q834"/>
  <c r="P388"/>
  <c r="Q545"/>
  <c r="Q46"/>
  <c r="Q93"/>
  <c r="Q38"/>
  <c r="Q268"/>
  <c r="Q850"/>
  <c r="Q477"/>
  <c r="Q824"/>
  <c r="P294"/>
  <c r="Q47"/>
  <c r="P825"/>
  <c r="P429"/>
  <c r="P632"/>
  <c r="Q314"/>
  <c r="Q665"/>
  <c r="P354"/>
  <c r="Q213"/>
  <c r="P804"/>
  <c r="P619"/>
  <c r="Q634"/>
  <c r="Q37"/>
  <c r="Q792"/>
  <c r="P68"/>
  <c r="Q75"/>
  <c r="Q284"/>
  <c r="P325"/>
  <c r="Q362"/>
  <c r="Q743"/>
  <c r="P307"/>
  <c r="P178"/>
  <c r="P199"/>
  <c r="P26"/>
  <c r="Q182"/>
  <c r="P19"/>
  <c r="Q51"/>
  <c r="P188"/>
  <c r="Q515"/>
  <c r="Q831"/>
  <c r="P849"/>
  <c r="P642"/>
  <c r="P336"/>
  <c r="Q736"/>
  <c r="P693"/>
  <c r="P405"/>
  <c r="Q536"/>
  <c r="P8"/>
  <c r="Q814"/>
  <c r="Q818" s="1"/>
  <c r="Q775"/>
  <c r="Q50"/>
  <c r="P143"/>
  <c r="P797"/>
  <c r="P57"/>
  <c r="P207"/>
  <c r="Q654"/>
  <c r="Q718"/>
  <c r="P194"/>
  <c r="Q657"/>
  <c r="P467"/>
  <c r="P604"/>
  <c r="P685"/>
  <c r="P43"/>
  <c r="P356"/>
  <c r="P646"/>
  <c r="Q506"/>
  <c r="P544"/>
  <c r="P821"/>
  <c r="Q653"/>
  <c r="Q572"/>
  <c r="P570"/>
  <c r="Q566"/>
  <c r="P318"/>
  <c r="P278"/>
  <c r="Q220"/>
  <c r="P112"/>
  <c r="P33"/>
  <c r="P492"/>
  <c r="P283"/>
  <c r="P673"/>
  <c r="P100"/>
  <c r="Q757"/>
  <c r="Q474"/>
  <c r="Q399"/>
  <c r="P9"/>
  <c r="Q146"/>
  <c r="P550"/>
  <c r="P509"/>
  <c r="Q573"/>
  <c r="Q660"/>
  <c r="Q783"/>
  <c r="Q227"/>
  <c r="Q302"/>
  <c r="P334"/>
  <c r="P274"/>
  <c r="P42"/>
  <c r="P542"/>
  <c r="P643"/>
  <c r="Q691"/>
  <c r="Q369"/>
  <c r="P36"/>
  <c r="P48"/>
  <c r="Q409"/>
  <c r="P510"/>
  <c r="Q764"/>
  <c r="Q770"/>
  <c r="Q312"/>
  <c r="P340"/>
  <c r="P384"/>
  <c r="P427"/>
  <c r="Q451"/>
  <c r="P741"/>
  <c r="Q828"/>
  <c r="P458"/>
  <c r="P511"/>
  <c r="P25"/>
  <c r="Q223"/>
  <c r="P379"/>
  <c r="Q598"/>
  <c r="P679"/>
  <c r="P723"/>
  <c r="P788"/>
  <c r="Q621"/>
  <c r="Q779"/>
  <c r="P129"/>
  <c r="P174"/>
  <c r="P259"/>
  <c r="P323"/>
  <c r="P49"/>
  <c r="Q86"/>
  <c r="Q338"/>
  <c r="P359"/>
  <c r="P74"/>
  <c r="P214"/>
  <c r="P526"/>
  <c r="P630"/>
  <c r="P661"/>
  <c r="P755"/>
  <c r="P425"/>
  <c r="Q64"/>
  <c r="Q153"/>
  <c r="P123"/>
  <c r="Q328"/>
  <c r="Q482"/>
  <c r="P716"/>
  <c r="P798"/>
  <c r="Q793"/>
  <c r="P761"/>
  <c r="P813" s="1"/>
  <c r="Q333"/>
  <c r="Q681"/>
  <c r="Q778"/>
  <c r="P852"/>
  <c r="Q847"/>
  <c r="Q846"/>
  <c r="P845"/>
  <c r="P843"/>
  <c r="Q841"/>
  <c r="Q838"/>
  <c r="P837"/>
  <c r="P835"/>
  <c r="P829"/>
  <c r="Q826"/>
  <c r="P817"/>
  <c r="Q801"/>
  <c r="P800"/>
  <c r="Q796"/>
  <c r="Q794"/>
  <c r="Q786"/>
  <c r="Q773"/>
  <c r="P816"/>
  <c r="Q766"/>
  <c r="Q760"/>
  <c r="Q813" s="1"/>
  <c r="Q754"/>
  <c r="Q750"/>
  <c r="Q747"/>
  <c r="Q746"/>
  <c r="Q745"/>
  <c r="Q742"/>
  <c r="Q738"/>
  <c r="Q735"/>
  <c r="Q730"/>
  <c r="Q726"/>
  <c r="Q722"/>
  <c r="P721"/>
  <c r="Q709"/>
  <c r="P707"/>
  <c r="Q704"/>
  <c r="P696"/>
  <c r="Q686"/>
  <c r="Q680"/>
  <c r="Q677"/>
  <c r="Q674"/>
  <c r="Q671"/>
  <c r="Q670"/>
  <c r="P669"/>
  <c r="Q659"/>
  <c r="Q656"/>
  <c r="Q640"/>
  <c r="P638"/>
  <c r="P635"/>
  <c r="Q629"/>
  <c r="Q628"/>
  <c r="Q622"/>
  <c r="Q620"/>
  <c r="Q617"/>
  <c r="Q611"/>
  <c r="P608"/>
  <c r="Q607"/>
  <c r="Q605"/>
  <c r="Q601"/>
  <c r="Q599"/>
  <c r="P596"/>
  <c r="P588"/>
  <c r="Q585"/>
  <c r="Q581"/>
  <c r="Q580"/>
  <c r="Q574"/>
  <c r="Q569"/>
  <c r="Q568"/>
  <c r="P562"/>
  <c r="Q560"/>
  <c r="P556"/>
  <c r="P554"/>
  <c r="Q547"/>
  <c r="Q539"/>
  <c r="Q538"/>
  <c r="Q533"/>
  <c r="P524"/>
  <c r="P521"/>
  <c r="Q520"/>
  <c r="P518"/>
  <c r="P517"/>
  <c r="Q497"/>
  <c r="Q495"/>
  <c r="Q508"/>
  <c r="Q490"/>
  <c r="P488"/>
  <c r="Q487"/>
  <c r="Q485"/>
  <c r="Q481"/>
  <c r="P480"/>
  <c r="Q478"/>
  <c r="P476"/>
  <c r="Q471"/>
  <c r="Q470"/>
  <c r="Q503"/>
  <c r="Q463"/>
  <c r="P462"/>
  <c r="Q461"/>
  <c r="Q460"/>
  <c r="Q454"/>
  <c r="P448"/>
  <c r="Q446"/>
  <c r="Q445"/>
  <c r="P436"/>
  <c r="Q430"/>
  <c r="P426"/>
  <c r="Q422"/>
  <c r="P420"/>
  <c r="Q417"/>
  <c r="P411"/>
  <c r="P408"/>
  <c r="Q407"/>
  <c r="P404"/>
  <c r="Q401"/>
  <c r="P400"/>
  <c r="P397"/>
  <c r="P396"/>
  <c r="Q394"/>
  <c r="Q393"/>
  <c r="Q390"/>
  <c r="Q387"/>
  <c r="Q381"/>
  <c r="P378"/>
  <c r="P377"/>
  <c r="Q372"/>
  <c r="Q371"/>
  <c r="P366"/>
  <c r="P365"/>
  <c r="P363"/>
  <c r="Q344"/>
  <c r="Q342"/>
  <c r="Q341"/>
  <c r="P332"/>
  <c r="P330"/>
  <c r="Q329"/>
  <c r="P326"/>
  <c r="P322"/>
  <c r="Q319"/>
  <c r="Q316"/>
  <c r="P311"/>
  <c r="P310"/>
  <c r="Q303"/>
  <c r="Q299"/>
  <c r="P296"/>
  <c r="Q292"/>
  <c r="Q289"/>
  <c r="P287"/>
  <c r="P286"/>
  <c r="Q281"/>
  <c r="P277"/>
  <c r="Q267"/>
  <c r="Q258"/>
  <c r="P255"/>
  <c r="Q251"/>
  <c r="Q249"/>
  <c r="Q239"/>
  <c r="Q231"/>
  <c r="P225"/>
  <c r="Q224"/>
  <c r="P221"/>
  <c r="Q219"/>
  <c r="Q217"/>
  <c r="Q212"/>
  <c r="Q204"/>
  <c r="P202"/>
  <c r="Q177"/>
  <c r="P149"/>
  <c r="P147"/>
  <c r="Q142"/>
  <c r="P141"/>
  <c r="Q138"/>
  <c r="Q134"/>
  <c r="Q132"/>
  <c r="P128"/>
  <c r="Q160"/>
  <c r="Q127"/>
  <c r="Q159"/>
  <c r="P157"/>
  <c r="Q156"/>
  <c r="Q154"/>
  <c r="P126"/>
  <c r="P122"/>
  <c r="Q120"/>
  <c r="Q114"/>
  <c r="Q111"/>
  <c r="Q108"/>
  <c r="Q104"/>
  <c r="Q103"/>
  <c r="P101"/>
  <c r="Q99"/>
  <c r="P92"/>
  <c r="Q91"/>
  <c r="Q87"/>
  <c r="Q84"/>
  <c r="P81"/>
  <c r="Q78"/>
  <c r="Q70"/>
  <c r="P67"/>
  <c r="Q63"/>
  <c r="P61"/>
  <c r="Q60"/>
  <c r="Q59"/>
  <c r="Q56"/>
  <c r="P55"/>
  <c r="Q53"/>
  <c r="Q34"/>
  <c r="Q32"/>
  <c r="Q31"/>
  <c r="Q30"/>
  <c r="Q27"/>
  <c r="P20"/>
  <c r="Q18"/>
  <c r="P16"/>
  <c r="P12"/>
  <c r="Q10"/>
  <c r="H2189" i="4"/>
  <c r="H2129"/>
  <c r="H993"/>
  <c r="H1972"/>
  <c r="H1873"/>
  <c r="H1751"/>
  <c r="H1622"/>
  <c r="H1549"/>
  <c r="H1435"/>
  <c r="H1341"/>
  <c r="H1217"/>
  <c r="H1135"/>
  <c r="H872"/>
  <c r="H748"/>
  <c r="H664"/>
  <c r="H451"/>
  <c r="H352"/>
  <c r="H97"/>
  <c r="Q30"/>
  <c r="O30" s="1"/>
  <c r="Q62"/>
  <c r="Q169"/>
  <c r="Q178"/>
  <c r="Q196"/>
  <c r="O2172"/>
  <c r="O2156"/>
  <c r="O2152"/>
  <c r="Q2128"/>
  <c r="O2128" s="1"/>
  <c r="Q2126"/>
  <c r="Q2125"/>
  <c r="Q2122"/>
  <c r="Q2121"/>
  <c r="Q2120"/>
  <c r="O2120" s="1"/>
  <c r="Q2119"/>
  <c r="Q2118"/>
  <c r="Q2117"/>
  <c r="Q2116"/>
  <c r="O2116" s="1"/>
  <c r="Q2113"/>
  <c r="Q2112"/>
  <c r="Q2111"/>
  <c r="Q2110"/>
  <c r="Q2109"/>
  <c r="Q2108"/>
  <c r="O2108" s="1"/>
  <c r="Q2107"/>
  <c r="Q2106"/>
  <c r="Q2105"/>
  <c r="Q2104"/>
  <c r="O2104" s="1"/>
  <c r="Q2101"/>
  <c r="Q2100"/>
  <c r="O2100" s="1"/>
  <c r="Q2099"/>
  <c r="Q2098"/>
  <c r="Q2095"/>
  <c r="Q2094"/>
  <c r="Q2093"/>
  <c r="Q2092"/>
  <c r="O2092" s="1"/>
  <c r="Q2091"/>
  <c r="Q2087"/>
  <c r="Q2085"/>
  <c r="Q2082"/>
  <c r="Q2081"/>
  <c r="Q2080"/>
  <c r="O2080" s="1"/>
  <c r="Q2079"/>
  <c r="Q2078"/>
  <c r="Q2077"/>
  <c r="Q2075"/>
  <c r="Q2072"/>
  <c r="O2072" s="1"/>
  <c r="Q2071"/>
  <c r="Q2070"/>
  <c r="Q2069"/>
  <c r="Q2068"/>
  <c r="Q2066"/>
  <c r="Q2064"/>
  <c r="Q2063"/>
  <c r="Q2061"/>
  <c r="Q2058"/>
  <c r="Q2057"/>
  <c r="Q2055"/>
  <c r="Q2054"/>
  <c r="Q2052"/>
  <c r="O2052" s="1"/>
  <c r="Q2051"/>
  <c r="Q2050"/>
  <c r="Q2049"/>
  <c r="Q2048"/>
  <c r="O2048" s="1"/>
  <c r="Q2047"/>
  <c r="Q2046"/>
  <c r="Q2045"/>
  <c r="Q2043"/>
  <c r="Q2042"/>
  <c r="Q2041"/>
  <c r="Q2039"/>
  <c r="Q2037"/>
  <c r="Q2035"/>
  <c r="Q2033"/>
  <c r="Q2031"/>
  <c r="Q2029"/>
  <c r="Q2028"/>
  <c r="O2028" s="1"/>
  <c r="Q2027"/>
  <c r="Q2026"/>
  <c r="Q2025"/>
  <c r="Q2022"/>
  <c r="Q2021"/>
  <c r="Q2020"/>
  <c r="O2020" s="1"/>
  <c r="Q2019"/>
  <c r="Q2018"/>
  <c r="Q2016"/>
  <c r="Q2015"/>
  <c r="Q2012"/>
  <c r="O2012" s="1"/>
  <c r="Q2011"/>
  <c r="Q2010"/>
  <c r="Q2009"/>
  <c r="Q2007"/>
  <c r="Q2006"/>
  <c r="Q2005"/>
  <c r="Q2004"/>
  <c r="O2004" s="1"/>
  <c r="Q2003"/>
  <c r="Q1971"/>
  <c r="Q1970"/>
  <c r="Q1969"/>
  <c r="Q1968"/>
  <c r="O1968" s="1"/>
  <c r="Q1967"/>
  <c r="Q1965"/>
  <c r="Q1964"/>
  <c r="Q1963"/>
  <c r="Q1962"/>
  <c r="Q1961"/>
  <c r="Q1960"/>
  <c r="Q1959"/>
  <c r="Q1958"/>
  <c r="Q1957"/>
  <c r="Q1956"/>
  <c r="O1956" s="1"/>
  <c r="Q1955"/>
  <c r="Q1953"/>
  <c r="Q1952"/>
  <c r="O1952" s="1"/>
  <c r="Q1951"/>
  <c r="Q1950"/>
  <c r="Q1949"/>
  <c r="Q1948"/>
  <c r="Q1947"/>
  <c r="Q1946"/>
  <c r="Q1943"/>
  <c r="Q1942"/>
  <c r="Q1941"/>
  <c r="Q1940"/>
  <c r="O1940" s="1"/>
  <c r="Q1939"/>
  <c r="Q1938"/>
  <c r="Q1937"/>
  <c r="Q1936"/>
  <c r="O1936" s="1"/>
  <c r="Q1935"/>
  <c r="Q1995"/>
  <c r="Q1934"/>
  <c r="Q1933"/>
  <c r="O1933" s="1"/>
  <c r="Q1932"/>
  <c r="Q1931"/>
  <c r="Q1930"/>
  <c r="Q1929"/>
  <c r="O1929" s="1"/>
  <c r="Q1928"/>
  <c r="Q1927"/>
  <c r="Q1926"/>
  <c r="Q1925"/>
  <c r="O1925" s="1"/>
  <c r="Q1924"/>
  <c r="Q1923"/>
  <c r="Q1921"/>
  <c r="O1921" s="1"/>
  <c r="Q1920"/>
  <c r="Q1919"/>
  <c r="Q1994"/>
  <c r="Q1993"/>
  <c r="Q1917"/>
  <c r="Q1915"/>
  <c r="O1915" s="1"/>
  <c r="Q1914"/>
  <c r="Q1992"/>
  <c r="Q1913"/>
  <c r="Q1990"/>
  <c r="Q1989"/>
  <c r="Q1988"/>
  <c r="Q1912"/>
  <c r="O1912" s="1"/>
  <c r="Q1910"/>
  <c r="Q1987"/>
  <c r="Q1907"/>
  <c r="Q1906"/>
  <c r="Q1905"/>
  <c r="Q1986"/>
  <c r="Q1903"/>
  <c r="Q1985"/>
  <c r="O1985" s="1"/>
  <c r="Q1902"/>
  <c r="Q1901"/>
  <c r="Q1900"/>
  <c r="Q1899"/>
  <c r="O1899" s="1"/>
  <c r="Q1984"/>
  <c r="Q1898"/>
  <c r="Q1897"/>
  <c r="Q1983"/>
  <c r="Q1896"/>
  <c r="Q1892"/>
  <c r="Q1891"/>
  <c r="Q1890"/>
  <c r="O1890" s="1"/>
  <c r="Q1888"/>
  <c r="Q1981"/>
  <c r="Q1980"/>
  <c r="O1980" s="1"/>
  <c r="Q1887"/>
  <c r="Q1885"/>
  <c r="Q1979"/>
  <c r="O1979" s="1"/>
  <c r="Q1978"/>
  <c r="Q1976"/>
  <c r="Q1884"/>
  <c r="Q1883"/>
  <c r="Q1881"/>
  <c r="O1881" s="1"/>
  <c r="Q1880"/>
  <c r="Q1879"/>
  <c r="O1879" s="1"/>
  <c r="Q1877"/>
  <c r="Q1876"/>
  <c r="Q1875"/>
  <c r="Q1870"/>
  <c r="Q1867"/>
  <c r="O1867" s="1"/>
  <c r="Q1863"/>
  <c r="O1863" s="1"/>
  <c r="Q1861"/>
  <c r="Q1860"/>
  <c r="Q1857"/>
  <c r="Q1856"/>
  <c r="Q1852"/>
  <c r="Q1850"/>
  <c r="Q1849"/>
  <c r="Q1848"/>
  <c r="Q1847"/>
  <c r="O1847" s="1"/>
  <c r="Q1846"/>
  <c r="Q1839"/>
  <c r="O1839" s="1"/>
  <c r="Q1831"/>
  <c r="O1831" s="1"/>
  <c r="Q1826"/>
  <c r="Q1825"/>
  <c r="Q1820"/>
  <c r="Q1819"/>
  <c r="O1819" s="1"/>
  <c r="Q1816"/>
  <c r="Q1807"/>
  <c r="O1807" s="1"/>
  <c r="Q1806"/>
  <c r="Q1805"/>
  <c r="Q1800"/>
  <c r="Q1798"/>
  <c r="Q1796"/>
  <c r="Q1795"/>
  <c r="Q1792"/>
  <c r="Q1788"/>
  <c r="Q1785"/>
  <c r="Q1779"/>
  <c r="O1779" s="1"/>
  <c r="Q1778"/>
  <c r="Q1775"/>
  <c r="Q1772"/>
  <c r="Q1750"/>
  <c r="Q1749"/>
  <c r="Q1748"/>
  <c r="O1748" s="1"/>
  <c r="Q1747"/>
  <c r="Q1746"/>
  <c r="Q1745"/>
  <c r="Q1744"/>
  <c r="O1744" s="1"/>
  <c r="Q1743"/>
  <c r="Q1742"/>
  <c r="Q1741"/>
  <c r="Q1739"/>
  <c r="Q1738"/>
  <c r="Q1737"/>
  <c r="Q1736"/>
  <c r="O1736" s="1"/>
  <c r="Q1735"/>
  <c r="Q1734"/>
  <c r="Q1733"/>
  <c r="Q1732"/>
  <c r="Q1730"/>
  <c r="Q1729"/>
  <c r="Q1728"/>
  <c r="Q1726"/>
  <c r="Q1725"/>
  <c r="Q1724"/>
  <c r="O1724" s="1"/>
  <c r="Q1723"/>
  <c r="Q1722"/>
  <c r="Q1721"/>
  <c r="Q1719"/>
  <c r="Q1718"/>
  <c r="Q1717"/>
  <c r="Q1716"/>
  <c r="O1716" s="1"/>
  <c r="Q1715"/>
  <c r="Q1714"/>
  <c r="Q1713"/>
  <c r="Q1712"/>
  <c r="O1712" s="1"/>
  <c r="Q1711"/>
  <c r="Q1710"/>
  <c r="Q1709"/>
  <c r="Q1707"/>
  <c r="Q1706"/>
  <c r="Q1704"/>
  <c r="O1704" s="1"/>
  <c r="Q1702"/>
  <c r="Q1701"/>
  <c r="Q1700"/>
  <c r="Q1699"/>
  <c r="Q1698"/>
  <c r="Q1696"/>
  <c r="O1696" s="1"/>
  <c r="Q1693"/>
  <c r="Q1692"/>
  <c r="O1692" s="1"/>
  <c r="Q1691"/>
  <c r="Q1690"/>
  <c r="Q1689"/>
  <c r="Q1688"/>
  <c r="O1688" s="1"/>
  <c r="Q1687"/>
  <c r="Q1686"/>
  <c r="Q1685"/>
  <c r="Q1684"/>
  <c r="Q1683"/>
  <c r="Q1682"/>
  <c r="Q1681"/>
  <c r="Q1680"/>
  <c r="Q1679"/>
  <c r="Q1678"/>
  <c r="Q1677"/>
  <c r="Q1676"/>
  <c r="O1676" s="1"/>
  <c r="Q1675"/>
  <c r="Q1674"/>
  <c r="Q1673"/>
  <c r="Q1672"/>
  <c r="O1672" s="1"/>
  <c r="Q1671"/>
  <c r="Q1670"/>
  <c r="Q1669"/>
  <c r="Q1668"/>
  <c r="Q1666"/>
  <c r="Q1665"/>
  <c r="Q1664"/>
  <c r="Q1663"/>
  <c r="Q1661"/>
  <c r="Q1660"/>
  <c r="O1660" s="1"/>
  <c r="Q1659"/>
  <c r="Q1656"/>
  <c r="O1656" s="1"/>
  <c r="Q1653"/>
  <c r="Q1764"/>
  <c r="Q1763"/>
  <c r="Q1762"/>
  <c r="Q1761"/>
  <c r="O1761" s="1"/>
  <c r="Q1652"/>
  <c r="Q1760"/>
  <c r="Q1759"/>
  <c r="Q1758"/>
  <c r="O1758" s="1"/>
  <c r="Q1757"/>
  <c r="Q1651"/>
  <c r="Q1756"/>
  <c r="Q1755"/>
  <c r="O1755" s="1"/>
  <c r="Q1754"/>
  <c r="Q1753"/>
  <c r="Q1648"/>
  <c r="Q1646"/>
  <c r="Q1645"/>
  <c r="Q1642"/>
  <c r="Q1641"/>
  <c r="O1641" s="1"/>
  <c r="Q1640"/>
  <c r="Q1638"/>
  <c r="Q1637"/>
  <c r="O1637" s="1"/>
  <c r="Q1636"/>
  <c r="Q1635"/>
  <c r="Q1633"/>
  <c r="Q1632"/>
  <c r="Q1631"/>
  <c r="Q1630"/>
  <c r="Q1629"/>
  <c r="Q1628"/>
  <c r="Q1627"/>
  <c r="Q1626"/>
  <c r="Q1624"/>
  <c r="Q1752"/>
  <c r="Q1618"/>
  <c r="Q1613"/>
  <c r="Q1611"/>
  <c r="Q1610"/>
  <c r="O1610" s="1"/>
  <c r="Q1605"/>
  <c r="Q1603"/>
  <c r="Q1599"/>
  <c r="Q1596"/>
  <c r="Q1595"/>
  <c r="Q1593"/>
  <c r="Q1591"/>
  <c r="Q1589"/>
  <c r="Q1581"/>
  <c r="O1578"/>
  <c r="Q1572"/>
  <c r="Q1568"/>
  <c r="Q1565"/>
  <c r="Q1548"/>
  <c r="Q1547"/>
  <c r="Q1546"/>
  <c r="O1546" s="1"/>
  <c r="Q1545"/>
  <c r="Q1544"/>
  <c r="Q1543"/>
  <c r="Q1542"/>
  <c r="O1542" s="1"/>
  <c r="Q1540"/>
  <c r="Q1538"/>
  <c r="Q1537"/>
  <c r="Q1536"/>
  <c r="Q1535"/>
  <c r="Q1534"/>
  <c r="Q1533"/>
  <c r="Q1530"/>
  <c r="O1530" s="1"/>
  <c r="Q1529"/>
  <c r="Q1528"/>
  <c r="Q1524"/>
  <c r="Q1523"/>
  <c r="Q1522"/>
  <c r="Q1521"/>
  <c r="Q1520"/>
  <c r="Q1519"/>
  <c r="Q1518"/>
  <c r="Q1517"/>
  <c r="Q1516"/>
  <c r="Q1514"/>
  <c r="O1514" s="1"/>
  <c r="Q1513"/>
  <c r="Q1512"/>
  <c r="Q1511"/>
  <c r="Q1510"/>
  <c r="O1510" s="1"/>
  <c r="Q1508"/>
  <c r="Q1507"/>
  <c r="Q1506"/>
  <c r="O1506" s="1"/>
  <c r="Q1505"/>
  <c r="Q1502"/>
  <c r="Q1501"/>
  <c r="Q1500"/>
  <c r="Q1498"/>
  <c r="Q1497"/>
  <c r="Q1496"/>
  <c r="Q1494"/>
  <c r="Q1493"/>
  <c r="Q1492"/>
  <c r="Q1489"/>
  <c r="Q1488"/>
  <c r="Q1487"/>
  <c r="Q1486"/>
  <c r="Q1485"/>
  <c r="Q1484"/>
  <c r="Q1481"/>
  <c r="Q1480"/>
  <c r="Q1479"/>
  <c r="Q1478"/>
  <c r="Q1477"/>
  <c r="Q1476"/>
  <c r="Q1475"/>
  <c r="Q1474"/>
  <c r="Q1473"/>
  <c r="Q1472"/>
  <c r="Q1471"/>
  <c r="Q1470"/>
  <c r="Q1469"/>
  <c r="Q1468"/>
  <c r="Q1467"/>
  <c r="Q1466"/>
  <c r="Q1465"/>
  <c r="Q1463"/>
  <c r="Q1462"/>
  <c r="Q1461"/>
  <c r="Q1460"/>
  <c r="Q1459"/>
  <c r="Q1457"/>
  <c r="Q1456"/>
  <c r="Q1455"/>
  <c r="Q1453"/>
  <c r="Q1452"/>
  <c r="Q1451"/>
  <c r="Q1450"/>
  <c r="Q1448"/>
  <c r="Q1447"/>
  <c r="Q1446"/>
  <c r="Q1445"/>
  <c r="Q1444"/>
  <c r="Q1443"/>
  <c r="Q1442"/>
  <c r="Q1441"/>
  <c r="Q1440"/>
  <c r="Q1439"/>
  <c r="Q1437"/>
  <c r="Q1433"/>
  <c r="Q1432"/>
  <c r="Q1431"/>
  <c r="Q1430"/>
  <c r="Q1429"/>
  <c r="Q1426"/>
  <c r="Q1425"/>
  <c r="Q1424"/>
  <c r="Q1423"/>
  <c r="Q1422"/>
  <c r="Q1421"/>
  <c r="Q1420"/>
  <c r="Q1419"/>
  <c r="Q1410"/>
  <c r="Q1409"/>
  <c r="Q1408"/>
  <c r="Q1406"/>
  <c r="Q1403"/>
  <c r="Q1402"/>
  <c r="Q1401"/>
  <c r="Q1398"/>
  <c r="Q1397"/>
  <c r="Q1395"/>
  <c r="Q1392"/>
  <c r="Q1390"/>
  <c r="Q1386"/>
  <c r="Q1385"/>
  <c r="Q1384"/>
  <c r="Q1382"/>
  <c r="Q1379"/>
  <c r="Q1376"/>
  <c r="Q1374"/>
  <c r="Q1373"/>
  <c r="Q1372"/>
  <c r="Q1371"/>
  <c r="Q1370"/>
  <c r="Q1368"/>
  <c r="Q1367"/>
  <c r="Q1366"/>
  <c r="Q1364"/>
  <c r="Q1363"/>
  <c r="Q1360"/>
  <c r="Q1359"/>
  <c r="Q1356"/>
  <c r="Q1355"/>
  <c r="Q1354"/>
  <c r="Q1353"/>
  <c r="Q1352"/>
  <c r="Q1351"/>
  <c r="Q1350"/>
  <c r="Q1349"/>
  <c r="Q1348"/>
  <c r="Q1347"/>
  <c r="Q1346"/>
  <c r="Q1340"/>
  <c r="Q1338"/>
  <c r="Q1337"/>
  <c r="Q1336"/>
  <c r="Q1335"/>
  <c r="Q1333"/>
  <c r="Q1332"/>
  <c r="Q1330"/>
  <c r="Q1329"/>
  <c r="Q1328"/>
  <c r="Q1327"/>
  <c r="Q1323"/>
  <c r="Q1322"/>
  <c r="Q1321"/>
  <c r="Q1320"/>
  <c r="Q1319"/>
  <c r="P1319" s="1"/>
  <c r="Q1318"/>
  <c r="Q1316"/>
  <c r="Q1311"/>
  <c r="Q1310"/>
  <c r="Q1309"/>
  <c r="Q1308"/>
  <c r="Q1307"/>
  <c r="Q1305"/>
  <c r="Q1304"/>
  <c r="Q1303"/>
  <c r="O1303" s="1"/>
  <c r="Q1302"/>
  <c r="Q1299"/>
  <c r="P1299" s="1"/>
  <c r="Q1298"/>
  <c r="Q1297"/>
  <c r="Q1296"/>
  <c r="Q1295"/>
  <c r="O1295" s="1"/>
  <c r="Q1294"/>
  <c r="O1294" s="1"/>
  <c r="Q1293"/>
  <c r="Q1292"/>
  <c r="Q1291"/>
  <c r="O1291" s="1"/>
  <c r="Q1290"/>
  <c r="Q1289"/>
  <c r="Q1287"/>
  <c r="P1287" s="1"/>
  <c r="Q1286"/>
  <c r="Q1285"/>
  <c r="Q1284"/>
  <c r="Q1283"/>
  <c r="Q1282"/>
  <c r="Q1280"/>
  <c r="Q1278"/>
  <c r="O1278" s="1"/>
  <c r="Q1277"/>
  <c r="Q1275"/>
  <c r="O1275" s="1"/>
  <c r="Q1273"/>
  <c r="Q1272"/>
  <c r="Q1269"/>
  <c r="Q1268"/>
  <c r="Q1267"/>
  <c r="Q1264"/>
  <c r="Q1263"/>
  <c r="P1263" s="1"/>
  <c r="Q1260"/>
  <c r="Q1259"/>
  <c r="Q1258"/>
  <c r="Q1256"/>
  <c r="Q1255"/>
  <c r="P1255" s="1"/>
  <c r="Q1254"/>
  <c r="Q1252"/>
  <c r="Q1251"/>
  <c r="O1251" s="1"/>
  <c r="Q1250"/>
  <c r="Q1248"/>
  <c r="Q1247"/>
  <c r="P1247" s="1"/>
  <c r="Q1246"/>
  <c r="O1246" s="1"/>
  <c r="Q1245"/>
  <c r="Q1243"/>
  <c r="Q1242"/>
  <c r="Q1241"/>
  <c r="Q1240"/>
  <c r="Q1239"/>
  <c r="Q1238"/>
  <c r="Q1233"/>
  <c r="Q1231"/>
  <c r="O1231" s="1"/>
  <c r="Q1227"/>
  <c r="Q1224"/>
  <c r="Q1223"/>
  <c r="Q1222"/>
  <c r="Q1221"/>
  <c r="Q1219"/>
  <c r="Q1215"/>
  <c r="Q1214"/>
  <c r="O1214" s="1"/>
  <c r="Q1213"/>
  <c r="Q1212"/>
  <c r="Q1211"/>
  <c r="O1211" s="1"/>
  <c r="Q1210"/>
  <c r="Q1209"/>
  <c r="Q1208"/>
  <c r="Q1207"/>
  <c r="O1207" s="1"/>
  <c r="Q1206"/>
  <c r="Q1205"/>
  <c r="Q1204"/>
  <c r="Q1203"/>
  <c r="O1203" s="1"/>
  <c r="Q1202"/>
  <c r="Q1201"/>
  <c r="Q1200"/>
  <c r="Q1199"/>
  <c r="P1199" s="1"/>
  <c r="Q1198"/>
  <c r="O1198" s="1"/>
  <c r="Q1197"/>
  <c r="Q1196"/>
  <c r="Q1195"/>
  <c r="P1195" s="1"/>
  <c r="Q1194"/>
  <c r="Q1193"/>
  <c r="Q1191"/>
  <c r="Q1190"/>
  <c r="Q1189"/>
  <c r="Q1188"/>
  <c r="Q1187"/>
  <c r="Q1186"/>
  <c r="Q1185"/>
  <c r="Q1184"/>
  <c r="Q1183"/>
  <c r="Q1182"/>
  <c r="Q1181"/>
  <c r="Q1178"/>
  <c r="O1178" s="1"/>
  <c r="Q1177"/>
  <c r="Q1176"/>
  <c r="Q1175"/>
  <c r="Q1174"/>
  <c r="O1174" s="1"/>
  <c r="Q1172"/>
  <c r="Q1171"/>
  <c r="Q1170"/>
  <c r="P1170" s="1"/>
  <c r="Q1169"/>
  <c r="Q1168"/>
  <c r="Q1166"/>
  <c r="P1166" s="1"/>
  <c r="Q1165"/>
  <c r="O1165" s="1"/>
  <c r="Q1164"/>
  <c r="Q1163"/>
  <c r="Q1162"/>
  <c r="P1162" s="1"/>
  <c r="Q1161"/>
  <c r="Q1160"/>
  <c r="Q1159"/>
  <c r="Q1158"/>
  <c r="P1158" s="1"/>
  <c r="Q1157"/>
  <c r="Q1155"/>
  <c r="Q1152"/>
  <c r="Q1150"/>
  <c r="O1150" s="1"/>
  <c r="Q1149"/>
  <c r="O1149" s="1"/>
  <c r="Q1148"/>
  <c r="Q1147"/>
  <c r="Q1146"/>
  <c r="Q1145"/>
  <c r="Q1144"/>
  <c r="Q1143"/>
  <c r="Q1142"/>
  <c r="O1142" s="1"/>
  <c r="Q1141"/>
  <c r="Q1139"/>
  <c r="Q1138"/>
  <c r="Q1137"/>
  <c r="Q1132"/>
  <c r="O1132" s="1"/>
  <c r="Q1131"/>
  <c r="Q1130"/>
  <c r="Q1126"/>
  <c r="Q1125"/>
  <c r="P1125" s="1"/>
  <c r="Q1123"/>
  <c r="Q1122"/>
  <c r="Q1121"/>
  <c r="O1121" s="1"/>
  <c r="Q1120"/>
  <c r="Q1119"/>
  <c r="Q1118"/>
  <c r="Q1117"/>
  <c r="P1117" s="1"/>
  <c r="Q1116"/>
  <c r="O1116" s="1"/>
  <c r="Q1115"/>
  <c r="Q1114"/>
  <c r="Q1113"/>
  <c r="P1113" s="1"/>
  <c r="Q1111"/>
  <c r="Q1109"/>
  <c r="Q1108"/>
  <c r="Q1107"/>
  <c r="Q1106"/>
  <c r="Q1105"/>
  <c r="Q1104"/>
  <c r="Q1103"/>
  <c r="Q1102"/>
  <c r="Q1101"/>
  <c r="Q1100"/>
  <c r="O1100" s="1"/>
  <c r="Q1099"/>
  <c r="Q1096"/>
  <c r="Q1095"/>
  <c r="Q1094"/>
  <c r="Q1093"/>
  <c r="P1093" s="1"/>
  <c r="Q1092"/>
  <c r="Q1091"/>
  <c r="Q1090"/>
  <c r="Q1089"/>
  <c r="O1089" s="1"/>
  <c r="Q1088"/>
  <c r="Q1087"/>
  <c r="Q1086"/>
  <c r="Q1085"/>
  <c r="O1085" s="1"/>
  <c r="Q1084"/>
  <c r="Q1082"/>
  <c r="Q1081"/>
  <c r="O1081" s="1"/>
  <c r="Q1080"/>
  <c r="Q1079"/>
  <c r="Q1078"/>
  <c r="Q1076"/>
  <c r="Q1074"/>
  <c r="Q1073"/>
  <c r="Q1072"/>
  <c r="Q1071"/>
  <c r="Q1070"/>
  <c r="Q1069"/>
  <c r="Q1068"/>
  <c r="Q1067"/>
  <c r="Q1066"/>
  <c r="Q1065"/>
  <c r="Q1064"/>
  <c r="Q1063"/>
  <c r="Q1061"/>
  <c r="P1061" s="1"/>
  <c r="Q1059"/>
  <c r="Q1057"/>
  <c r="Q1056"/>
  <c r="Q1055"/>
  <c r="Q1054"/>
  <c r="Q1052"/>
  <c r="Q1051"/>
  <c r="Q1050"/>
  <c r="Q1049"/>
  <c r="Q1048"/>
  <c r="Q1047"/>
  <c r="Q1045"/>
  <c r="O1045" s="1"/>
  <c r="Q1044"/>
  <c r="Q1043"/>
  <c r="Q1042"/>
  <c r="Q1041"/>
  <c r="O1041" s="1"/>
  <c r="Q1040"/>
  <c r="Q1039"/>
  <c r="Q1038"/>
  <c r="Q1037"/>
  <c r="O1037" s="1"/>
  <c r="Q1035"/>
  <c r="Q1034"/>
  <c r="Q1033"/>
  <c r="P1033" s="1"/>
  <c r="Q1032"/>
  <c r="Q1031"/>
  <c r="Q1030"/>
  <c r="Q1029"/>
  <c r="P1029" s="1"/>
  <c r="Q1028"/>
  <c r="Q1027"/>
  <c r="Q1026"/>
  <c r="Q1024"/>
  <c r="Q1023"/>
  <c r="Q1021"/>
  <c r="Q1020"/>
  <c r="O1020" s="1"/>
  <c r="Q1019"/>
  <c r="Q1017"/>
  <c r="O1017" s="1"/>
  <c r="Q1016"/>
  <c r="Q1012"/>
  <c r="Q1011"/>
  <c r="Q1010"/>
  <c r="Q1008"/>
  <c r="Q1007"/>
  <c r="Q1006"/>
  <c r="Q1005"/>
  <c r="P1005" s="1"/>
  <c r="Q1004"/>
  <c r="O1004" s="1"/>
  <c r="Q1003"/>
  <c r="Q1002"/>
  <c r="Q1001"/>
  <c r="P1001" s="1"/>
  <c r="Q1000"/>
  <c r="Q997"/>
  <c r="Q996"/>
  <c r="Q995"/>
  <c r="Q992"/>
  <c r="O992" s="1"/>
  <c r="Q989"/>
  <c r="Q988"/>
  <c r="Q987"/>
  <c r="Q986"/>
  <c r="O986" s="1"/>
  <c r="Q985"/>
  <c r="Q982"/>
  <c r="Q981"/>
  <c r="Q980"/>
  <c r="Q979"/>
  <c r="Q978"/>
  <c r="O978" s="1"/>
  <c r="Q977"/>
  <c r="Q976"/>
  <c r="Q975"/>
  <c r="Q973"/>
  <c r="Q972"/>
  <c r="Q971"/>
  <c r="Q969"/>
  <c r="Q968"/>
  <c r="Q967"/>
  <c r="Q966"/>
  <c r="Q965"/>
  <c r="Q964"/>
  <c r="Q963"/>
  <c r="Q962"/>
  <c r="Q961"/>
  <c r="Q960"/>
  <c r="Q959"/>
  <c r="Q958"/>
  <c r="Q957"/>
  <c r="Q956"/>
  <c r="Q952"/>
  <c r="Q951"/>
  <c r="Q950"/>
  <c r="O950" s="1"/>
  <c r="Q949"/>
  <c r="Q948"/>
  <c r="Q947"/>
  <c r="Q946"/>
  <c r="O946" s="1"/>
  <c r="Q945"/>
  <c r="Q944"/>
  <c r="Q943"/>
  <c r="Q942"/>
  <c r="O942" s="1"/>
  <c r="Q941"/>
  <c r="Q940"/>
  <c r="Q939"/>
  <c r="Q938"/>
  <c r="P938" s="1"/>
  <c r="Q937"/>
  <c r="Q935"/>
  <c r="Q934"/>
  <c r="O934" s="1"/>
  <c r="Q933"/>
  <c r="Q932"/>
  <c r="Q931"/>
  <c r="Q930"/>
  <c r="O930" s="1"/>
  <c r="Q929"/>
  <c r="Q927"/>
  <c r="Q926"/>
  <c r="Q925"/>
  <c r="Q924"/>
  <c r="Q923"/>
  <c r="Q922"/>
  <c r="P922" s="1"/>
  <c r="Q921"/>
  <c r="Q920"/>
  <c r="Q919"/>
  <c r="Q918"/>
  <c r="Q917"/>
  <c r="Q916"/>
  <c r="Q915"/>
  <c r="Q914"/>
  <c r="Q913"/>
  <c r="O913" s="1"/>
  <c r="Q911"/>
  <c r="Q910"/>
  <c r="Q908"/>
  <c r="Q907"/>
  <c r="Q906"/>
  <c r="O906" s="1"/>
  <c r="Q905"/>
  <c r="Q903"/>
  <c r="Q902"/>
  <c r="P902" s="1"/>
  <c r="Q901"/>
  <c r="Q900"/>
  <c r="Q899"/>
  <c r="Q898"/>
  <c r="O898" s="1"/>
  <c r="Q897"/>
  <c r="O897" s="1"/>
  <c r="Q896"/>
  <c r="Q895"/>
  <c r="Q894"/>
  <c r="P894" s="1"/>
  <c r="Q893"/>
  <c r="Q892"/>
  <c r="Q891"/>
  <c r="Q890"/>
  <c r="P890" s="1"/>
  <c r="Q889"/>
  <c r="Q888"/>
  <c r="Q887"/>
  <c r="Q886"/>
  <c r="O886" s="1"/>
  <c r="Q885"/>
  <c r="Q884"/>
  <c r="Q883"/>
  <c r="Q882"/>
  <c r="O882" s="1"/>
  <c r="Q881"/>
  <c r="Q880"/>
  <c r="Q879"/>
  <c r="Q878"/>
  <c r="O878" s="1"/>
  <c r="Q877"/>
  <c r="Q876"/>
  <c r="Q875"/>
  <c r="Q874"/>
  <c r="P874" s="1"/>
  <c r="Q871"/>
  <c r="Q868"/>
  <c r="Q867"/>
  <c r="Q866"/>
  <c r="O866" s="1"/>
  <c r="Q865"/>
  <c r="Q864"/>
  <c r="Q861"/>
  <c r="Q860"/>
  <c r="Q858"/>
  <c r="Q857"/>
  <c r="Q856"/>
  <c r="Q855"/>
  <c r="Q853"/>
  <c r="Q852"/>
  <c r="Q851"/>
  <c r="Q850"/>
  <c r="P850" s="1"/>
  <c r="Q848"/>
  <c r="Q847"/>
  <c r="Q846"/>
  <c r="O846" s="1"/>
  <c r="Q845"/>
  <c r="Q844"/>
  <c r="Q843"/>
  <c r="Q842"/>
  <c r="O842" s="1"/>
  <c r="Q840"/>
  <c r="Q839"/>
  <c r="Q838"/>
  <c r="Q837"/>
  <c r="Q836"/>
  <c r="Q834"/>
  <c r="Q833"/>
  <c r="Q832"/>
  <c r="Q831"/>
  <c r="Q830"/>
  <c r="Q829"/>
  <c r="Q828"/>
  <c r="Q827"/>
  <c r="Q826"/>
  <c r="Q824"/>
  <c r="Q823"/>
  <c r="Q822"/>
  <c r="O822" s="1"/>
  <c r="Q819"/>
  <c r="Q818"/>
  <c r="P818" s="1"/>
  <c r="Q817"/>
  <c r="Q816"/>
  <c r="Q815"/>
  <c r="Q813"/>
  <c r="Q812"/>
  <c r="Q811"/>
  <c r="Q810"/>
  <c r="O810" s="1"/>
  <c r="Q809"/>
  <c r="Q808"/>
  <c r="Q807"/>
  <c r="Q806"/>
  <c r="Q805"/>
  <c r="Q804"/>
  <c r="Q802"/>
  <c r="Q800"/>
  <c r="Q798"/>
  <c r="O798" s="1"/>
  <c r="Q797"/>
  <c r="Q796"/>
  <c r="Q795"/>
  <c r="Q794"/>
  <c r="P794" s="1"/>
  <c r="Q792"/>
  <c r="Q791"/>
  <c r="Q790"/>
  <c r="Q789"/>
  <c r="Q788"/>
  <c r="Q787"/>
  <c r="Q786"/>
  <c r="P786" s="1"/>
  <c r="Q785"/>
  <c r="Q782"/>
  <c r="O782" s="1"/>
  <c r="Q780"/>
  <c r="Q778"/>
  <c r="O778" s="1"/>
  <c r="Q777"/>
  <c r="O777" s="1"/>
  <c r="Q776"/>
  <c r="Q775"/>
  <c r="Q771"/>
  <c r="Q768"/>
  <c r="Q767"/>
  <c r="Q766"/>
  <c r="O766" s="1"/>
  <c r="Q765"/>
  <c r="Q764"/>
  <c r="Q763"/>
  <c r="Q762"/>
  <c r="P762" s="1"/>
  <c r="Q759"/>
  <c r="Q758"/>
  <c r="O758" s="1"/>
  <c r="Q757"/>
  <c r="Q756"/>
  <c r="Q755"/>
  <c r="Q754"/>
  <c r="O754" s="1"/>
  <c r="Q753"/>
  <c r="Q752"/>
  <c r="Q751"/>
  <c r="Q747"/>
  <c r="Q746"/>
  <c r="P746" s="1"/>
  <c r="Q745"/>
  <c r="Q744"/>
  <c r="Q743"/>
  <c r="Q740"/>
  <c r="Q739"/>
  <c r="Q735"/>
  <c r="Q734"/>
  <c r="Q733"/>
  <c r="Q731"/>
  <c r="Q730"/>
  <c r="Q728"/>
  <c r="Q727"/>
  <c r="Q726"/>
  <c r="Q724"/>
  <c r="Q723"/>
  <c r="Q719"/>
  <c r="Q718"/>
  <c r="Q715"/>
  <c r="Q713"/>
  <c r="Q712"/>
  <c r="Q710"/>
  <c r="Q709"/>
  <c r="Q708"/>
  <c r="Q707"/>
  <c r="Q706"/>
  <c r="O706" s="1"/>
  <c r="Q704"/>
  <c r="Q701"/>
  <c r="Q699"/>
  <c r="Q698"/>
  <c r="P698" s="1"/>
  <c r="Q697"/>
  <c r="Q696"/>
  <c r="Q695"/>
  <c r="Q694"/>
  <c r="Q692"/>
  <c r="Q691"/>
  <c r="Q690"/>
  <c r="Q689"/>
  <c r="Q687"/>
  <c r="Q684"/>
  <c r="Q681"/>
  <c r="Q675"/>
  <c r="Q672"/>
  <c r="Q671"/>
  <c r="Q670"/>
  <c r="Q669"/>
  <c r="Q668"/>
  <c r="Q667"/>
  <c r="Q663"/>
  <c r="Q658"/>
  <c r="O658" s="1"/>
  <c r="Q656"/>
  <c r="Q655"/>
  <c r="Q654"/>
  <c r="Q652"/>
  <c r="Q648"/>
  <c r="Q646"/>
  <c r="Q645"/>
  <c r="Q644"/>
  <c r="P642"/>
  <c r="Q639"/>
  <c r="Q638"/>
  <c r="Q637"/>
  <c r="Q635"/>
  <c r="Q633"/>
  <c r="Q631"/>
  <c r="Q628"/>
  <c r="Q620"/>
  <c r="Q616"/>
  <c r="Q615"/>
  <c r="Q613"/>
  <c r="Q610"/>
  <c r="O610" s="1"/>
  <c r="Q609"/>
  <c r="Q608"/>
  <c r="Q605"/>
  <c r="Q604"/>
  <c r="Q603"/>
  <c r="Q602"/>
  <c r="P602" s="1"/>
  <c r="Q599"/>
  <c r="Q597"/>
  <c r="Q595"/>
  <c r="Q593"/>
  <c r="Q590"/>
  <c r="Q587"/>
  <c r="Q584"/>
  <c r="Q573"/>
  <c r="Q572"/>
  <c r="Q566"/>
  <c r="O566" s="1"/>
  <c r="Q560"/>
  <c r="Q557"/>
  <c r="Q555"/>
  <c r="Q554"/>
  <c r="O554" s="1"/>
  <c r="Q553"/>
  <c r="Q552"/>
  <c r="Q551"/>
  <c r="Q544"/>
  <c r="Q542"/>
  <c r="O542" s="1"/>
  <c r="Q541"/>
  <c r="Q540"/>
  <c r="Q538"/>
  <c r="P538" s="1"/>
  <c r="Q534"/>
  <c r="O534" s="1"/>
  <c r="Q532"/>
  <c r="Q525"/>
  <c r="Q524"/>
  <c r="Q522"/>
  <c r="P522" s="1"/>
  <c r="Q520"/>
  <c r="Q519"/>
  <c r="Q518"/>
  <c r="Q515"/>
  <c r="Q514"/>
  <c r="Q512"/>
  <c r="P512" s="1"/>
  <c r="Q508"/>
  <c r="Q503"/>
  <c r="Q502"/>
  <c r="P502" s="1"/>
  <c r="Q501"/>
  <c r="Q500"/>
  <c r="Q499"/>
  <c r="O499" s="1"/>
  <c r="Q498"/>
  <c r="Q497"/>
  <c r="Q496"/>
  <c r="P496" s="1"/>
  <c r="Q495"/>
  <c r="Q494"/>
  <c r="Q493"/>
  <c r="Q492"/>
  <c r="Q447"/>
  <c r="O447" s="1"/>
  <c r="Q446"/>
  <c r="Q491"/>
  <c r="Q445"/>
  <c r="P445" s="1"/>
  <c r="Q444"/>
  <c r="O444" s="1"/>
  <c r="Q490"/>
  <c r="Q489"/>
  <c r="Q442"/>
  <c r="O442" s="1"/>
  <c r="Q441"/>
  <c r="Q488"/>
  <c r="Q487"/>
  <c r="Q486"/>
  <c r="Q438"/>
  <c r="Q483"/>
  <c r="Q437"/>
  <c r="Q482"/>
  <c r="Q435"/>
  <c r="Q481"/>
  <c r="Q433"/>
  <c r="Q480"/>
  <c r="P480" s="1"/>
  <c r="Q431"/>
  <c r="Q430"/>
  <c r="Q428"/>
  <c r="P428" s="1"/>
  <c r="Q479"/>
  <c r="Q478"/>
  <c r="Q476"/>
  <c r="P476" s="1"/>
  <c r="Q475"/>
  <c r="Q473"/>
  <c r="Q472"/>
  <c r="O472" s="1"/>
  <c r="Q471"/>
  <c r="Q470"/>
  <c r="Q469"/>
  <c r="Q467"/>
  <c r="Q425"/>
  <c r="O425" s="1"/>
  <c r="Q466"/>
  <c r="O466" s="1"/>
  <c r="Q465"/>
  <c r="Q464"/>
  <c r="Q463"/>
  <c r="P463" s="1"/>
  <c r="Q424"/>
  <c r="O424" s="1"/>
  <c r="Q423"/>
  <c r="Q462"/>
  <c r="O462" s="1"/>
  <c r="Q461"/>
  <c r="O461" s="1"/>
  <c r="Q460"/>
  <c r="Q420"/>
  <c r="Q459"/>
  <c r="Q458"/>
  <c r="Q457"/>
  <c r="P457" s="1"/>
  <c r="Q418"/>
  <c r="Q456"/>
  <c r="Q455"/>
  <c r="O455" s="1"/>
  <c r="Q454"/>
  <c r="Q412"/>
  <c r="Q453"/>
  <c r="Q452"/>
  <c r="Q411"/>
  <c r="O411" s="1"/>
  <c r="Q410"/>
  <c r="Q409"/>
  <c r="Q408"/>
  <c r="O408" s="1"/>
  <c r="Q407"/>
  <c r="O407" s="1"/>
  <c r="Q406"/>
  <c r="Q404"/>
  <c r="O404" s="1"/>
  <c r="Q403"/>
  <c r="O403" s="1"/>
  <c r="Q402"/>
  <c r="Q400"/>
  <c r="Q399"/>
  <c r="O399" s="1"/>
  <c r="Q398"/>
  <c r="Q397"/>
  <c r="Q395"/>
  <c r="Q393"/>
  <c r="Q351"/>
  <c r="Q349"/>
  <c r="Q346"/>
  <c r="Q345"/>
  <c r="Q344"/>
  <c r="Q343"/>
  <c r="Q342"/>
  <c r="Q341"/>
  <c r="Q387"/>
  <c r="Q339"/>
  <c r="Q337"/>
  <c r="P337" s="1"/>
  <c r="Q336"/>
  <c r="O336" s="1"/>
  <c r="Q335"/>
  <c r="Q333"/>
  <c r="O333" s="1"/>
  <c r="Q330"/>
  <c r="Q328"/>
  <c r="Q327"/>
  <c r="Q326"/>
  <c r="Q325"/>
  <c r="O325" s="1"/>
  <c r="Q324"/>
  <c r="Q323"/>
  <c r="Q321"/>
  <c r="P321" s="1"/>
  <c r="Q320"/>
  <c r="Q319"/>
  <c r="Q318"/>
  <c r="Q317"/>
  <c r="O317" s="1"/>
  <c r="Q316"/>
  <c r="Q315"/>
  <c r="Q313"/>
  <c r="P313" s="1"/>
  <c r="Q312"/>
  <c r="Q309"/>
  <c r="O309" s="1"/>
  <c r="Q307"/>
  <c r="Q305"/>
  <c r="P305" s="1"/>
  <c r="Q304"/>
  <c r="Q303"/>
  <c r="Q302"/>
  <c r="Q300"/>
  <c r="Q386"/>
  <c r="Q299"/>
  <c r="Q298"/>
  <c r="O298" s="1"/>
  <c r="Q297"/>
  <c r="Q295"/>
  <c r="Q294"/>
  <c r="Q293"/>
  <c r="Q292"/>
  <c r="Q291"/>
  <c r="Q290"/>
  <c r="Q289"/>
  <c r="Q286"/>
  <c r="P286" s="1"/>
  <c r="Q285"/>
  <c r="Q282"/>
  <c r="Q281"/>
  <c r="Q280"/>
  <c r="Q279"/>
  <c r="Q278"/>
  <c r="Q276"/>
  <c r="Q275"/>
  <c r="Q273"/>
  <c r="Q272"/>
  <c r="Q271"/>
  <c r="Q270"/>
  <c r="Q269"/>
  <c r="Q268"/>
  <c r="Q267"/>
  <c r="Q385"/>
  <c r="Q384"/>
  <c r="Q383"/>
  <c r="Q382"/>
  <c r="Q381"/>
  <c r="Q380"/>
  <c r="Q378"/>
  <c r="Q372"/>
  <c r="Q371"/>
  <c r="Q369"/>
  <c r="Q367"/>
  <c r="Q365"/>
  <c r="O365" s="1"/>
  <c r="Q364"/>
  <c r="Q363"/>
  <c r="Q362"/>
  <c r="Q361"/>
  <c r="P361" s="1"/>
  <c r="Q360"/>
  <c r="Q266"/>
  <c r="Q359"/>
  <c r="Q358"/>
  <c r="O358" s="1"/>
  <c r="Q357"/>
  <c r="Q264"/>
  <c r="Q355"/>
  <c r="Q261"/>
  <c r="Q260"/>
  <c r="Q259"/>
  <c r="O259" s="1"/>
  <c r="Q258"/>
  <c r="Q257"/>
  <c r="Q254"/>
  <c r="Q252"/>
  <c r="Q251"/>
  <c r="Q250"/>
  <c r="Q248"/>
  <c r="Q247"/>
  <c r="P247" s="1"/>
  <c r="Q242"/>
  <c r="Q241"/>
  <c r="Q238"/>
  <c r="Q237"/>
  <c r="Q236"/>
  <c r="Q235"/>
  <c r="O235" s="1"/>
  <c r="Q234"/>
  <c r="Q233"/>
  <c r="Q225"/>
  <c r="Q224"/>
  <c r="Q222"/>
  <c r="Q221"/>
  <c r="Q215"/>
  <c r="Q214"/>
  <c r="Q213"/>
  <c r="Q212"/>
  <c r="Q209"/>
  <c r="Q207"/>
  <c r="P207" s="1"/>
  <c r="Q205"/>
  <c r="Q203"/>
  <c r="Q202"/>
  <c r="Q201"/>
  <c r="Q198"/>
  <c r="Q195"/>
  <c r="Q194"/>
  <c r="Q193"/>
  <c r="Q192"/>
  <c r="Q191"/>
  <c r="Q189"/>
  <c r="Q188"/>
  <c r="Q186"/>
  <c r="Q185"/>
  <c r="Q184"/>
  <c r="Q183"/>
  <c r="O183" s="1"/>
  <c r="Q181"/>
  <c r="Q180"/>
  <c r="Q177"/>
  <c r="Q176"/>
  <c r="Q175"/>
  <c r="Q174"/>
  <c r="Q173"/>
  <c r="Q172"/>
  <c r="Q170"/>
  <c r="Q168"/>
  <c r="Q167"/>
  <c r="P167" s="1"/>
  <c r="Q166"/>
  <c r="Q165"/>
  <c r="Q163"/>
  <c r="P163" s="1"/>
  <c r="Q162"/>
  <c r="Q161"/>
  <c r="Q160"/>
  <c r="Q159"/>
  <c r="Q158"/>
  <c r="Q157"/>
  <c r="Q156"/>
  <c r="Q155"/>
  <c r="O155" s="1"/>
  <c r="Q154"/>
  <c r="Q153"/>
  <c r="Q151"/>
  <c r="P151" s="1"/>
  <c r="Q149"/>
  <c r="Q148"/>
  <c r="Q146"/>
  <c r="Q145"/>
  <c r="Q140"/>
  <c r="Q139"/>
  <c r="O139" s="1"/>
  <c r="Q138"/>
  <c r="Q137"/>
  <c r="Q136"/>
  <c r="Q135"/>
  <c r="P135" s="1"/>
  <c r="Q132"/>
  <c r="Q130"/>
  <c r="Q128"/>
  <c r="Q127"/>
  <c r="P127" s="1"/>
  <c r="Q126"/>
  <c r="Q125"/>
  <c r="Q123"/>
  <c r="Q122"/>
  <c r="Q121"/>
  <c r="Q119"/>
  <c r="Q118"/>
  <c r="Q117"/>
  <c r="Q115"/>
  <c r="O115" s="1"/>
  <c r="Q114"/>
  <c r="Q113"/>
  <c r="Q110"/>
  <c r="Q109"/>
  <c r="Q107"/>
  <c r="Q106"/>
  <c r="Q105"/>
  <c r="Q102"/>
  <c r="Q100"/>
  <c r="Q95"/>
  <c r="P95" s="1"/>
  <c r="Q93"/>
  <c r="Q91"/>
  <c r="O91" s="1"/>
  <c r="Q90"/>
  <c r="Q89"/>
  <c r="Q88"/>
  <c r="Q86"/>
  <c r="Q85"/>
  <c r="Q84"/>
  <c r="Q83"/>
  <c r="Q81"/>
  <c r="Q80"/>
  <c r="Q79"/>
  <c r="Q78"/>
  <c r="Q77"/>
  <c r="Q76"/>
  <c r="Q75"/>
  <c r="O75" s="1"/>
  <c r="Q73"/>
  <c r="Q72"/>
  <c r="Q71"/>
  <c r="P71" s="1"/>
  <c r="Q69"/>
  <c r="Q68"/>
  <c r="Q67"/>
  <c r="P67" s="1"/>
  <c r="Q66"/>
  <c r="Q65"/>
  <c r="Q64"/>
  <c r="Q63"/>
  <c r="O63" s="1"/>
  <c r="Q61"/>
  <c r="Q60"/>
  <c r="Q58"/>
  <c r="Q57"/>
  <c r="Q55"/>
  <c r="Q54"/>
  <c r="Q52"/>
  <c r="Q49"/>
  <c r="Q48"/>
  <c r="Q47"/>
  <c r="Q43"/>
  <c r="Q41"/>
  <c r="Q40"/>
  <c r="Q39"/>
  <c r="Q38"/>
  <c r="Q37"/>
  <c r="Q36"/>
  <c r="Q35"/>
  <c r="Q34"/>
  <c r="O34" s="1"/>
  <c r="Q32"/>
  <c r="Q28"/>
  <c r="Q26"/>
  <c r="P26" s="1"/>
  <c r="Q24"/>
  <c r="Q23"/>
  <c r="Q22"/>
  <c r="Q21"/>
  <c r="Q20"/>
  <c r="Q19"/>
  <c r="Q18"/>
  <c r="Q17"/>
  <c r="Q16"/>
  <c r="Q15"/>
  <c r="Q13"/>
  <c r="Q12"/>
  <c r="Q10"/>
  <c r="P10" s="1"/>
  <c r="Q9"/>
  <c r="Q253"/>
  <c r="Q96"/>
  <c r="Q347"/>
  <c r="Q116"/>
  <c r="Q101"/>
  <c r="Q171"/>
  <c r="O171" s="1"/>
  <c r="Q179"/>
  <c r="Q379"/>
  <c r="Q310"/>
  <c r="Q331"/>
  <c r="Q350"/>
  <c r="Q607"/>
  <c r="Q738"/>
  <c r="O738" s="1"/>
  <c r="Q760"/>
  <c r="Q783"/>
  <c r="Q799"/>
  <c r="Q820"/>
  <c r="Q825"/>
  <c r="Q835"/>
  <c r="Q841"/>
  <c r="Q849"/>
  <c r="Q854"/>
  <c r="Q859"/>
  <c r="Q862"/>
  <c r="Q863"/>
  <c r="Q928"/>
  <c r="Q1018"/>
  <c r="Q1025"/>
  <c r="Q1036"/>
  <c r="O1036" s="1"/>
  <c r="Q1053"/>
  <c r="Q1083"/>
  <c r="Q1112"/>
  <c r="Q1124"/>
  <c r="Q1128"/>
  <c r="Q1129"/>
  <c r="P1129" s="1"/>
  <c r="Q1134"/>
  <c r="O1134" s="1"/>
  <c r="Q1192"/>
  <c r="Q1216"/>
  <c r="Q1312"/>
  <c r="Q1313"/>
  <c r="Q1339"/>
  <c r="Q1515"/>
  <c r="Q1564"/>
  <c r="Q1608"/>
  <c r="Q1727"/>
  <c r="Q1808"/>
  <c r="Q1878"/>
  <c r="Q1882"/>
  <c r="Q1894"/>
  <c r="Q1904"/>
  <c r="Q1909"/>
  <c r="Q1991"/>
  <c r="Q1922"/>
  <c r="Q1954"/>
  <c r="Q1966"/>
  <c r="Q2059"/>
  <c r="Q2062"/>
  <c r="Q2090"/>
  <c r="Q2096"/>
  <c r="G8"/>
  <c r="J8" s="1"/>
  <c r="K8" s="1"/>
  <c r="G9"/>
  <c r="J9" s="1"/>
  <c r="K9" s="1"/>
  <c r="G10"/>
  <c r="J10" s="1"/>
  <c r="K10" s="1"/>
  <c r="G11"/>
  <c r="J11" s="1"/>
  <c r="K11" s="1"/>
  <c r="L11" s="1"/>
  <c r="N11" s="1"/>
  <c r="G12"/>
  <c r="J12" s="1"/>
  <c r="K12" s="1"/>
  <c r="G13"/>
  <c r="J13" s="1"/>
  <c r="K13" s="1"/>
  <c r="G14"/>
  <c r="J14" s="1"/>
  <c r="K14" s="1"/>
  <c r="L14" s="1"/>
  <c r="N14" s="1"/>
  <c r="G15"/>
  <c r="J15" s="1"/>
  <c r="K15" s="1"/>
  <c r="G16"/>
  <c r="J16" s="1"/>
  <c r="K16" s="1"/>
  <c r="G17"/>
  <c r="J17" s="1"/>
  <c r="K17" s="1"/>
  <c r="G18"/>
  <c r="J18" s="1"/>
  <c r="K18" s="1"/>
  <c r="G19"/>
  <c r="J19" s="1"/>
  <c r="K19" s="1"/>
  <c r="G20"/>
  <c r="J20" s="1"/>
  <c r="K20" s="1"/>
  <c r="G21"/>
  <c r="J21" s="1"/>
  <c r="K21" s="1"/>
  <c r="G22"/>
  <c r="J22" s="1"/>
  <c r="K22" s="1"/>
  <c r="G23"/>
  <c r="J23" s="1"/>
  <c r="K23" s="1"/>
  <c r="G24"/>
  <c r="J24" s="1"/>
  <c r="K24" s="1"/>
  <c r="G25"/>
  <c r="J25" s="1"/>
  <c r="K25" s="1"/>
  <c r="L25" s="1"/>
  <c r="N25" s="1"/>
  <c r="G26"/>
  <c r="J26" s="1"/>
  <c r="K26" s="1"/>
  <c r="G27"/>
  <c r="J27" s="1"/>
  <c r="K27" s="1"/>
  <c r="L27" s="1"/>
  <c r="N27" s="1"/>
  <c r="G28"/>
  <c r="J28" s="1"/>
  <c r="K28" s="1"/>
  <c r="G29"/>
  <c r="J29" s="1"/>
  <c r="K29" s="1"/>
  <c r="L29" s="1"/>
  <c r="N29" s="1"/>
  <c r="G30"/>
  <c r="J30" s="1"/>
  <c r="K30" s="1"/>
  <c r="G31"/>
  <c r="J31" s="1"/>
  <c r="K31" s="1"/>
  <c r="L31" s="1"/>
  <c r="N31" s="1"/>
  <c r="G32"/>
  <c r="J32" s="1"/>
  <c r="K32" s="1"/>
  <c r="G33"/>
  <c r="J33" s="1"/>
  <c r="K33" s="1"/>
  <c r="L33" s="1"/>
  <c r="N33" s="1"/>
  <c r="G34"/>
  <c r="J34" s="1"/>
  <c r="K34" s="1"/>
  <c r="G35"/>
  <c r="J35" s="1"/>
  <c r="K35" s="1"/>
  <c r="G36"/>
  <c r="J36" s="1"/>
  <c r="K36" s="1"/>
  <c r="G37"/>
  <c r="J37" s="1"/>
  <c r="K37" s="1"/>
  <c r="G38"/>
  <c r="J38" s="1"/>
  <c r="K38" s="1"/>
  <c r="G39"/>
  <c r="J39" s="1"/>
  <c r="K39" s="1"/>
  <c r="G40"/>
  <c r="J40" s="1"/>
  <c r="K40" s="1"/>
  <c r="G41"/>
  <c r="J41" s="1"/>
  <c r="K41" s="1"/>
  <c r="G42"/>
  <c r="J42" s="1"/>
  <c r="K42" s="1"/>
  <c r="L42" s="1"/>
  <c r="N42" s="1"/>
  <c r="G43"/>
  <c r="J43" s="1"/>
  <c r="K43" s="1"/>
  <c r="G44"/>
  <c r="J44" s="1"/>
  <c r="K44" s="1"/>
  <c r="L44" s="1"/>
  <c r="N44" s="1"/>
  <c r="G45"/>
  <c r="J45" s="1"/>
  <c r="K45" s="1"/>
  <c r="L45" s="1"/>
  <c r="N45" s="1"/>
  <c r="G46"/>
  <c r="J46" s="1"/>
  <c r="K46" s="1"/>
  <c r="L46" s="1"/>
  <c r="N46" s="1"/>
  <c r="G47"/>
  <c r="J47" s="1"/>
  <c r="K47" s="1"/>
  <c r="G48"/>
  <c r="J48" s="1"/>
  <c r="K48" s="1"/>
  <c r="G49"/>
  <c r="J49" s="1"/>
  <c r="K49" s="1"/>
  <c r="G50"/>
  <c r="J50" s="1"/>
  <c r="K50" s="1"/>
  <c r="L50" s="1"/>
  <c r="N50" s="1"/>
  <c r="G51"/>
  <c r="J51" s="1"/>
  <c r="K51" s="1"/>
  <c r="L51" s="1"/>
  <c r="N51" s="1"/>
  <c r="G52"/>
  <c r="J52" s="1"/>
  <c r="K52" s="1"/>
  <c r="G53"/>
  <c r="J53" s="1"/>
  <c r="K53" s="1"/>
  <c r="L53" s="1"/>
  <c r="N53" s="1"/>
  <c r="G54"/>
  <c r="J54" s="1"/>
  <c r="K54" s="1"/>
  <c r="G55"/>
  <c r="J55" s="1"/>
  <c r="K55" s="1"/>
  <c r="G57"/>
  <c r="J57" s="1"/>
  <c r="K57" s="1"/>
  <c r="G58"/>
  <c r="J58" s="1"/>
  <c r="K58" s="1"/>
  <c r="G59"/>
  <c r="J59" s="1"/>
  <c r="K59" s="1"/>
  <c r="L59" s="1"/>
  <c r="N59" s="1"/>
  <c r="G60"/>
  <c r="J60" s="1"/>
  <c r="K60" s="1"/>
  <c r="G61"/>
  <c r="J61" s="1"/>
  <c r="K61" s="1"/>
  <c r="G62"/>
  <c r="J62" s="1"/>
  <c r="K62" s="1"/>
  <c r="G63"/>
  <c r="J63" s="1"/>
  <c r="K63" s="1"/>
  <c r="G64"/>
  <c r="J64" s="1"/>
  <c r="K64" s="1"/>
  <c r="G65"/>
  <c r="J65" s="1"/>
  <c r="K65" s="1"/>
  <c r="G66"/>
  <c r="J66" s="1"/>
  <c r="K66" s="1"/>
  <c r="G67"/>
  <c r="J67" s="1"/>
  <c r="K67" s="1"/>
  <c r="G68"/>
  <c r="J68" s="1"/>
  <c r="K68" s="1"/>
  <c r="G69"/>
  <c r="J69" s="1"/>
  <c r="K69" s="1"/>
  <c r="G70"/>
  <c r="J70" s="1"/>
  <c r="K70" s="1"/>
  <c r="L70" s="1"/>
  <c r="N70" s="1"/>
  <c r="G71"/>
  <c r="J71" s="1"/>
  <c r="K71" s="1"/>
  <c r="G72"/>
  <c r="J72" s="1"/>
  <c r="K72" s="1"/>
  <c r="G73"/>
  <c r="J73" s="1"/>
  <c r="K73" s="1"/>
  <c r="G74"/>
  <c r="J74" s="1"/>
  <c r="K74" s="1"/>
  <c r="L74" s="1"/>
  <c r="N74" s="1"/>
  <c r="G75"/>
  <c r="J75" s="1"/>
  <c r="K75" s="1"/>
  <c r="G76"/>
  <c r="J76" s="1"/>
  <c r="K76" s="1"/>
  <c r="G77"/>
  <c r="J77" s="1"/>
  <c r="K77" s="1"/>
  <c r="G78"/>
  <c r="J78" s="1"/>
  <c r="K78" s="1"/>
  <c r="G79"/>
  <c r="J79" s="1"/>
  <c r="K79" s="1"/>
  <c r="G80"/>
  <c r="J80" s="1"/>
  <c r="K80" s="1"/>
  <c r="G81"/>
  <c r="J81" s="1"/>
  <c r="K81" s="1"/>
  <c r="G82"/>
  <c r="J82" s="1"/>
  <c r="K82" s="1"/>
  <c r="L82" s="1"/>
  <c r="N82" s="1"/>
  <c r="G83"/>
  <c r="J83" s="1"/>
  <c r="K83" s="1"/>
  <c r="G84"/>
  <c r="J84" s="1"/>
  <c r="K84" s="1"/>
  <c r="G85"/>
  <c r="J85" s="1"/>
  <c r="K85" s="1"/>
  <c r="G86"/>
  <c r="J86" s="1"/>
  <c r="K86" s="1"/>
  <c r="G87"/>
  <c r="J87" s="1"/>
  <c r="K87" s="1"/>
  <c r="L87" s="1"/>
  <c r="N87" s="1"/>
  <c r="G88"/>
  <c r="J88" s="1"/>
  <c r="K88" s="1"/>
  <c r="G89"/>
  <c r="J89" s="1"/>
  <c r="K89" s="1"/>
  <c r="G90"/>
  <c r="J90" s="1"/>
  <c r="K90" s="1"/>
  <c r="G91"/>
  <c r="J91" s="1"/>
  <c r="K91" s="1"/>
  <c r="G92"/>
  <c r="J92" s="1"/>
  <c r="K92" s="1"/>
  <c r="L92" s="1"/>
  <c r="N92" s="1"/>
  <c r="G93"/>
  <c r="J93" s="1"/>
  <c r="K93" s="1"/>
  <c r="G94"/>
  <c r="J94" s="1"/>
  <c r="K94" s="1"/>
  <c r="L94" s="1"/>
  <c r="N94" s="1"/>
  <c r="G95"/>
  <c r="J95" s="1"/>
  <c r="K95" s="1"/>
  <c r="G96"/>
  <c r="J96" s="1"/>
  <c r="K96" s="1"/>
  <c r="G98"/>
  <c r="J98" s="1"/>
  <c r="G99"/>
  <c r="J99" s="1"/>
  <c r="K99" s="1"/>
  <c r="G100"/>
  <c r="J100" s="1"/>
  <c r="K100" s="1"/>
  <c r="G101"/>
  <c r="J101" s="1"/>
  <c r="K101" s="1"/>
  <c r="G102"/>
  <c r="J102" s="1"/>
  <c r="K102" s="1"/>
  <c r="G103"/>
  <c r="J103" s="1"/>
  <c r="K103" s="1"/>
  <c r="L103" s="1"/>
  <c r="G104"/>
  <c r="J104" s="1"/>
  <c r="K104" s="1"/>
  <c r="L104" s="1"/>
  <c r="N104" s="1"/>
  <c r="G105"/>
  <c r="J105" s="1"/>
  <c r="K105" s="1"/>
  <c r="G106"/>
  <c r="J106" s="1"/>
  <c r="K106" s="1"/>
  <c r="G107"/>
  <c r="J107" s="1"/>
  <c r="K107" s="1"/>
  <c r="G108"/>
  <c r="J108" s="1"/>
  <c r="K108" s="1"/>
  <c r="L108" s="1"/>
  <c r="N108" s="1"/>
  <c r="G109"/>
  <c r="J109" s="1"/>
  <c r="K109" s="1"/>
  <c r="G110"/>
  <c r="J110" s="1"/>
  <c r="K110" s="1"/>
  <c r="G111"/>
  <c r="J111" s="1"/>
  <c r="K111" s="1"/>
  <c r="L111" s="1"/>
  <c r="N111" s="1"/>
  <c r="G112"/>
  <c r="J112" s="1"/>
  <c r="K112" s="1"/>
  <c r="L112" s="1"/>
  <c r="N112" s="1"/>
  <c r="G113"/>
  <c r="J113" s="1"/>
  <c r="K113" s="1"/>
  <c r="G114"/>
  <c r="J114" s="1"/>
  <c r="K114" s="1"/>
  <c r="G115"/>
  <c r="J115" s="1"/>
  <c r="K115" s="1"/>
  <c r="G116"/>
  <c r="J116" s="1"/>
  <c r="K116" s="1"/>
  <c r="G117"/>
  <c r="J117" s="1"/>
  <c r="K117" s="1"/>
  <c r="G118"/>
  <c r="J118" s="1"/>
  <c r="K118" s="1"/>
  <c r="G119"/>
  <c r="J119" s="1"/>
  <c r="K119" s="1"/>
  <c r="G120"/>
  <c r="J120" s="1"/>
  <c r="K120" s="1"/>
  <c r="L120" s="1"/>
  <c r="N120" s="1"/>
  <c r="G121"/>
  <c r="J121" s="1"/>
  <c r="K121" s="1"/>
  <c r="G122"/>
  <c r="J122" s="1"/>
  <c r="K122" s="1"/>
  <c r="G123"/>
  <c r="J123" s="1"/>
  <c r="K123" s="1"/>
  <c r="G124"/>
  <c r="J124" s="1"/>
  <c r="K124" s="1"/>
  <c r="G125"/>
  <c r="J125" s="1"/>
  <c r="K125" s="1"/>
  <c r="G126"/>
  <c r="J126" s="1"/>
  <c r="K126" s="1"/>
  <c r="G127"/>
  <c r="J127" s="1"/>
  <c r="K127" s="1"/>
  <c r="G128"/>
  <c r="J128" s="1"/>
  <c r="K128" s="1"/>
  <c r="G129"/>
  <c r="J129" s="1"/>
  <c r="K129" s="1"/>
  <c r="L129" s="1"/>
  <c r="N129" s="1"/>
  <c r="G130"/>
  <c r="J130" s="1"/>
  <c r="K130" s="1"/>
  <c r="G131"/>
  <c r="J131" s="1"/>
  <c r="K131" s="1"/>
  <c r="L131" s="1"/>
  <c r="N131" s="1"/>
  <c r="G132"/>
  <c r="J132" s="1"/>
  <c r="K132" s="1"/>
  <c r="G133"/>
  <c r="J133" s="1"/>
  <c r="K133" s="1"/>
  <c r="L133" s="1"/>
  <c r="N133" s="1"/>
  <c r="G134"/>
  <c r="J134" s="1"/>
  <c r="K134" s="1"/>
  <c r="L134" s="1"/>
  <c r="N134" s="1"/>
  <c r="G135"/>
  <c r="J135" s="1"/>
  <c r="K135" s="1"/>
  <c r="G136"/>
  <c r="J136" s="1"/>
  <c r="K136" s="1"/>
  <c r="G137"/>
  <c r="J137" s="1"/>
  <c r="K137" s="1"/>
  <c r="G138"/>
  <c r="J138" s="1"/>
  <c r="K138" s="1"/>
  <c r="G139"/>
  <c r="J139" s="1"/>
  <c r="K139" s="1"/>
  <c r="G140"/>
  <c r="J140" s="1"/>
  <c r="K140" s="1"/>
  <c r="G141"/>
  <c r="J141" s="1"/>
  <c r="K141" s="1"/>
  <c r="L141" s="1"/>
  <c r="N141" s="1"/>
  <c r="G142"/>
  <c r="J142" s="1"/>
  <c r="K142" s="1"/>
  <c r="L142" s="1"/>
  <c r="N142" s="1"/>
  <c r="G143"/>
  <c r="J143" s="1"/>
  <c r="K143" s="1"/>
  <c r="G144"/>
  <c r="J144" s="1"/>
  <c r="K144" s="1"/>
  <c r="L144" s="1"/>
  <c r="N144" s="1"/>
  <c r="G145"/>
  <c r="J145" s="1"/>
  <c r="K145" s="1"/>
  <c r="G146"/>
  <c r="J146" s="1"/>
  <c r="K146" s="1"/>
  <c r="G147"/>
  <c r="J147" s="1"/>
  <c r="K147" s="1"/>
  <c r="L147" s="1"/>
  <c r="N147" s="1"/>
  <c r="G148"/>
  <c r="J148" s="1"/>
  <c r="K148" s="1"/>
  <c r="G149"/>
  <c r="J149" s="1"/>
  <c r="K149" s="1"/>
  <c r="G150"/>
  <c r="J150" s="1"/>
  <c r="K150" s="1"/>
  <c r="G151"/>
  <c r="J151" s="1"/>
  <c r="K151" s="1"/>
  <c r="G152"/>
  <c r="J152" s="1"/>
  <c r="K152" s="1"/>
  <c r="G153"/>
  <c r="J153" s="1"/>
  <c r="K153" s="1"/>
  <c r="G154"/>
  <c r="J154" s="1"/>
  <c r="K154" s="1"/>
  <c r="G155"/>
  <c r="J155" s="1"/>
  <c r="K155" s="1"/>
  <c r="G156"/>
  <c r="J156" s="1"/>
  <c r="K156" s="1"/>
  <c r="G157"/>
  <c r="J157" s="1"/>
  <c r="K157" s="1"/>
  <c r="G158"/>
  <c r="J158" s="1"/>
  <c r="K158" s="1"/>
  <c r="G159"/>
  <c r="J159" s="1"/>
  <c r="K159" s="1"/>
  <c r="G160"/>
  <c r="J160" s="1"/>
  <c r="K160" s="1"/>
  <c r="G161"/>
  <c r="J161" s="1"/>
  <c r="K161" s="1"/>
  <c r="G162"/>
  <c r="J162" s="1"/>
  <c r="K162" s="1"/>
  <c r="G163"/>
  <c r="J163" s="1"/>
  <c r="K163" s="1"/>
  <c r="G164"/>
  <c r="J164" s="1"/>
  <c r="K164" s="1"/>
  <c r="L164" s="1"/>
  <c r="N164" s="1"/>
  <c r="G165"/>
  <c r="J165" s="1"/>
  <c r="K165" s="1"/>
  <c r="G166"/>
  <c r="J166" s="1"/>
  <c r="K166" s="1"/>
  <c r="G167"/>
  <c r="J167" s="1"/>
  <c r="K167" s="1"/>
  <c r="G168"/>
  <c r="J168" s="1"/>
  <c r="K168" s="1"/>
  <c r="G169"/>
  <c r="J169" s="1"/>
  <c r="K169" s="1"/>
  <c r="G170"/>
  <c r="J170" s="1"/>
  <c r="K170" s="1"/>
  <c r="G171"/>
  <c r="J171" s="1"/>
  <c r="K171" s="1"/>
  <c r="G172"/>
  <c r="J172" s="1"/>
  <c r="K172" s="1"/>
  <c r="G173"/>
  <c r="J173" s="1"/>
  <c r="K173" s="1"/>
  <c r="G174"/>
  <c r="J174" s="1"/>
  <c r="K174" s="1"/>
  <c r="G175"/>
  <c r="J175" s="1"/>
  <c r="K175" s="1"/>
  <c r="G176"/>
  <c r="J176" s="1"/>
  <c r="K176" s="1"/>
  <c r="G177"/>
  <c r="J177" s="1"/>
  <c r="K177" s="1"/>
  <c r="G178"/>
  <c r="J178" s="1"/>
  <c r="K178" s="1"/>
  <c r="G179"/>
  <c r="J179" s="1"/>
  <c r="K179" s="1"/>
  <c r="G180"/>
  <c r="J180" s="1"/>
  <c r="K180" s="1"/>
  <c r="G181"/>
  <c r="J181" s="1"/>
  <c r="K181" s="1"/>
  <c r="G182"/>
  <c r="J182" s="1"/>
  <c r="K182" s="1"/>
  <c r="L182" s="1"/>
  <c r="N182" s="1"/>
  <c r="G183"/>
  <c r="J183" s="1"/>
  <c r="K183" s="1"/>
  <c r="G184"/>
  <c r="J184" s="1"/>
  <c r="K184" s="1"/>
  <c r="G185"/>
  <c r="J185" s="1"/>
  <c r="K185" s="1"/>
  <c r="G186"/>
  <c r="J186" s="1"/>
  <c r="K186" s="1"/>
  <c r="G187"/>
  <c r="J187" s="1"/>
  <c r="K187" s="1"/>
  <c r="L187" s="1"/>
  <c r="N187" s="1"/>
  <c r="G188"/>
  <c r="J188" s="1"/>
  <c r="K188" s="1"/>
  <c r="G189"/>
  <c r="J189" s="1"/>
  <c r="K189" s="1"/>
  <c r="G190"/>
  <c r="J190" s="1"/>
  <c r="K190" s="1"/>
  <c r="L190" s="1"/>
  <c r="N190" s="1"/>
  <c r="G191"/>
  <c r="J191" s="1"/>
  <c r="K191" s="1"/>
  <c r="G192"/>
  <c r="J192" s="1"/>
  <c r="K192" s="1"/>
  <c r="G193"/>
  <c r="J193" s="1"/>
  <c r="K193" s="1"/>
  <c r="G194"/>
  <c r="J194" s="1"/>
  <c r="K194" s="1"/>
  <c r="G195"/>
  <c r="J195" s="1"/>
  <c r="K195" s="1"/>
  <c r="G196"/>
  <c r="J196" s="1"/>
  <c r="K196" s="1"/>
  <c r="G198"/>
  <c r="J198" s="1"/>
  <c r="K198" s="1"/>
  <c r="G199"/>
  <c r="J199" s="1"/>
  <c r="K199" s="1"/>
  <c r="L199" s="1"/>
  <c r="N199" s="1"/>
  <c r="G200"/>
  <c r="J200" s="1"/>
  <c r="K200" s="1"/>
  <c r="L200" s="1"/>
  <c r="N200" s="1"/>
  <c r="G201"/>
  <c r="J201" s="1"/>
  <c r="K201" s="1"/>
  <c r="G202"/>
  <c r="J202" s="1"/>
  <c r="K202" s="1"/>
  <c r="G203"/>
  <c r="J203" s="1"/>
  <c r="K203" s="1"/>
  <c r="G204"/>
  <c r="J204" s="1"/>
  <c r="K204" s="1"/>
  <c r="L204" s="1"/>
  <c r="N204" s="1"/>
  <c r="G205"/>
  <c r="J205" s="1"/>
  <c r="K205" s="1"/>
  <c r="G206"/>
  <c r="J206" s="1"/>
  <c r="K206" s="1"/>
  <c r="L206" s="1"/>
  <c r="N206" s="1"/>
  <c r="G207"/>
  <c r="J207" s="1"/>
  <c r="K207" s="1"/>
  <c r="G208"/>
  <c r="J208" s="1"/>
  <c r="K208" s="1"/>
  <c r="L208" s="1"/>
  <c r="N208" s="1"/>
  <c r="G209"/>
  <c r="J209" s="1"/>
  <c r="K209" s="1"/>
  <c r="G210"/>
  <c r="J210" s="1"/>
  <c r="K210" s="1"/>
  <c r="L210" s="1"/>
  <c r="N210" s="1"/>
  <c r="G211"/>
  <c r="J211" s="1"/>
  <c r="K211" s="1"/>
  <c r="L211" s="1"/>
  <c r="N211" s="1"/>
  <c r="G212"/>
  <c r="J212" s="1"/>
  <c r="K212" s="1"/>
  <c r="G213"/>
  <c r="J213" s="1"/>
  <c r="K213" s="1"/>
  <c r="G214"/>
  <c r="J214" s="1"/>
  <c r="K214" s="1"/>
  <c r="G215"/>
  <c r="J215" s="1"/>
  <c r="K215" s="1"/>
  <c r="G216"/>
  <c r="J216" s="1"/>
  <c r="K216" s="1"/>
  <c r="L216" s="1"/>
  <c r="N216" s="1"/>
  <c r="G217"/>
  <c r="J217" s="1"/>
  <c r="K217" s="1"/>
  <c r="L217" s="1"/>
  <c r="N217" s="1"/>
  <c r="G218"/>
  <c r="J218" s="1"/>
  <c r="K218" s="1"/>
  <c r="L218" s="1"/>
  <c r="N218" s="1"/>
  <c r="G219"/>
  <c r="J219" s="1"/>
  <c r="K219" s="1"/>
  <c r="L219" s="1"/>
  <c r="N219" s="1"/>
  <c r="G220"/>
  <c r="J220" s="1"/>
  <c r="K220" s="1"/>
  <c r="L220" s="1"/>
  <c r="N220" s="1"/>
  <c r="G221"/>
  <c r="J221" s="1"/>
  <c r="K221" s="1"/>
  <c r="G222"/>
  <c r="J222" s="1"/>
  <c r="K222" s="1"/>
  <c r="G223"/>
  <c r="J223" s="1"/>
  <c r="K223" s="1"/>
  <c r="L223" s="1"/>
  <c r="N223" s="1"/>
  <c r="G224"/>
  <c r="J224" s="1"/>
  <c r="K224" s="1"/>
  <c r="G225"/>
  <c r="J225" s="1"/>
  <c r="K225" s="1"/>
  <c r="G226"/>
  <c r="J226" s="1"/>
  <c r="K226" s="1"/>
  <c r="L226" s="1"/>
  <c r="N226" s="1"/>
  <c r="G227"/>
  <c r="J227" s="1"/>
  <c r="K227" s="1"/>
  <c r="L227" s="1"/>
  <c r="N227" s="1"/>
  <c r="G228"/>
  <c r="J228" s="1"/>
  <c r="K228" s="1"/>
  <c r="L228" s="1"/>
  <c r="N228" s="1"/>
  <c r="G229"/>
  <c r="J229" s="1"/>
  <c r="K229" s="1"/>
  <c r="L229" s="1"/>
  <c r="N229" s="1"/>
  <c r="G230"/>
  <c r="J230" s="1"/>
  <c r="K230" s="1"/>
  <c r="L230" s="1"/>
  <c r="N230" s="1"/>
  <c r="G231"/>
  <c r="J231" s="1"/>
  <c r="K231" s="1"/>
  <c r="L231" s="1"/>
  <c r="N231" s="1"/>
  <c r="G232"/>
  <c r="J232" s="1"/>
  <c r="K232" s="1"/>
  <c r="L232" s="1"/>
  <c r="N232" s="1"/>
  <c r="G233"/>
  <c r="J233" s="1"/>
  <c r="K233" s="1"/>
  <c r="G234"/>
  <c r="J234" s="1"/>
  <c r="K234" s="1"/>
  <c r="G235"/>
  <c r="J235" s="1"/>
  <c r="K235" s="1"/>
  <c r="G236"/>
  <c r="J236" s="1"/>
  <c r="K236" s="1"/>
  <c r="G237"/>
  <c r="J237" s="1"/>
  <c r="K237" s="1"/>
  <c r="G238"/>
  <c r="J238" s="1"/>
  <c r="K238" s="1"/>
  <c r="G239"/>
  <c r="J239" s="1"/>
  <c r="K239" s="1"/>
  <c r="L239" s="1"/>
  <c r="N239" s="1"/>
  <c r="G240"/>
  <c r="J240" s="1"/>
  <c r="K240" s="1"/>
  <c r="L240" s="1"/>
  <c r="N240" s="1"/>
  <c r="G241"/>
  <c r="J241" s="1"/>
  <c r="K241" s="1"/>
  <c r="G242"/>
  <c r="J242" s="1"/>
  <c r="K242" s="1"/>
  <c r="G243"/>
  <c r="J243" s="1"/>
  <c r="K243" s="1"/>
  <c r="L243" s="1"/>
  <c r="N243" s="1"/>
  <c r="G244"/>
  <c r="J244" s="1"/>
  <c r="K244" s="1"/>
  <c r="L244" s="1"/>
  <c r="N244" s="1"/>
  <c r="G245"/>
  <c r="J245" s="1"/>
  <c r="K245" s="1"/>
  <c r="G246"/>
  <c r="J246" s="1"/>
  <c r="K246" s="1"/>
  <c r="L246" s="1"/>
  <c r="N246" s="1"/>
  <c r="G247"/>
  <c r="J247" s="1"/>
  <c r="K247" s="1"/>
  <c r="G248"/>
  <c r="J248" s="1"/>
  <c r="K248" s="1"/>
  <c r="G249"/>
  <c r="J249" s="1"/>
  <c r="K249" s="1"/>
  <c r="L249" s="1"/>
  <c r="N249" s="1"/>
  <c r="G250"/>
  <c r="J250" s="1"/>
  <c r="K250" s="1"/>
  <c r="G251"/>
  <c r="J251" s="1"/>
  <c r="K251" s="1"/>
  <c r="G252"/>
  <c r="J252" s="1"/>
  <c r="K252" s="1"/>
  <c r="G253"/>
  <c r="J253" s="1"/>
  <c r="K253" s="1"/>
  <c r="G254"/>
  <c r="J254" s="1"/>
  <c r="K254" s="1"/>
  <c r="G255"/>
  <c r="J255" s="1"/>
  <c r="K255" s="1"/>
  <c r="L255" s="1"/>
  <c r="N255" s="1"/>
  <c r="G256"/>
  <c r="J256" s="1"/>
  <c r="K256" s="1"/>
  <c r="L256" s="1"/>
  <c r="N256" s="1"/>
  <c r="G257"/>
  <c r="J257" s="1"/>
  <c r="K257" s="1"/>
  <c r="G258"/>
  <c r="J258" s="1"/>
  <c r="K258" s="1"/>
  <c r="G259"/>
  <c r="J259" s="1"/>
  <c r="K259" s="1"/>
  <c r="G260"/>
  <c r="J260" s="1"/>
  <c r="K260" s="1"/>
  <c r="G261"/>
  <c r="J261" s="1"/>
  <c r="K261" s="1"/>
  <c r="G262"/>
  <c r="J262" s="1"/>
  <c r="K262" s="1"/>
  <c r="L262" s="1"/>
  <c r="N262" s="1"/>
  <c r="G353"/>
  <c r="J353" s="1"/>
  <c r="K353" s="1"/>
  <c r="L353" s="1"/>
  <c r="N353" s="1"/>
  <c r="G354"/>
  <c r="J354" s="1"/>
  <c r="K354" s="1"/>
  <c r="G355"/>
  <c r="J355" s="1"/>
  <c r="K355" s="1"/>
  <c r="G356"/>
  <c r="J356" s="1"/>
  <c r="K356" s="1"/>
  <c r="L356" s="1"/>
  <c r="N356" s="1"/>
  <c r="G264"/>
  <c r="J264" s="1"/>
  <c r="G265"/>
  <c r="J265" s="1"/>
  <c r="K265" s="1"/>
  <c r="L265" s="1"/>
  <c r="G357"/>
  <c r="J357" s="1"/>
  <c r="K357" s="1"/>
  <c r="G358"/>
  <c r="J358" s="1"/>
  <c r="K358" s="1"/>
  <c r="G359"/>
  <c r="J359" s="1"/>
  <c r="K359" s="1"/>
  <c r="G266"/>
  <c r="J266" s="1"/>
  <c r="K266" s="1"/>
  <c r="G360"/>
  <c r="J360" s="1"/>
  <c r="K360" s="1"/>
  <c r="G361"/>
  <c r="J361" s="1"/>
  <c r="K361" s="1"/>
  <c r="G362"/>
  <c r="J362" s="1"/>
  <c r="K362" s="1"/>
  <c r="G363"/>
  <c r="J363" s="1"/>
  <c r="K363" s="1"/>
  <c r="G364"/>
  <c r="J364" s="1"/>
  <c r="K364" s="1"/>
  <c r="G365"/>
  <c r="J365" s="1"/>
  <c r="K365" s="1"/>
  <c r="G366"/>
  <c r="J366" s="1"/>
  <c r="K366" s="1"/>
  <c r="L366" s="1"/>
  <c r="N366" s="1"/>
  <c r="G367"/>
  <c r="J367" s="1"/>
  <c r="K367" s="1"/>
  <c r="G368"/>
  <c r="J368" s="1"/>
  <c r="K368" s="1"/>
  <c r="L368" s="1"/>
  <c r="N368" s="1"/>
  <c r="G369"/>
  <c r="J369" s="1"/>
  <c r="K369" s="1"/>
  <c r="G370"/>
  <c r="J370" s="1"/>
  <c r="K370" s="1"/>
  <c r="L370" s="1"/>
  <c r="N370" s="1"/>
  <c r="G371"/>
  <c r="J371" s="1"/>
  <c r="K371" s="1"/>
  <c r="G372"/>
  <c r="J372" s="1"/>
  <c r="K372" s="1"/>
  <c r="G373"/>
  <c r="J373" s="1"/>
  <c r="K373" s="1"/>
  <c r="G374"/>
  <c r="J374" s="1"/>
  <c r="K374" s="1"/>
  <c r="L374" s="1"/>
  <c r="N374" s="1"/>
  <c r="G375"/>
  <c r="J375" s="1"/>
  <c r="K375" s="1"/>
  <c r="L375" s="1"/>
  <c r="N375" s="1"/>
  <c r="G376"/>
  <c r="J376" s="1"/>
  <c r="K376" s="1"/>
  <c r="L376" s="1"/>
  <c r="N376" s="1"/>
  <c r="G377"/>
  <c r="J377" s="1"/>
  <c r="K377" s="1"/>
  <c r="L377" s="1"/>
  <c r="N377" s="1"/>
  <c r="G378"/>
  <c r="J378" s="1"/>
  <c r="K378" s="1"/>
  <c r="G379"/>
  <c r="J379" s="1"/>
  <c r="K379" s="1"/>
  <c r="G380"/>
  <c r="J380" s="1"/>
  <c r="K380" s="1"/>
  <c r="G381"/>
  <c r="J381" s="1"/>
  <c r="K381" s="1"/>
  <c r="G382"/>
  <c r="J382" s="1"/>
  <c r="K382" s="1"/>
  <c r="G383"/>
  <c r="J383" s="1"/>
  <c r="K383" s="1"/>
  <c r="G384"/>
  <c r="J384" s="1"/>
  <c r="K384" s="1"/>
  <c r="G385"/>
  <c r="J385" s="1"/>
  <c r="K385" s="1"/>
  <c r="G267"/>
  <c r="J267" s="1"/>
  <c r="K267" s="1"/>
  <c r="G268"/>
  <c r="J268" s="1"/>
  <c r="K268" s="1"/>
  <c r="G269"/>
  <c r="J269" s="1"/>
  <c r="K269" s="1"/>
  <c r="G270"/>
  <c r="J270" s="1"/>
  <c r="K270" s="1"/>
  <c r="G271"/>
  <c r="J271" s="1"/>
  <c r="K271" s="1"/>
  <c r="G272"/>
  <c r="J272" s="1"/>
  <c r="K272" s="1"/>
  <c r="G273"/>
  <c r="J273" s="1"/>
  <c r="K273" s="1"/>
  <c r="G274"/>
  <c r="J274" s="1"/>
  <c r="K274" s="1"/>
  <c r="L274" s="1"/>
  <c r="N274" s="1"/>
  <c r="G275"/>
  <c r="J275" s="1"/>
  <c r="K275" s="1"/>
  <c r="G276"/>
  <c r="J276" s="1"/>
  <c r="K276" s="1"/>
  <c r="G277"/>
  <c r="J277" s="1"/>
  <c r="K277" s="1"/>
  <c r="L277" s="1"/>
  <c r="N277" s="1"/>
  <c r="G278"/>
  <c r="J278" s="1"/>
  <c r="K278" s="1"/>
  <c r="G279"/>
  <c r="J279" s="1"/>
  <c r="K279" s="1"/>
  <c r="G280"/>
  <c r="J280" s="1"/>
  <c r="K280" s="1"/>
  <c r="G281"/>
  <c r="J281" s="1"/>
  <c r="K281" s="1"/>
  <c r="G282"/>
  <c r="J282" s="1"/>
  <c r="K282" s="1"/>
  <c r="G283"/>
  <c r="J283" s="1"/>
  <c r="K283" s="1"/>
  <c r="L283" s="1"/>
  <c r="N283" s="1"/>
  <c r="G284"/>
  <c r="J284" s="1"/>
  <c r="K284" s="1"/>
  <c r="L284" s="1"/>
  <c r="N284" s="1"/>
  <c r="G285"/>
  <c r="J285" s="1"/>
  <c r="K285" s="1"/>
  <c r="G286"/>
  <c r="J286" s="1"/>
  <c r="K286" s="1"/>
  <c r="G287"/>
  <c r="J287" s="1"/>
  <c r="K287" s="1"/>
  <c r="L287" s="1"/>
  <c r="N287" s="1"/>
  <c r="G288"/>
  <c r="J288" s="1"/>
  <c r="K288" s="1"/>
  <c r="L288" s="1"/>
  <c r="N288" s="1"/>
  <c r="G289"/>
  <c r="J289" s="1"/>
  <c r="K289" s="1"/>
  <c r="G290"/>
  <c r="J290" s="1"/>
  <c r="K290" s="1"/>
  <c r="G291"/>
  <c r="J291" s="1"/>
  <c r="K291" s="1"/>
  <c r="G292"/>
  <c r="J292" s="1"/>
  <c r="K292" s="1"/>
  <c r="G293"/>
  <c r="J293" s="1"/>
  <c r="K293" s="1"/>
  <c r="G294"/>
  <c r="J294" s="1"/>
  <c r="K294" s="1"/>
  <c r="G295"/>
  <c r="J295" s="1"/>
  <c r="K295" s="1"/>
  <c r="G296"/>
  <c r="J296" s="1"/>
  <c r="K296" s="1"/>
  <c r="G297"/>
  <c r="J297" s="1"/>
  <c r="K297" s="1"/>
  <c r="G298"/>
  <c r="J298" s="1"/>
  <c r="K298" s="1"/>
  <c r="G299"/>
  <c r="J299" s="1"/>
  <c r="K299" s="1"/>
  <c r="G386"/>
  <c r="J386" s="1"/>
  <c r="K386" s="1"/>
  <c r="G300"/>
  <c r="J300" s="1"/>
  <c r="K300" s="1"/>
  <c r="G301"/>
  <c r="J301" s="1"/>
  <c r="K301" s="1"/>
  <c r="L301" s="1"/>
  <c r="N301" s="1"/>
  <c r="G302"/>
  <c r="J302" s="1"/>
  <c r="K302" s="1"/>
  <c r="G303"/>
  <c r="J303" s="1"/>
  <c r="K303" s="1"/>
  <c r="G304"/>
  <c r="J304" s="1"/>
  <c r="K304" s="1"/>
  <c r="G305"/>
  <c r="J305" s="1"/>
  <c r="K305" s="1"/>
  <c r="G306"/>
  <c r="J306" s="1"/>
  <c r="K306" s="1"/>
  <c r="L306" s="1"/>
  <c r="N306" s="1"/>
  <c r="G307"/>
  <c r="J307" s="1"/>
  <c r="K307" s="1"/>
  <c r="G308"/>
  <c r="J308" s="1"/>
  <c r="K308" s="1"/>
  <c r="L308" s="1"/>
  <c r="N308" s="1"/>
  <c r="G309"/>
  <c r="J309" s="1"/>
  <c r="K309" s="1"/>
  <c r="G310"/>
  <c r="J310" s="1"/>
  <c r="K310" s="1"/>
  <c r="G311"/>
  <c r="J311" s="1"/>
  <c r="K311" s="1"/>
  <c r="L311" s="1"/>
  <c r="N311" s="1"/>
  <c r="G312"/>
  <c r="J312" s="1"/>
  <c r="K312" s="1"/>
  <c r="G313"/>
  <c r="J313" s="1"/>
  <c r="K313" s="1"/>
  <c r="G314"/>
  <c r="J314" s="1"/>
  <c r="K314" s="1"/>
  <c r="L314" s="1"/>
  <c r="N314" s="1"/>
  <c r="G315"/>
  <c r="J315" s="1"/>
  <c r="K315" s="1"/>
  <c r="G316"/>
  <c r="J316" s="1"/>
  <c r="K316" s="1"/>
  <c r="G317"/>
  <c r="J317" s="1"/>
  <c r="K317" s="1"/>
  <c r="G318"/>
  <c r="J318" s="1"/>
  <c r="K318" s="1"/>
  <c r="G319"/>
  <c r="J319" s="1"/>
  <c r="K319" s="1"/>
  <c r="G320"/>
  <c r="J320" s="1"/>
  <c r="K320" s="1"/>
  <c r="G321"/>
  <c r="J321" s="1"/>
  <c r="K321" s="1"/>
  <c r="G322"/>
  <c r="J322" s="1"/>
  <c r="K322" s="1"/>
  <c r="L322" s="1"/>
  <c r="N322" s="1"/>
  <c r="G323"/>
  <c r="J323" s="1"/>
  <c r="K323" s="1"/>
  <c r="G324"/>
  <c r="J324" s="1"/>
  <c r="K324" s="1"/>
  <c r="G325"/>
  <c r="J325" s="1"/>
  <c r="K325" s="1"/>
  <c r="G326"/>
  <c r="J326" s="1"/>
  <c r="K326" s="1"/>
  <c r="G327"/>
  <c r="J327" s="1"/>
  <c r="K327" s="1"/>
  <c r="G328"/>
  <c r="J328" s="1"/>
  <c r="K328" s="1"/>
  <c r="G329"/>
  <c r="J329" s="1"/>
  <c r="K329" s="1"/>
  <c r="L329" s="1"/>
  <c r="N329" s="1"/>
  <c r="G330"/>
  <c r="J330" s="1"/>
  <c r="K330" s="1"/>
  <c r="G331"/>
  <c r="J331" s="1"/>
  <c r="K331" s="1"/>
  <c r="G332"/>
  <c r="J332" s="1"/>
  <c r="K332" s="1"/>
  <c r="L332" s="1"/>
  <c r="N332" s="1"/>
  <c r="G333"/>
  <c r="J333" s="1"/>
  <c r="K333" s="1"/>
  <c r="G334"/>
  <c r="J334" s="1"/>
  <c r="K334" s="1"/>
  <c r="L334" s="1"/>
  <c r="N334" s="1"/>
  <c r="G335"/>
  <c r="J335" s="1"/>
  <c r="K335" s="1"/>
  <c r="G336"/>
  <c r="J336" s="1"/>
  <c r="K336" s="1"/>
  <c r="G337"/>
  <c r="J337" s="1"/>
  <c r="K337" s="1"/>
  <c r="G338"/>
  <c r="J338" s="1"/>
  <c r="K338" s="1"/>
  <c r="L338" s="1"/>
  <c r="N338" s="1"/>
  <c r="G339"/>
  <c r="J339" s="1"/>
  <c r="K339" s="1"/>
  <c r="G387"/>
  <c r="J387" s="1"/>
  <c r="K387" s="1"/>
  <c r="G340"/>
  <c r="J340" s="1"/>
  <c r="K340" s="1"/>
  <c r="L340" s="1"/>
  <c r="N340" s="1"/>
  <c r="G341"/>
  <c r="J341" s="1"/>
  <c r="K341" s="1"/>
  <c r="G342"/>
  <c r="J342" s="1"/>
  <c r="K342" s="1"/>
  <c r="G343"/>
  <c r="J343" s="1"/>
  <c r="K343" s="1"/>
  <c r="G344"/>
  <c r="J344" s="1"/>
  <c r="K344" s="1"/>
  <c r="G345"/>
  <c r="J345" s="1"/>
  <c r="K345" s="1"/>
  <c r="G346"/>
  <c r="J346" s="1"/>
  <c r="K346" s="1"/>
  <c r="G347"/>
  <c r="J347" s="1"/>
  <c r="K347" s="1"/>
  <c r="G348"/>
  <c r="J348" s="1"/>
  <c r="K348" s="1"/>
  <c r="L348" s="1"/>
  <c r="N348" s="1"/>
  <c r="G349"/>
  <c r="J349" s="1"/>
  <c r="K349" s="1"/>
  <c r="G350"/>
  <c r="J350" s="1"/>
  <c r="K350" s="1"/>
  <c r="G351"/>
  <c r="J351" s="1"/>
  <c r="K351" s="1"/>
  <c r="G389"/>
  <c r="J389" s="1"/>
  <c r="G390"/>
  <c r="J390" s="1"/>
  <c r="K390" s="1"/>
  <c r="L390" s="1"/>
  <c r="G391"/>
  <c r="J391" s="1"/>
  <c r="K391" s="1"/>
  <c r="L391" s="1"/>
  <c r="N391" s="1"/>
  <c r="G392"/>
  <c r="J392" s="1"/>
  <c r="K392" s="1"/>
  <c r="G393"/>
  <c r="J393" s="1"/>
  <c r="K393" s="1"/>
  <c r="G394"/>
  <c r="J394" s="1"/>
  <c r="K394" s="1"/>
  <c r="L394" s="1"/>
  <c r="N394" s="1"/>
  <c r="G395"/>
  <c r="J395" s="1"/>
  <c r="K395" s="1"/>
  <c r="G396"/>
  <c r="J396" s="1"/>
  <c r="K396" s="1"/>
  <c r="L396" s="1"/>
  <c r="N396" s="1"/>
  <c r="G397"/>
  <c r="J397" s="1"/>
  <c r="K397" s="1"/>
  <c r="G398"/>
  <c r="J398" s="1"/>
  <c r="K398" s="1"/>
  <c r="G399"/>
  <c r="J399" s="1"/>
  <c r="K399" s="1"/>
  <c r="G400"/>
  <c r="J400" s="1"/>
  <c r="K400" s="1"/>
  <c r="G401"/>
  <c r="J401" s="1"/>
  <c r="K401" s="1"/>
  <c r="G402"/>
  <c r="J402" s="1"/>
  <c r="K402" s="1"/>
  <c r="G403"/>
  <c r="J403" s="1"/>
  <c r="K403" s="1"/>
  <c r="G404"/>
  <c r="J404" s="1"/>
  <c r="K404" s="1"/>
  <c r="G405"/>
  <c r="J405" s="1"/>
  <c r="K405" s="1"/>
  <c r="L405" s="1"/>
  <c r="N405" s="1"/>
  <c r="G406"/>
  <c r="J406" s="1"/>
  <c r="K406" s="1"/>
  <c r="G407"/>
  <c r="J407" s="1"/>
  <c r="K407" s="1"/>
  <c r="G408"/>
  <c r="J408" s="1"/>
  <c r="K408" s="1"/>
  <c r="G409"/>
  <c r="J409" s="1"/>
  <c r="K409" s="1"/>
  <c r="G410"/>
  <c r="J410" s="1"/>
  <c r="K410" s="1"/>
  <c r="G411"/>
  <c r="J411" s="1"/>
  <c r="K411" s="1"/>
  <c r="G452"/>
  <c r="J452" s="1"/>
  <c r="K452" s="1"/>
  <c r="G453"/>
  <c r="J453" s="1"/>
  <c r="K453" s="1"/>
  <c r="G412"/>
  <c r="J412" s="1"/>
  <c r="K412" s="1"/>
  <c r="G413"/>
  <c r="J413" s="1"/>
  <c r="K413" s="1"/>
  <c r="L413" s="1"/>
  <c r="N413" s="1"/>
  <c r="G414"/>
  <c r="J414" s="1"/>
  <c r="K414" s="1"/>
  <c r="L414" s="1"/>
  <c r="N414" s="1"/>
  <c r="G415"/>
  <c r="J415" s="1"/>
  <c r="K415" s="1"/>
  <c r="L415" s="1"/>
  <c r="N415" s="1"/>
  <c r="G454"/>
  <c r="J454" s="1"/>
  <c r="K454" s="1"/>
  <c r="G455"/>
  <c r="J455" s="1"/>
  <c r="K455" s="1"/>
  <c r="G416"/>
  <c r="J416" s="1"/>
  <c r="K416" s="1"/>
  <c r="L416" s="1"/>
  <c r="N416" s="1"/>
  <c r="G417"/>
  <c r="J417" s="1"/>
  <c r="K417" s="1"/>
  <c r="L417" s="1"/>
  <c r="N417" s="1"/>
  <c r="G456"/>
  <c r="J456" s="1"/>
  <c r="K456" s="1"/>
  <c r="G418"/>
  <c r="J418" s="1"/>
  <c r="K418" s="1"/>
  <c r="G457"/>
  <c r="J457" s="1"/>
  <c r="K457" s="1"/>
  <c r="G458"/>
  <c r="J458" s="1"/>
  <c r="K458" s="1"/>
  <c r="G459"/>
  <c r="J459" s="1"/>
  <c r="K459" s="1"/>
  <c r="G419"/>
  <c r="J419" s="1"/>
  <c r="K419" s="1"/>
  <c r="L419" s="1"/>
  <c r="N419" s="1"/>
  <c r="G420"/>
  <c r="J420" s="1"/>
  <c r="K420" s="1"/>
  <c r="G460"/>
  <c r="J460" s="1"/>
  <c r="K460" s="1"/>
  <c r="G421"/>
  <c r="J421" s="1"/>
  <c r="K421" s="1"/>
  <c r="L421" s="1"/>
  <c r="N421" s="1"/>
  <c r="G461"/>
  <c r="J461" s="1"/>
  <c r="K461" s="1"/>
  <c r="G462"/>
  <c r="J462" s="1"/>
  <c r="K462" s="1"/>
  <c r="G422"/>
  <c r="J422" s="1"/>
  <c r="K422" s="1"/>
  <c r="L422" s="1"/>
  <c r="N422" s="1"/>
  <c r="G423"/>
  <c r="J423" s="1"/>
  <c r="K423" s="1"/>
  <c r="G424"/>
  <c r="J424" s="1"/>
  <c r="K424" s="1"/>
  <c r="G463"/>
  <c r="J463" s="1"/>
  <c r="K463" s="1"/>
  <c r="G464"/>
  <c r="J464" s="1"/>
  <c r="K464" s="1"/>
  <c r="G465"/>
  <c r="J465" s="1"/>
  <c r="K465" s="1"/>
  <c r="G466"/>
  <c r="J466" s="1"/>
  <c r="K466" s="1"/>
  <c r="G425"/>
  <c r="J425" s="1"/>
  <c r="K425" s="1"/>
  <c r="G467"/>
  <c r="J467" s="1"/>
  <c r="K467" s="1"/>
  <c r="G426"/>
  <c r="J426" s="1"/>
  <c r="K426" s="1"/>
  <c r="L426" s="1"/>
  <c r="N426" s="1"/>
  <c r="G468"/>
  <c r="J468" s="1"/>
  <c r="K468" s="1"/>
  <c r="G469"/>
  <c r="J469" s="1"/>
  <c r="K469" s="1"/>
  <c r="G470"/>
  <c r="J470" s="1"/>
  <c r="K470" s="1"/>
  <c r="G471"/>
  <c r="J471" s="1"/>
  <c r="K471" s="1"/>
  <c r="G472"/>
  <c r="J472" s="1"/>
  <c r="K472" s="1"/>
  <c r="G473"/>
  <c r="J473" s="1"/>
  <c r="K473" s="1"/>
  <c r="G474"/>
  <c r="J474" s="1"/>
  <c r="K474" s="1"/>
  <c r="G475"/>
  <c r="J475" s="1"/>
  <c r="K475" s="1"/>
  <c r="G427"/>
  <c r="J427" s="1"/>
  <c r="K427" s="1"/>
  <c r="G476"/>
  <c r="J476" s="1"/>
  <c r="K476" s="1"/>
  <c r="G477"/>
  <c r="J477" s="1"/>
  <c r="K477" s="1"/>
  <c r="L477" s="1"/>
  <c r="N477" s="1"/>
  <c r="G478"/>
  <c r="J478" s="1"/>
  <c r="K478" s="1"/>
  <c r="G479"/>
  <c r="J479" s="1"/>
  <c r="K479" s="1"/>
  <c r="G428"/>
  <c r="J428" s="1"/>
  <c r="K428" s="1"/>
  <c r="G429"/>
  <c r="J429" s="1"/>
  <c r="K429" s="1"/>
  <c r="L429" s="1"/>
  <c r="N429" s="1"/>
  <c r="G430"/>
  <c r="J430" s="1"/>
  <c r="K430" s="1"/>
  <c r="G431"/>
  <c r="J431" s="1"/>
  <c r="K431" s="1"/>
  <c r="G480"/>
  <c r="J480" s="1"/>
  <c r="K480" s="1"/>
  <c r="G432"/>
  <c r="J432" s="1"/>
  <c r="K432" s="1"/>
  <c r="G433"/>
  <c r="J433" s="1"/>
  <c r="K433" s="1"/>
  <c r="G434"/>
  <c r="J434" s="1"/>
  <c r="K434" s="1"/>
  <c r="L434" s="1"/>
  <c r="N434" s="1"/>
  <c r="G481"/>
  <c r="J481" s="1"/>
  <c r="K481" s="1"/>
  <c r="G435"/>
  <c r="J435" s="1"/>
  <c r="K435" s="1"/>
  <c r="G482"/>
  <c r="J482" s="1"/>
  <c r="K482" s="1"/>
  <c r="G436"/>
  <c r="J436" s="1"/>
  <c r="K436" s="1"/>
  <c r="L436" s="1"/>
  <c r="N436" s="1"/>
  <c r="G437"/>
  <c r="J437" s="1"/>
  <c r="K437" s="1"/>
  <c r="G483"/>
  <c r="J483" s="1"/>
  <c r="K483" s="1"/>
  <c r="G438"/>
  <c r="J438" s="1"/>
  <c r="K438" s="1"/>
  <c r="G439"/>
  <c r="J439" s="1"/>
  <c r="K439" s="1"/>
  <c r="L439" s="1"/>
  <c r="N439" s="1"/>
  <c r="G484"/>
  <c r="J484" s="1"/>
  <c r="K484" s="1"/>
  <c r="G440"/>
  <c r="J440" s="1"/>
  <c r="K440" s="1"/>
  <c r="L440" s="1"/>
  <c r="N440" s="1"/>
  <c r="G485"/>
  <c r="J485" s="1"/>
  <c r="K485" s="1"/>
  <c r="L485" s="1"/>
  <c r="N485" s="1"/>
  <c r="G486"/>
  <c r="J486" s="1"/>
  <c r="K486" s="1"/>
  <c r="G487"/>
  <c r="J487" s="1"/>
  <c r="K487" s="1"/>
  <c r="G488"/>
  <c r="J488" s="1"/>
  <c r="K488" s="1"/>
  <c r="G441"/>
  <c r="J441" s="1"/>
  <c r="K441" s="1"/>
  <c r="G442"/>
  <c r="J442" s="1"/>
  <c r="K442" s="1"/>
  <c r="G443"/>
  <c r="J443" s="1"/>
  <c r="K443" s="1"/>
  <c r="L443" s="1"/>
  <c r="N443" s="1"/>
  <c r="G489"/>
  <c r="J489" s="1"/>
  <c r="K489" s="1"/>
  <c r="G490"/>
  <c r="J490" s="1"/>
  <c r="K490" s="1"/>
  <c r="G444"/>
  <c r="J444" s="1"/>
  <c r="K444" s="1"/>
  <c r="G445"/>
  <c r="J445" s="1"/>
  <c r="K445" s="1"/>
  <c r="G491"/>
  <c r="J491" s="1"/>
  <c r="K491" s="1"/>
  <c r="G446"/>
  <c r="J446" s="1"/>
  <c r="K446" s="1"/>
  <c r="G447"/>
  <c r="J447" s="1"/>
  <c r="K447" s="1"/>
  <c r="G492"/>
  <c r="J492" s="1"/>
  <c r="K492" s="1"/>
  <c r="G493"/>
  <c r="J493" s="1"/>
  <c r="K493" s="1"/>
  <c r="G494"/>
  <c r="J494" s="1"/>
  <c r="K494" s="1"/>
  <c r="G495"/>
  <c r="J495" s="1"/>
  <c r="K495" s="1"/>
  <c r="G496"/>
  <c r="J496" s="1"/>
  <c r="K496" s="1"/>
  <c r="G497"/>
  <c r="J497" s="1"/>
  <c r="K497" s="1"/>
  <c r="G498"/>
  <c r="J498" s="1"/>
  <c r="K498" s="1"/>
  <c r="G499"/>
  <c r="J499" s="1"/>
  <c r="K499" s="1"/>
  <c r="G500"/>
  <c r="J500" s="1"/>
  <c r="K500" s="1"/>
  <c r="G501"/>
  <c r="J501" s="1"/>
  <c r="K501" s="1"/>
  <c r="G448"/>
  <c r="J448" s="1"/>
  <c r="K448" s="1"/>
  <c r="G449"/>
  <c r="J449" s="1"/>
  <c r="K449" s="1"/>
  <c r="L449" s="1"/>
  <c r="N449" s="1"/>
  <c r="G502"/>
  <c r="J502" s="1"/>
  <c r="K502" s="1"/>
  <c r="G503"/>
  <c r="J503" s="1"/>
  <c r="K503" s="1"/>
  <c r="G450"/>
  <c r="J450" s="1"/>
  <c r="K450" s="1"/>
  <c r="L450" s="1"/>
  <c r="N450" s="1"/>
  <c r="G505"/>
  <c r="J505" s="1"/>
  <c r="G506"/>
  <c r="J506" s="1"/>
  <c r="K506" s="1"/>
  <c r="G507"/>
  <c r="J507" s="1"/>
  <c r="K507" s="1"/>
  <c r="G508"/>
  <c r="J508" s="1"/>
  <c r="K508" s="1"/>
  <c r="G509"/>
  <c r="J509" s="1"/>
  <c r="K509" s="1"/>
  <c r="L509" s="1"/>
  <c r="N509" s="1"/>
  <c r="G510"/>
  <c r="J510" s="1"/>
  <c r="K510" s="1"/>
  <c r="L510" s="1"/>
  <c r="N510" s="1"/>
  <c r="G511"/>
  <c r="J511" s="1"/>
  <c r="K511" s="1"/>
  <c r="L511" s="1"/>
  <c r="N511" s="1"/>
  <c r="G512"/>
  <c r="J512" s="1"/>
  <c r="K512" s="1"/>
  <c r="G513"/>
  <c r="J513" s="1"/>
  <c r="K513" s="1"/>
  <c r="L513" s="1"/>
  <c r="N513" s="1"/>
  <c r="G514"/>
  <c r="J514" s="1"/>
  <c r="K514" s="1"/>
  <c r="G515"/>
  <c r="J515" s="1"/>
  <c r="K515" s="1"/>
  <c r="G516"/>
  <c r="J516" s="1"/>
  <c r="K516" s="1"/>
  <c r="L516" s="1"/>
  <c r="N516" s="1"/>
  <c r="G517"/>
  <c r="J517" s="1"/>
  <c r="K517" s="1"/>
  <c r="L517" s="1"/>
  <c r="N517" s="1"/>
  <c r="G518"/>
  <c r="J518" s="1"/>
  <c r="K518" s="1"/>
  <c r="G519"/>
  <c r="J519" s="1"/>
  <c r="K519" s="1"/>
  <c r="G520"/>
  <c r="J520" s="1"/>
  <c r="K520" s="1"/>
  <c r="G521"/>
  <c r="J521" s="1"/>
  <c r="K521" s="1"/>
  <c r="L521" s="1"/>
  <c r="N521" s="1"/>
  <c r="G522"/>
  <c r="J522" s="1"/>
  <c r="K522" s="1"/>
  <c r="G523"/>
  <c r="J523" s="1"/>
  <c r="K523" s="1"/>
  <c r="L523" s="1"/>
  <c r="N523" s="1"/>
  <c r="G524"/>
  <c r="J524" s="1"/>
  <c r="K524" s="1"/>
  <c r="G525"/>
  <c r="J525" s="1"/>
  <c r="K525" s="1"/>
  <c r="G526"/>
  <c r="J526" s="1"/>
  <c r="K526" s="1"/>
  <c r="G527"/>
  <c r="J527" s="1"/>
  <c r="K527" s="1"/>
  <c r="L527" s="1"/>
  <c r="N527" s="1"/>
  <c r="G528"/>
  <c r="J528" s="1"/>
  <c r="K528" s="1"/>
  <c r="G529"/>
  <c r="J529" s="1"/>
  <c r="K529" s="1"/>
  <c r="L529" s="1"/>
  <c r="N529" s="1"/>
  <c r="G530"/>
  <c r="J530" s="1"/>
  <c r="K530" s="1"/>
  <c r="L530" s="1"/>
  <c r="N530" s="1"/>
  <c r="G531"/>
  <c r="J531" s="1"/>
  <c r="K531" s="1"/>
  <c r="L531" s="1"/>
  <c r="N531" s="1"/>
  <c r="G532"/>
  <c r="J532" s="1"/>
  <c r="K532" s="1"/>
  <c r="G533"/>
  <c r="J533" s="1"/>
  <c r="K533" s="1"/>
  <c r="L533" s="1"/>
  <c r="N533" s="1"/>
  <c r="G534"/>
  <c r="J534" s="1"/>
  <c r="K534" s="1"/>
  <c r="G535"/>
  <c r="J535" s="1"/>
  <c r="K535" s="1"/>
  <c r="L535" s="1"/>
  <c r="N535" s="1"/>
  <c r="G536"/>
  <c r="J536" s="1"/>
  <c r="K536" s="1"/>
  <c r="G537"/>
  <c r="J537" s="1"/>
  <c r="K537" s="1"/>
  <c r="L537" s="1"/>
  <c r="N537" s="1"/>
  <c r="G538"/>
  <c r="J538" s="1"/>
  <c r="K538" s="1"/>
  <c r="G539"/>
  <c r="J539" s="1"/>
  <c r="K539" s="1"/>
  <c r="L539" s="1"/>
  <c r="N539" s="1"/>
  <c r="G540"/>
  <c r="J540" s="1"/>
  <c r="K540" s="1"/>
  <c r="G541"/>
  <c r="J541" s="1"/>
  <c r="K541" s="1"/>
  <c r="G542"/>
  <c r="J542" s="1"/>
  <c r="K542" s="1"/>
  <c r="G543"/>
  <c r="J543" s="1"/>
  <c r="K543" s="1"/>
  <c r="L543" s="1"/>
  <c r="N543" s="1"/>
  <c r="G544"/>
  <c r="J544" s="1"/>
  <c r="K544" s="1"/>
  <c r="G545"/>
  <c r="J545" s="1"/>
  <c r="K545" s="1"/>
  <c r="L545" s="1"/>
  <c r="N545" s="1"/>
  <c r="G546"/>
  <c r="J546" s="1"/>
  <c r="K546" s="1"/>
  <c r="L546" s="1"/>
  <c r="N546" s="1"/>
  <c r="G547"/>
  <c r="J547" s="1"/>
  <c r="K547" s="1"/>
  <c r="G548"/>
  <c r="J548" s="1"/>
  <c r="K548" s="1"/>
  <c r="L548" s="1"/>
  <c r="N548" s="1"/>
  <c r="G549"/>
  <c r="J549" s="1"/>
  <c r="K549" s="1"/>
  <c r="L549" s="1"/>
  <c r="N549" s="1"/>
  <c r="G550"/>
  <c r="J550" s="1"/>
  <c r="K550" s="1"/>
  <c r="L550" s="1"/>
  <c r="N550" s="1"/>
  <c r="G551"/>
  <c r="J551" s="1"/>
  <c r="K551" s="1"/>
  <c r="G552"/>
  <c r="J552" s="1"/>
  <c r="K552" s="1"/>
  <c r="G553"/>
  <c r="J553" s="1"/>
  <c r="K553" s="1"/>
  <c r="G554"/>
  <c r="J554" s="1"/>
  <c r="K554" s="1"/>
  <c r="G555"/>
  <c r="J555" s="1"/>
  <c r="K555" s="1"/>
  <c r="G556"/>
  <c r="J556" s="1"/>
  <c r="K556" s="1"/>
  <c r="L556" s="1"/>
  <c r="N556" s="1"/>
  <c r="G557"/>
  <c r="J557" s="1"/>
  <c r="K557" s="1"/>
  <c r="G558"/>
  <c r="J558" s="1"/>
  <c r="K558" s="1"/>
  <c r="L558" s="1"/>
  <c r="N558" s="1"/>
  <c r="G559"/>
  <c r="J559" s="1"/>
  <c r="K559" s="1"/>
  <c r="L559" s="1"/>
  <c r="N559" s="1"/>
  <c r="G560"/>
  <c r="J560" s="1"/>
  <c r="K560" s="1"/>
  <c r="G561"/>
  <c r="J561" s="1"/>
  <c r="K561" s="1"/>
  <c r="L561" s="1"/>
  <c r="N561" s="1"/>
  <c r="G562"/>
  <c r="J562" s="1"/>
  <c r="K562" s="1"/>
  <c r="G563"/>
  <c r="J563" s="1"/>
  <c r="K563" s="1"/>
  <c r="L563" s="1"/>
  <c r="N563" s="1"/>
  <c r="G564"/>
  <c r="J564" s="1"/>
  <c r="K564" s="1"/>
  <c r="L564" s="1"/>
  <c r="N564" s="1"/>
  <c r="G565"/>
  <c r="J565" s="1"/>
  <c r="K565" s="1"/>
  <c r="L565" s="1"/>
  <c r="N565" s="1"/>
  <c r="G566"/>
  <c r="J566" s="1"/>
  <c r="K566" s="1"/>
  <c r="G567"/>
  <c r="J567" s="1"/>
  <c r="K567" s="1"/>
  <c r="G568"/>
  <c r="J568" s="1"/>
  <c r="K568" s="1"/>
  <c r="L568" s="1"/>
  <c r="N568" s="1"/>
  <c r="G569"/>
  <c r="J569" s="1"/>
  <c r="K569" s="1"/>
  <c r="L569" s="1"/>
  <c r="N569" s="1"/>
  <c r="G570"/>
  <c r="J570" s="1"/>
  <c r="K570" s="1"/>
  <c r="L570" s="1"/>
  <c r="N570" s="1"/>
  <c r="G571"/>
  <c r="J571" s="1"/>
  <c r="K571" s="1"/>
  <c r="G572"/>
  <c r="J572" s="1"/>
  <c r="K572" s="1"/>
  <c r="G573"/>
  <c r="J573" s="1"/>
  <c r="K573" s="1"/>
  <c r="G574"/>
  <c r="J574" s="1"/>
  <c r="K574" s="1"/>
  <c r="L574" s="1"/>
  <c r="N574" s="1"/>
  <c r="G575"/>
  <c r="J575" s="1"/>
  <c r="K575" s="1"/>
  <c r="G576"/>
  <c r="J576" s="1"/>
  <c r="K576" s="1"/>
  <c r="L576" s="1"/>
  <c r="N576" s="1"/>
  <c r="G577"/>
  <c r="J577" s="1"/>
  <c r="K577" s="1"/>
  <c r="L577" s="1"/>
  <c r="N577" s="1"/>
  <c r="G578"/>
  <c r="J578" s="1"/>
  <c r="K578" s="1"/>
  <c r="L578" s="1"/>
  <c r="N578" s="1"/>
  <c r="G579"/>
  <c r="J579" s="1"/>
  <c r="K579" s="1"/>
  <c r="L579" s="1"/>
  <c r="N579" s="1"/>
  <c r="G580"/>
  <c r="J580" s="1"/>
  <c r="K580" s="1"/>
  <c r="L580" s="1"/>
  <c r="N580" s="1"/>
  <c r="G581"/>
  <c r="J581" s="1"/>
  <c r="K581" s="1"/>
  <c r="G582"/>
  <c r="J582" s="1"/>
  <c r="K582" s="1"/>
  <c r="L582" s="1"/>
  <c r="N582" s="1"/>
  <c r="G583"/>
  <c r="J583" s="1"/>
  <c r="K583" s="1"/>
  <c r="L583" s="1"/>
  <c r="N583" s="1"/>
  <c r="G584"/>
  <c r="J584" s="1"/>
  <c r="K584" s="1"/>
  <c r="G585"/>
  <c r="J585" s="1"/>
  <c r="K585" s="1"/>
  <c r="L585" s="1"/>
  <c r="N585" s="1"/>
  <c r="G586"/>
  <c r="J586" s="1"/>
  <c r="K586" s="1"/>
  <c r="L586" s="1"/>
  <c r="N586" s="1"/>
  <c r="G587"/>
  <c r="J587" s="1"/>
  <c r="K587" s="1"/>
  <c r="G588"/>
  <c r="J588" s="1"/>
  <c r="K588" s="1"/>
  <c r="L588" s="1"/>
  <c r="N588" s="1"/>
  <c r="G589"/>
  <c r="J589" s="1"/>
  <c r="K589" s="1"/>
  <c r="L589" s="1"/>
  <c r="N589" s="1"/>
  <c r="G590"/>
  <c r="J590" s="1"/>
  <c r="K590" s="1"/>
  <c r="G591"/>
  <c r="J591" s="1"/>
  <c r="K591" s="1"/>
  <c r="L591" s="1"/>
  <c r="N591" s="1"/>
  <c r="G592"/>
  <c r="J592" s="1"/>
  <c r="K592" s="1"/>
  <c r="L592" s="1"/>
  <c r="N592" s="1"/>
  <c r="G593"/>
  <c r="J593" s="1"/>
  <c r="K593" s="1"/>
  <c r="G594"/>
  <c r="J594" s="1"/>
  <c r="K594" s="1"/>
  <c r="L594" s="1"/>
  <c r="N594" s="1"/>
  <c r="G595"/>
  <c r="J595" s="1"/>
  <c r="K595" s="1"/>
  <c r="G596"/>
  <c r="J596" s="1"/>
  <c r="K596" s="1"/>
  <c r="L596" s="1"/>
  <c r="N596" s="1"/>
  <c r="G597"/>
  <c r="J597" s="1"/>
  <c r="K597" s="1"/>
  <c r="G598"/>
  <c r="J598" s="1"/>
  <c r="K598" s="1"/>
  <c r="L598" s="1"/>
  <c r="N598" s="1"/>
  <c r="G599"/>
  <c r="J599" s="1"/>
  <c r="K599" s="1"/>
  <c r="G600"/>
  <c r="J600" s="1"/>
  <c r="K600" s="1"/>
  <c r="L600" s="1"/>
  <c r="N600" s="1"/>
  <c r="G601"/>
  <c r="J601" s="1"/>
  <c r="K601" s="1"/>
  <c r="L601" s="1"/>
  <c r="N601" s="1"/>
  <c r="G602"/>
  <c r="J602" s="1"/>
  <c r="K602" s="1"/>
  <c r="G603"/>
  <c r="J603" s="1"/>
  <c r="K603" s="1"/>
  <c r="G604"/>
  <c r="J604" s="1"/>
  <c r="K604" s="1"/>
  <c r="G605"/>
  <c r="J605" s="1"/>
  <c r="K605" s="1"/>
  <c r="G606"/>
  <c r="J606" s="1"/>
  <c r="K606" s="1"/>
  <c r="G607"/>
  <c r="J607" s="1"/>
  <c r="K607" s="1"/>
  <c r="G608"/>
  <c r="J608" s="1"/>
  <c r="K608" s="1"/>
  <c r="G609"/>
  <c r="J609" s="1"/>
  <c r="K609" s="1"/>
  <c r="G610"/>
  <c r="J610" s="1"/>
  <c r="K610" s="1"/>
  <c r="G611"/>
  <c r="J611" s="1"/>
  <c r="K611" s="1"/>
  <c r="L611" s="1"/>
  <c r="N611" s="1"/>
  <c r="G612"/>
  <c r="J612" s="1"/>
  <c r="K612" s="1"/>
  <c r="L612" s="1"/>
  <c r="N612" s="1"/>
  <c r="G613"/>
  <c r="J613" s="1"/>
  <c r="K613" s="1"/>
  <c r="G614"/>
  <c r="J614" s="1"/>
  <c r="K614" s="1"/>
  <c r="L614" s="1"/>
  <c r="N614" s="1"/>
  <c r="G615"/>
  <c r="J615" s="1"/>
  <c r="K615" s="1"/>
  <c r="G616"/>
  <c r="J616" s="1"/>
  <c r="K616" s="1"/>
  <c r="G617"/>
  <c r="J617" s="1"/>
  <c r="K617" s="1"/>
  <c r="L617" s="1"/>
  <c r="N617" s="1"/>
  <c r="G618"/>
  <c r="J618" s="1"/>
  <c r="K618" s="1"/>
  <c r="L618" s="1"/>
  <c r="N618" s="1"/>
  <c r="G619"/>
  <c r="J619" s="1"/>
  <c r="K619" s="1"/>
  <c r="L619" s="1"/>
  <c r="N619" s="1"/>
  <c r="G620"/>
  <c r="J620" s="1"/>
  <c r="K620" s="1"/>
  <c r="G621"/>
  <c r="J621" s="1"/>
  <c r="K621" s="1"/>
  <c r="G622"/>
  <c r="J622" s="1"/>
  <c r="K622" s="1"/>
  <c r="G623"/>
  <c r="J623" s="1"/>
  <c r="K623" s="1"/>
  <c r="L623" s="1"/>
  <c r="N623" s="1"/>
  <c r="G624"/>
  <c r="J624" s="1"/>
  <c r="K624" s="1"/>
  <c r="G625"/>
  <c r="J625" s="1"/>
  <c r="K625" s="1"/>
  <c r="G626"/>
  <c r="J626" s="1"/>
  <c r="K626" s="1"/>
  <c r="L626" s="1"/>
  <c r="N626" s="1"/>
  <c r="G627"/>
  <c r="J627" s="1"/>
  <c r="K627" s="1"/>
  <c r="G628"/>
  <c r="J628" s="1"/>
  <c r="K628" s="1"/>
  <c r="G629"/>
  <c r="J629" s="1"/>
  <c r="K629" s="1"/>
  <c r="G630"/>
  <c r="J630" s="1"/>
  <c r="K630" s="1"/>
  <c r="L630" s="1"/>
  <c r="N630" s="1"/>
  <c r="G631"/>
  <c r="J631" s="1"/>
  <c r="K631" s="1"/>
  <c r="G632"/>
  <c r="J632" s="1"/>
  <c r="K632" s="1"/>
  <c r="L632" s="1"/>
  <c r="N632" s="1"/>
  <c r="G633"/>
  <c r="J633" s="1"/>
  <c r="K633" s="1"/>
  <c r="G634"/>
  <c r="J634" s="1"/>
  <c r="K634" s="1"/>
  <c r="L634" s="1"/>
  <c r="N634" s="1"/>
  <c r="G635"/>
  <c r="J635" s="1"/>
  <c r="K635" s="1"/>
  <c r="G636"/>
  <c r="J636" s="1"/>
  <c r="K636" s="1"/>
  <c r="G637"/>
  <c r="J637" s="1"/>
  <c r="K637" s="1"/>
  <c r="G638"/>
  <c r="J638" s="1"/>
  <c r="K638" s="1"/>
  <c r="G639"/>
  <c r="J639" s="1"/>
  <c r="K639" s="1"/>
  <c r="G640"/>
  <c r="J640" s="1"/>
  <c r="K640" s="1"/>
  <c r="G641"/>
  <c r="J641" s="1"/>
  <c r="K641" s="1"/>
  <c r="L641" s="1"/>
  <c r="N641" s="1"/>
  <c r="G642"/>
  <c r="J642" s="1"/>
  <c r="K642" s="1"/>
  <c r="G643"/>
  <c r="J643" s="1"/>
  <c r="K643" s="1"/>
  <c r="G644"/>
  <c r="J644" s="1"/>
  <c r="K644" s="1"/>
  <c r="G645"/>
  <c r="J645" s="1"/>
  <c r="K645" s="1"/>
  <c r="G646"/>
  <c r="J646" s="1"/>
  <c r="K646" s="1"/>
  <c r="G647"/>
  <c r="J647" s="1"/>
  <c r="K647" s="1"/>
  <c r="L647" s="1"/>
  <c r="N647" s="1"/>
  <c r="G648"/>
  <c r="J648" s="1"/>
  <c r="K648" s="1"/>
  <c r="G649"/>
  <c r="J649" s="1"/>
  <c r="K649" s="1"/>
  <c r="L649" s="1"/>
  <c r="N649" s="1"/>
  <c r="G650"/>
  <c r="J650" s="1"/>
  <c r="K650" s="1"/>
  <c r="L650" s="1"/>
  <c r="N650" s="1"/>
  <c r="G651"/>
  <c r="J651" s="1"/>
  <c r="K651" s="1"/>
  <c r="L651" s="1"/>
  <c r="N651" s="1"/>
  <c r="G652"/>
  <c r="J652" s="1"/>
  <c r="K652" s="1"/>
  <c r="G653"/>
  <c r="J653" s="1"/>
  <c r="K653" s="1"/>
  <c r="L653" s="1"/>
  <c r="N653" s="1"/>
  <c r="G654"/>
  <c r="J654" s="1"/>
  <c r="K654" s="1"/>
  <c r="G655"/>
  <c r="J655" s="1"/>
  <c r="K655" s="1"/>
  <c r="G656"/>
  <c r="J656" s="1"/>
  <c r="K656" s="1"/>
  <c r="G657"/>
  <c r="J657" s="1"/>
  <c r="K657" s="1"/>
  <c r="L657" s="1"/>
  <c r="N657" s="1"/>
  <c r="G658"/>
  <c r="J658" s="1"/>
  <c r="K658" s="1"/>
  <c r="G659"/>
  <c r="J659" s="1"/>
  <c r="K659" s="1"/>
  <c r="L659" s="1"/>
  <c r="N659" s="1"/>
  <c r="G660"/>
  <c r="J660" s="1"/>
  <c r="K660" s="1"/>
  <c r="L660" s="1"/>
  <c r="N660" s="1"/>
  <c r="G661"/>
  <c r="J661" s="1"/>
  <c r="K661" s="1"/>
  <c r="L661" s="1"/>
  <c r="N661" s="1"/>
  <c r="G662"/>
  <c r="J662" s="1"/>
  <c r="K662" s="1"/>
  <c r="L662" s="1"/>
  <c r="N662" s="1"/>
  <c r="G663"/>
  <c r="J663" s="1"/>
  <c r="K663" s="1"/>
  <c r="G665"/>
  <c r="J665" s="1"/>
  <c r="G666"/>
  <c r="J666" s="1"/>
  <c r="K666" s="1"/>
  <c r="G667"/>
  <c r="J667" s="1"/>
  <c r="K667" s="1"/>
  <c r="G668"/>
  <c r="J668" s="1"/>
  <c r="K668" s="1"/>
  <c r="G669"/>
  <c r="J669" s="1"/>
  <c r="K669" s="1"/>
  <c r="G670"/>
  <c r="J670" s="1"/>
  <c r="K670" s="1"/>
  <c r="G671"/>
  <c r="J671" s="1"/>
  <c r="K671" s="1"/>
  <c r="G672"/>
  <c r="J672" s="1"/>
  <c r="K672" s="1"/>
  <c r="G673"/>
  <c r="J673" s="1"/>
  <c r="K673" s="1"/>
  <c r="L673" s="1"/>
  <c r="N673" s="1"/>
  <c r="G674"/>
  <c r="J674" s="1"/>
  <c r="K674" s="1"/>
  <c r="L674" s="1"/>
  <c r="N674" s="1"/>
  <c r="G675"/>
  <c r="J675" s="1"/>
  <c r="K675" s="1"/>
  <c r="G676"/>
  <c r="J676" s="1"/>
  <c r="K676" s="1"/>
  <c r="L676" s="1"/>
  <c r="N676" s="1"/>
  <c r="G677"/>
  <c r="J677" s="1"/>
  <c r="K677" s="1"/>
  <c r="L677" s="1"/>
  <c r="N677" s="1"/>
  <c r="G678"/>
  <c r="J678" s="1"/>
  <c r="K678" s="1"/>
  <c r="L678" s="1"/>
  <c r="N678" s="1"/>
  <c r="G679"/>
  <c r="J679" s="1"/>
  <c r="K679" s="1"/>
  <c r="L679" s="1"/>
  <c r="N679" s="1"/>
  <c r="G680"/>
  <c r="J680" s="1"/>
  <c r="K680" s="1"/>
  <c r="L680" s="1"/>
  <c r="N680" s="1"/>
  <c r="G681"/>
  <c r="J681" s="1"/>
  <c r="K681" s="1"/>
  <c r="G682"/>
  <c r="J682" s="1"/>
  <c r="K682" s="1"/>
  <c r="L682" s="1"/>
  <c r="N682" s="1"/>
  <c r="G683"/>
  <c r="J683" s="1"/>
  <c r="K683" s="1"/>
  <c r="L683" s="1"/>
  <c r="N683" s="1"/>
  <c r="G684"/>
  <c r="J684" s="1"/>
  <c r="K684" s="1"/>
  <c r="G685"/>
  <c r="J685" s="1"/>
  <c r="K685" s="1"/>
  <c r="L685" s="1"/>
  <c r="N685" s="1"/>
  <c r="G686"/>
  <c r="J686" s="1"/>
  <c r="K686" s="1"/>
  <c r="L686" s="1"/>
  <c r="N686" s="1"/>
  <c r="G687"/>
  <c r="J687" s="1"/>
  <c r="K687" s="1"/>
  <c r="G688"/>
  <c r="J688" s="1"/>
  <c r="K688" s="1"/>
  <c r="L688" s="1"/>
  <c r="N688" s="1"/>
  <c r="G689"/>
  <c r="J689" s="1"/>
  <c r="K689" s="1"/>
  <c r="G690"/>
  <c r="J690" s="1"/>
  <c r="K690" s="1"/>
  <c r="G691"/>
  <c r="J691" s="1"/>
  <c r="K691" s="1"/>
  <c r="G692"/>
  <c r="J692" s="1"/>
  <c r="K692" s="1"/>
  <c r="G693"/>
  <c r="J693" s="1"/>
  <c r="K693" s="1"/>
  <c r="G694"/>
  <c r="J694" s="1"/>
  <c r="K694" s="1"/>
  <c r="G695"/>
  <c r="J695" s="1"/>
  <c r="K695" s="1"/>
  <c r="G696"/>
  <c r="J696" s="1"/>
  <c r="K696" s="1"/>
  <c r="G697"/>
  <c r="J697" s="1"/>
  <c r="K697" s="1"/>
  <c r="G698"/>
  <c r="J698" s="1"/>
  <c r="K698" s="1"/>
  <c r="G699"/>
  <c r="J699" s="1"/>
  <c r="K699" s="1"/>
  <c r="G700"/>
  <c r="J700" s="1"/>
  <c r="K700" s="1"/>
  <c r="L700" s="1"/>
  <c r="N700" s="1"/>
  <c r="G701"/>
  <c r="J701" s="1"/>
  <c r="K701" s="1"/>
  <c r="G702"/>
  <c r="J702" s="1"/>
  <c r="K702" s="1"/>
  <c r="G703"/>
  <c r="J703" s="1"/>
  <c r="K703" s="1"/>
  <c r="L703" s="1"/>
  <c r="N703" s="1"/>
  <c r="G704"/>
  <c r="J704" s="1"/>
  <c r="K704" s="1"/>
  <c r="G705"/>
  <c r="J705" s="1"/>
  <c r="K705" s="1"/>
  <c r="G706"/>
  <c r="J706" s="1"/>
  <c r="K706" s="1"/>
  <c r="G707"/>
  <c r="J707" s="1"/>
  <c r="K707" s="1"/>
  <c r="G708"/>
  <c r="J708" s="1"/>
  <c r="K708" s="1"/>
  <c r="G709"/>
  <c r="J709" s="1"/>
  <c r="K709" s="1"/>
  <c r="G710"/>
  <c r="J710" s="1"/>
  <c r="K710" s="1"/>
  <c r="G711"/>
  <c r="J711" s="1"/>
  <c r="K711" s="1"/>
  <c r="L711" s="1"/>
  <c r="N711" s="1"/>
  <c r="G712"/>
  <c r="J712" s="1"/>
  <c r="K712" s="1"/>
  <c r="G713"/>
  <c r="J713" s="1"/>
  <c r="K713" s="1"/>
  <c r="G714"/>
  <c r="J714" s="1"/>
  <c r="K714" s="1"/>
  <c r="L714" s="1"/>
  <c r="N714" s="1"/>
  <c r="G715"/>
  <c r="J715" s="1"/>
  <c r="K715" s="1"/>
  <c r="G716"/>
  <c r="J716" s="1"/>
  <c r="K716" s="1"/>
  <c r="L716" s="1"/>
  <c r="N716" s="1"/>
  <c r="G717"/>
  <c r="J717" s="1"/>
  <c r="K717" s="1"/>
  <c r="L717" s="1"/>
  <c r="N717" s="1"/>
  <c r="G718"/>
  <c r="J718" s="1"/>
  <c r="K718" s="1"/>
  <c r="G719"/>
  <c r="J719" s="1"/>
  <c r="K719" s="1"/>
  <c r="G720"/>
  <c r="J720" s="1"/>
  <c r="K720" s="1"/>
  <c r="L720" s="1"/>
  <c r="N720" s="1"/>
  <c r="G721"/>
  <c r="J721" s="1"/>
  <c r="K721" s="1"/>
  <c r="L721" s="1"/>
  <c r="N721" s="1"/>
  <c r="G722"/>
  <c r="J722" s="1"/>
  <c r="K722" s="1"/>
  <c r="L722" s="1"/>
  <c r="N722" s="1"/>
  <c r="G723"/>
  <c r="J723" s="1"/>
  <c r="K723" s="1"/>
  <c r="G724"/>
  <c r="J724" s="1"/>
  <c r="K724" s="1"/>
  <c r="G725"/>
  <c r="J725" s="1"/>
  <c r="K725" s="1"/>
  <c r="L725" s="1"/>
  <c r="N725" s="1"/>
  <c r="G726"/>
  <c r="J726" s="1"/>
  <c r="K726" s="1"/>
  <c r="G727"/>
  <c r="J727" s="1"/>
  <c r="K727" s="1"/>
  <c r="G728"/>
  <c r="J728" s="1"/>
  <c r="K728" s="1"/>
  <c r="G729"/>
  <c r="J729" s="1"/>
  <c r="K729" s="1"/>
  <c r="G730"/>
  <c r="J730" s="1"/>
  <c r="K730" s="1"/>
  <c r="G731"/>
  <c r="J731" s="1"/>
  <c r="K731" s="1"/>
  <c r="G732"/>
  <c r="J732" s="1"/>
  <c r="K732" s="1"/>
  <c r="L732" s="1"/>
  <c r="N732" s="1"/>
  <c r="G733"/>
  <c r="J733" s="1"/>
  <c r="K733" s="1"/>
  <c r="G734"/>
  <c r="J734" s="1"/>
  <c r="K734" s="1"/>
  <c r="G735"/>
  <c r="J735" s="1"/>
  <c r="K735" s="1"/>
  <c r="G736"/>
  <c r="J736" s="1"/>
  <c r="K736" s="1"/>
  <c r="L736" s="1"/>
  <c r="N736" s="1"/>
  <c r="G737"/>
  <c r="J737" s="1"/>
  <c r="K737" s="1"/>
  <c r="L737" s="1"/>
  <c r="N737" s="1"/>
  <c r="G738"/>
  <c r="J738" s="1"/>
  <c r="K738" s="1"/>
  <c r="G739"/>
  <c r="J739" s="1"/>
  <c r="K739" s="1"/>
  <c r="G740"/>
  <c r="J740" s="1"/>
  <c r="K740" s="1"/>
  <c r="G741"/>
  <c r="J741" s="1"/>
  <c r="K741" s="1"/>
  <c r="L741" s="1"/>
  <c r="N741" s="1"/>
  <c r="G742"/>
  <c r="J742" s="1"/>
  <c r="K742" s="1"/>
  <c r="L742" s="1"/>
  <c r="N742" s="1"/>
  <c r="G743"/>
  <c r="J743" s="1"/>
  <c r="K743" s="1"/>
  <c r="G744"/>
  <c r="J744" s="1"/>
  <c r="K744" s="1"/>
  <c r="G745"/>
  <c r="J745" s="1"/>
  <c r="K745" s="1"/>
  <c r="G746"/>
  <c r="J746" s="1"/>
  <c r="K746" s="1"/>
  <c r="G747"/>
  <c r="J747" s="1"/>
  <c r="K747" s="1"/>
  <c r="G749"/>
  <c r="J749" s="1"/>
  <c r="G750"/>
  <c r="J750" s="1"/>
  <c r="K750" s="1"/>
  <c r="G751"/>
  <c r="J751" s="1"/>
  <c r="K751" s="1"/>
  <c r="G752"/>
  <c r="J752" s="1"/>
  <c r="K752" s="1"/>
  <c r="G753"/>
  <c r="J753" s="1"/>
  <c r="K753" s="1"/>
  <c r="G754"/>
  <c r="J754" s="1"/>
  <c r="K754" s="1"/>
  <c r="G755"/>
  <c r="J755" s="1"/>
  <c r="K755" s="1"/>
  <c r="G756"/>
  <c r="J756" s="1"/>
  <c r="K756" s="1"/>
  <c r="G757"/>
  <c r="J757" s="1"/>
  <c r="K757" s="1"/>
  <c r="G758"/>
  <c r="J758" s="1"/>
  <c r="K758" s="1"/>
  <c r="G759"/>
  <c r="J759" s="1"/>
  <c r="K759" s="1"/>
  <c r="G760"/>
  <c r="J760" s="1"/>
  <c r="K760" s="1"/>
  <c r="G761"/>
  <c r="J761" s="1"/>
  <c r="K761" s="1"/>
  <c r="L761" s="1"/>
  <c r="N761" s="1"/>
  <c r="G762"/>
  <c r="J762" s="1"/>
  <c r="K762" s="1"/>
  <c r="G763"/>
  <c r="J763" s="1"/>
  <c r="K763" s="1"/>
  <c r="G764"/>
  <c r="J764" s="1"/>
  <c r="K764" s="1"/>
  <c r="G765"/>
  <c r="J765" s="1"/>
  <c r="K765" s="1"/>
  <c r="G766"/>
  <c r="J766" s="1"/>
  <c r="K766" s="1"/>
  <c r="G767"/>
  <c r="J767" s="1"/>
  <c r="K767" s="1"/>
  <c r="G768"/>
  <c r="J768" s="1"/>
  <c r="K768" s="1"/>
  <c r="G769"/>
  <c r="J769" s="1"/>
  <c r="K769" s="1"/>
  <c r="L769" s="1"/>
  <c r="N769" s="1"/>
  <c r="G770"/>
  <c r="J770" s="1"/>
  <c r="K770" s="1"/>
  <c r="L770" s="1"/>
  <c r="N770" s="1"/>
  <c r="G771"/>
  <c r="J771" s="1"/>
  <c r="K771" s="1"/>
  <c r="G772"/>
  <c r="J772" s="1"/>
  <c r="K772" s="1"/>
  <c r="L772" s="1"/>
  <c r="N772" s="1"/>
  <c r="G773"/>
  <c r="J773" s="1"/>
  <c r="K773" s="1"/>
  <c r="L773" s="1"/>
  <c r="N773" s="1"/>
  <c r="G774"/>
  <c r="J774" s="1"/>
  <c r="K774" s="1"/>
  <c r="L774" s="1"/>
  <c r="N774" s="1"/>
  <c r="G775"/>
  <c r="J775" s="1"/>
  <c r="K775" s="1"/>
  <c r="G776"/>
  <c r="J776" s="1"/>
  <c r="K776" s="1"/>
  <c r="G777"/>
  <c r="J777" s="1"/>
  <c r="K777" s="1"/>
  <c r="G778"/>
  <c r="J778" s="1"/>
  <c r="K778" s="1"/>
  <c r="G779"/>
  <c r="J779" s="1"/>
  <c r="K779" s="1"/>
  <c r="L779" s="1"/>
  <c r="N779" s="1"/>
  <c r="G780"/>
  <c r="J780" s="1"/>
  <c r="K780" s="1"/>
  <c r="G781"/>
  <c r="J781" s="1"/>
  <c r="K781" s="1"/>
  <c r="G782"/>
  <c r="J782" s="1"/>
  <c r="K782" s="1"/>
  <c r="G783"/>
  <c r="J783" s="1"/>
  <c r="K783" s="1"/>
  <c r="G784"/>
  <c r="J784" s="1"/>
  <c r="K784" s="1"/>
  <c r="L784" s="1"/>
  <c r="N784" s="1"/>
  <c r="G785"/>
  <c r="J785" s="1"/>
  <c r="K785" s="1"/>
  <c r="G786"/>
  <c r="J786" s="1"/>
  <c r="K786" s="1"/>
  <c r="G787"/>
  <c r="J787" s="1"/>
  <c r="K787" s="1"/>
  <c r="G788"/>
  <c r="J788" s="1"/>
  <c r="K788" s="1"/>
  <c r="G789"/>
  <c r="J789" s="1"/>
  <c r="K789" s="1"/>
  <c r="G790"/>
  <c r="J790" s="1"/>
  <c r="K790" s="1"/>
  <c r="G791"/>
  <c r="J791" s="1"/>
  <c r="K791" s="1"/>
  <c r="G792"/>
  <c r="J792" s="1"/>
  <c r="K792" s="1"/>
  <c r="G793"/>
  <c r="J793" s="1"/>
  <c r="K793" s="1"/>
  <c r="L793" s="1"/>
  <c r="N793" s="1"/>
  <c r="G794"/>
  <c r="J794" s="1"/>
  <c r="K794" s="1"/>
  <c r="G795"/>
  <c r="J795" s="1"/>
  <c r="K795" s="1"/>
  <c r="G796"/>
  <c r="J796" s="1"/>
  <c r="K796" s="1"/>
  <c r="G797"/>
  <c r="J797" s="1"/>
  <c r="K797" s="1"/>
  <c r="G798"/>
  <c r="J798" s="1"/>
  <c r="K798" s="1"/>
  <c r="G799"/>
  <c r="J799" s="1"/>
  <c r="K799" s="1"/>
  <c r="G800"/>
  <c r="J800" s="1"/>
  <c r="K800" s="1"/>
  <c r="G801"/>
  <c r="J801" s="1"/>
  <c r="K801" s="1"/>
  <c r="L801" s="1"/>
  <c r="N801" s="1"/>
  <c r="G802"/>
  <c r="J802" s="1"/>
  <c r="K802" s="1"/>
  <c r="G803"/>
  <c r="J803" s="1"/>
  <c r="K803" s="1"/>
  <c r="L803" s="1"/>
  <c r="N803" s="1"/>
  <c r="G804"/>
  <c r="J804" s="1"/>
  <c r="K804" s="1"/>
  <c r="G805"/>
  <c r="J805" s="1"/>
  <c r="K805" s="1"/>
  <c r="G806"/>
  <c r="J806" s="1"/>
  <c r="K806" s="1"/>
  <c r="G807"/>
  <c r="J807" s="1"/>
  <c r="K807" s="1"/>
  <c r="G808"/>
  <c r="J808" s="1"/>
  <c r="K808" s="1"/>
  <c r="G809"/>
  <c r="J809" s="1"/>
  <c r="K809" s="1"/>
  <c r="G810"/>
  <c r="J810" s="1"/>
  <c r="K810" s="1"/>
  <c r="G811"/>
  <c r="J811" s="1"/>
  <c r="K811" s="1"/>
  <c r="G812"/>
  <c r="J812" s="1"/>
  <c r="K812" s="1"/>
  <c r="G813"/>
  <c r="J813" s="1"/>
  <c r="K813" s="1"/>
  <c r="G814"/>
  <c r="J814" s="1"/>
  <c r="K814" s="1"/>
  <c r="G815"/>
  <c r="J815" s="1"/>
  <c r="K815" s="1"/>
  <c r="G816"/>
  <c r="J816" s="1"/>
  <c r="K816" s="1"/>
  <c r="G817"/>
  <c r="J817" s="1"/>
  <c r="K817" s="1"/>
  <c r="G818"/>
  <c r="J818" s="1"/>
  <c r="K818" s="1"/>
  <c r="G819"/>
  <c r="J819" s="1"/>
  <c r="K819" s="1"/>
  <c r="G820"/>
  <c r="J820" s="1"/>
  <c r="K820" s="1"/>
  <c r="G821"/>
  <c r="J821" s="1"/>
  <c r="K821" s="1"/>
  <c r="G822"/>
  <c r="J822" s="1"/>
  <c r="K822" s="1"/>
  <c r="G823"/>
  <c r="J823" s="1"/>
  <c r="K823" s="1"/>
  <c r="G824"/>
  <c r="J824" s="1"/>
  <c r="K824" s="1"/>
  <c r="G825"/>
  <c r="J825" s="1"/>
  <c r="K825" s="1"/>
  <c r="G826"/>
  <c r="J826" s="1"/>
  <c r="K826" s="1"/>
  <c r="G827"/>
  <c r="J827" s="1"/>
  <c r="K827" s="1"/>
  <c r="G828"/>
  <c r="J828" s="1"/>
  <c r="K828" s="1"/>
  <c r="G829"/>
  <c r="J829" s="1"/>
  <c r="K829" s="1"/>
  <c r="G830"/>
  <c r="J830" s="1"/>
  <c r="K830" s="1"/>
  <c r="G831"/>
  <c r="J831" s="1"/>
  <c r="K831" s="1"/>
  <c r="G832"/>
  <c r="J832" s="1"/>
  <c r="K832" s="1"/>
  <c r="G833"/>
  <c r="J833" s="1"/>
  <c r="K833" s="1"/>
  <c r="G834"/>
  <c r="J834" s="1"/>
  <c r="K834" s="1"/>
  <c r="G835"/>
  <c r="J835" s="1"/>
  <c r="K835" s="1"/>
  <c r="G836"/>
  <c r="J836" s="1"/>
  <c r="K836" s="1"/>
  <c r="G837"/>
  <c r="J837" s="1"/>
  <c r="K837" s="1"/>
  <c r="G838"/>
  <c r="J838" s="1"/>
  <c r="K838" s="1"/>
  <c r="G839"/>
  <c r="J839" s="1"/>
  <c r="K839" s="1"/>
  <c r="G840"/>
  <c r="J840" s="1"/>
  <c r="K840" s="1"/>
  <c r="G841"/>
  <c r="J841" s="1"/>
  <c r="K841" s="1"/>
  <c r="G842"/>
  <c r="J842" s="1"/>
  <c r="K842" s="1"/>
  <c r="G843"/>
  <c r="J843" s="1"/>
  <c r="K843" s="1"/>
  <c r="G844"/>
  <c r="J844" s="1"/>
  <c r="K844" s="1"/>
  <c r="G845"/>
  <c r="J845" s="1"/>
  <c r="K845" s="1"/>
  <c r="G846"/>
  <c r="J846" s="1"/>
  <c r="K846" s="1"/>
  <c r="G847"/>
  <c r="J847" s="1"/>
  <c r="K847" s="1"/>
  <c r="G848"/>
  <c r="J848" s="1"/>
  <c r="K848" s="1"/>
  <c r="G849"/>
  <c r="J849" s="1"/>
  <c r="K849" s="1"/>
  <c r="G850"/>
  <c r="J850" s="1"/>
  <c r="K850" s="1"/>
  <c r="G851"/>
  <c r="J851" s="1"/>
  <c r="K851" s="1"/>
  <c r="G852"/>
  <c r="J852" s="1"/>
  <c r="K852" s="1"/>
  <c r="G853"/>
  <c r="J853" s="1"/>
  <c r="K853" s="1"/>
  <c r="G854"/>
  <c r="J854" s="1"/>
  <c r="K854" s="1"/>
  <c r="G855"/>
  <c r="J855" s="1"/>
  <c r="K855" s="1"/>
  <c r="G856"/>
  <c r="J856" s="1"/>
  <c r="K856" s="1"/>
  <c r="G857"/>
  <c r="J857" s="1"/>
  <c r="K857" s="1"/>
  <c r="G858"/>
  <c r="J858" s="1"/>
  <c r="K858" s="1"/>
  <c r="G859"/>
  <c r="J859" s="1"/>
  <c r="K859" s="1"/>
  <c r="G860"/>
  <c r="J860" s="1"/>
  <c r="K860" s="1"/>
  <c r="G861"/>
  <c r="J861" s="1"/>
  <c r="K861" s="1"/>
  <c r="G862"/>
  <c r="J862" s="1"/>
  <c r="K862" s="1"/>
  <c r="G863"/>
  <c r="J863" s="1"/>
  <c r="K863" s="1"/>
  <c r="G864"/>
  <c r="J864" s="1"/>
  <c r="K864" s="1"/>
  <c r="G865"/>
  <c r="J865" s="1"/>
  <c r="K865" s="1"/>
  <c r="G866"/>
  <c r="J866" s="1"/>
  <c r="K866" s="1"/>
  <c r="G867"/>
  <c r="J867" s="1"/>
  <c r="K867" s="1"/>
  <c r="G868"/>
  <c r="J868" s="1"/>
  <c r="K868" s="1"/>
  <c r="G869"/>
  <c r="J869" s="1"/>
  <c r="K869" s="1"/>
  <c r="G870"/>
  <c r="J870" s="1"/>
  <c r="K870" s="1"/>
  <c r="G871"/>
  <c r="J871" s="1"/>
  <c r="K871" s="1"/>
  <c r="G873"/>
  <c r="J873" s="1"/>
  <c r="G874"/>
  <c r="J874" s="1"/>
  <c r="K874" s="1"/>
  <c r="G875"/>
  <c r="J875" s="1"/>
  <c r="K875" s="1"/>
  <c r="G876"/>
  <c r="J876" s="1"/>
  <c r="K876" s="1"/>
  <c r="G877"/>
  <c r="J877" s="1"/>
  <c r="K877" s="1"/>
  <c r="G878"/>
  <c r="J878" s="1"/>
  <c r="K878" s="1"/>
  <c r="G879"/>
  <c r="J879" s="1"/>
  <c r="K879" s="1"/>
  <c r="G880"/>
  <c r="J880" s="1"/>
  <c r="K880" s="1"/>
  <c r="G881"/>
  <c r="J881" s="1"/>
  <c r="K881" s="1"/>
  <c r="G882"/>
  <c r="J882" s="1"/>
  <c r="K882" s="1"/>
  <c r="G883"/>
  <c r="J883" s="1"/>
  <c r="K883" s="1"/>
  <c r="G884"/>
  <c r="J884" s="1"/>
  <c r="K884" s="1"/>
  <c r="G885"/>
  <c r="J885" s="1"/>
  <c r="K885" s="1"/>
  <c r="G886"/>
  <c r="J886" s="1"/>
  <c r="K886" s="1"/>
  <c r="G887"/>
  <c r="J887" s="1"/>
  <c r="K887" s="1"/>
  <c r="G888"/>
  <c r="J888" s="1"/>
  <c r="K888" s="1"/>
  <c r="G889"/>
  <c r="J889" s="1"/>
  <c r="K889" s="1"/>
  <c r="G890"/>
  <c r="J890" s="1"/>
  <c r="K890" s="1"/>
  <c r="G891"/>
  <c r="J891" s="1"/>
  <c r="K891" s="1"/>
  <c r="G892"/>
  <c r="J892" s="1"/>
  <c r="K892" s="1"/>
  <c r="G893"/>
  <c r="J893" s="1"/>
  <c r="K893" s="1"/>
  <c r="G894"/>
  <c r="J894" s="1"/>
  <c r="K894" s="1"/>
  <c r="G895"/>
  <c r="J895" s="1"/>
  <c r="K895" s="1"/>
  <c r="G896"/>
  <c r="J896" s="1"/>
  <c r="K896" s="1"/>
  <c r="G897"/>
  <c r="J897" s="1"/>
  <c r="K897" s="1"/>
  <c r="G898"/>
  <c r="J898" s="1"/>
  <c r="K898" s="1"/>
  <c r="G899"/>
  <c r="J899" s="1"/>
  <c r="K899" s="1"/>
  <c r="G900"/>
  <c r="J900" s="1"/>
  <c r="K900" s="1"/>
  <c r="G901"/>
  <c r="J901" s="1"/>
  <c r="K901" s="1"/>
  <c r="G902"/>
  <c r="J902" s="1"/>
  <c r="K902" s="1"/>
  <c r="G903"/>
  <c r="J903" s="1"/>
  <c r="K903" s="1"/>
  <c r="G904"/>
  <c r="J904" s="1"/>
  <c r="K904" s="1"/>
  <c r="G905"/>
  <c r="J905" s="1"/>
  <c r="K905" s="1"/>
  <c r="G906"/>
  <c r="J906" s="1"/>
  <c r="K906" s="1"/>
  <c r="G907"/>
  <c r="J907" s="1"/>
  <c r="K907" s="1"/>
  <c r="G908"/>
  <c r="J908" s="1"/>
  <c r="K908" s="1"/>
  <c r="G909"/>
  <c r="J909" s="1"/>
  <c r="K909" s="1"/>
  <c r="G910"/>
  <c r="J910" s="1"/>
  <c r="K910" s="1"/>
  <c r="G911"/>
  <c r="J911" s="1"/>
  <c r="K911" s="1"/>
  <c r="G912"/>
  <c r="J912" s="1"/>
  <c r="K912" s="1"/>
  <c r="L912" s="1"/>
  <c r="G913"/>
  <c r="J913" s="1"/>
  <c r="K913" s="1"/>
  <c r="G914"/>
  <c r="J914" s="1"/>
  <c r="K914" s="1"/>
  <c r="G915"/>
  <c r="J915" s="1"/>
  <c r="K915" s="1"/>
  <c r="G916"/>
  <c r="J916" s="1"/>
  <c r="K916" s="1"/>
  <c r="G917"/>
  <c r="J917" s="1"/>
  <c r="K917" s="1"/>
  <c r="G918"/>
  <c r="J918" s="1"/>
  <c r="K918" s="1"/>
  <c r="G919"/>
  <c r="J919" s="1"/>
  <c r="K919" s="1"/>
  <c r="G920"/>
  <c r="J920" s="1"/>
  <c r="K920" s="1"/>
  <c r="G921"/>
  <c r="J921" s="1"/>
  <c r="K921" s="1"/>
  <c r="G922"/>
  <c r="J922" s="1"/>
  <c r="K922" s="1"/>
  <c r="G923"/>
  <c r="J923" s="1"/>
  <c r="K923" s="1"/>
  <c r="G924"/>
  <c r="J924" s="1"/>
  <c r="K924" s="1"/>
  <c r="G925"/>
  <c r="J925" s="1"/>
  <c r="K925" s="1"/>
  <c r="G926"/>
  <c r="J926" s="1"/>
  <c r="K926" s="1"/>
  <c r="G927"/>
  <c r="J927" s="1"/>
  <c r="K927" s="1"/>
  <c r="G928"/>
  <c r="J928" s="1"/>
  <c r="K928" s="1"/>
  <c r="G929"/>
  <c r="J929" s="1"/>
  <c r="K929" s="1"/>
  <c r="G930"/>
  <c r="J930" s="1"/>
  <c r="K930" s="1"/>
  <c r="G931"/>
  <c r="J931" s="1"/>
  <c r="K931" s="1"/>
  <c r="G932"/>
  <c r="J932" s="1"/>
  <c r="K932" s="1"/>
  <c r="G933"/>
  <c r="J933" s="1"/>
  <c r="K933" s="1"/>
  <c r="G934"/>
  <c r="J934" s="1"/>
  <c r="K934" s="1"/>
  <c r="G935"/>
  <c r="J935" s="1"/>
  <c r="K935" s="1"/>
  <c r="G936"/>
  <c r="J936" s="1"/>
  <c r="K936" s="1"/>
  <c r="L936" s="1"/>
  <c r="N936" s="1"/>
  <c r="G937"/>
  <c r="J937" s="1"/>
  <c r="K937" s="1"/>
  <c r="G938"/>
  <c r="J938" s="1"/>
  <c r="K938" s="1"/>
  <c r="G939"/>
  <c r="J939" s="1"/>
  <c r="K939" s="1"/>
  <c r="G940"/>
  <c r="J940" s="1"/>
  <c r="K940" s="1"/>
  <c r="G941"/>
  <c r="J941" s="1"/>
  <c r="K941" s="1"/>
  <c r="G942"/>
  <c r="J942" s="1"/>
  <c r="K942" s="1"/>
  <c r="G943"/>
  <c r="J943" s="1"/>
  <c r="K943" s="1"/>
  <c r="G944"/>
  <c r="J944" s="1"/>
  <c r="K944" s="1"/>
  <c r="G945"/>
  <c r="J945" s="1"/>
  <c r="K945" s="1"/>
  <c r="G946"/>
  <c r="J946" s="1"/>
  <c r="K946" s="1"/>
  <c r="G947"/>
  <c r="J947" s="1"/>
  <c r="K947" s="1"/>
  <c r="G948"/>
  <c r="J948" s="1"/>
  <c r="K948" s="1"/>
  <c r="G949"/>
  <c r="J949" s="1"/>
  <c r="K949" s="1"/>
  <c r="G950"/>
  <c r="J950" s="1"/>
  <c r="K950" s="1"/>
  <c r="G951"/>
  <c r="J951" s="1"/>
  <c r="K951" s="1"/>
  <c r="G952"/>
  <c r="J952" s="1"/>
  <c r="K952" s="1"/>
  <c r="G953"/>
  <c r="J953" s="1"/>
  <c r="K953" s="1"/>
  <c r="L953" s="1"/>
  <c r="N953" s="1"/>
  <c r="G954"/>
  <c r="J954" s="1"/>
  <c r="K954" s="1"/>
  <c r="L954" s="1"/>
  <c r="N954" s="1"/>
  <c r="G955"/>
  <c r="J955" s="1"/>
  <c r="K955" s="1"/>
  <c r="L955" s="1"/>
  <c r="N955" s="1"/>
  <c r="G956"/>
  <c r="J956" s="1"/>
  <c r="K956" s="1"/>
  <c r="G957"/>
  <c r="J957" s="1"/>
  <c r="K957" s="1"/>
  <c r="G958"/>
  <c r="J958" s="1"/>
  <c r="K958" s="1"/>
  <c r="G959"/>
  <c r="J959" s="1"/>
  <c r="K959" s="1"/>
  <c r="G960"/>
  <c r="J960" s="1"/>
  <c r="K960" s="1"/>
  <c r="G961"/>
  <c r="J961" s="1"/>
  <c r="K961" s="1"/>
  <c r="G962"/>
  <c r="J962" s="1"/>
  <c r="K962" s="1"/>
  <c r="G963"/>
  <c r="J963" s="1"/>
  <c r="K963" s="1"/>
  <c r="G964"/>
  <c r="J964" s="1"/>
  <c r="K964" s="1"/>
  <c r="G965"/>
  <c r="J965" s="1"/>
  <c r="K965" s="1"/>
  <c r="G966"/>
  <c r="J966" s="1"/>
  <c r="K966" s="1"/>
  <c r="G967"/>
  <c r="J967" s="1"/>
  <c r="K967" s="1"/>
  <c r="G968"/>
  <c r="J968" s="1"/>
  <c r="K968" s="1"/>
  <c r="G969"/>
  <c r="J969" s="1"/>
  <c r="K969" s="1"/>
  <c r="G970"/>
  <c r="J970" s="1"/>
  <c r="K970" s="1"/>
  <c r="L970" s="1"/>
  <c r="N970" s="1"/>
  <c r="G971"/>
  <c r="J971" s="1"/>
  <c r="K971" s="1"/>
  <c r="G972"/>
  <c r="J972" s="1"/>
  <c r="K972" s="1"/>
  <c r="G973"/>
  <c r="J973" s="1"/>
  <c r="K973" s="1"/>
  <c r="G974"/>
  <c r="J974" s="1"/>
  <c r="K974" s="1"/>
  <c r="L974" s="1"/>
  <c r="N974" s="1"/>
  <c r="G975"/>
  <c r="J975" s="1"/>
  <c r="K975" s="1"/>
  <c r="G976"/>
  <c r="J976" s="1"/>
  <c r="K976" s="1"/>
  <c r="G977"/>
  <c r="J977" s="1"/>
  <c r="K977" s="1"/>
  <c r="G978"/>
  <c r="J978" s="1"/>
  <c r="K978" s="1"/>
  <c r="G979"/>
  <c r="J979" s="1"/>
  <c r="K979" s="1"/>
  <c r="G980"/>
  <c r="J980" s="1"/>
  <c r="K980" s="1"/>
  <c r="G981"/>
  <c r="J981" s="1"/>
  <c r="K981" s="1"/>
  <c r="G982"/>
  <c r="J982" s="1"/>
  <c r="K982" s="1"/>
  <c r="G983"/>
  <c r="J983" s="1"/>
  <c r="K983" s="1"/>
  <c r="G984"/>
  <c r="J984" s="1"/>
  <c r="K984" s="1"/>
  <c r="L984" s="1"/>
  <c r="N984" s="1"/>
  <c r="G985"/>
  <c r="J985" s="1"/>
  <c r="K985" s="1"/>
  <c r="G986"/>
  <c r="J986" s="1"/>
  <c r="K986" s="1"/>
  <c r="G987"/>
  <c r="J987" s="1"/>
  <c r="K987" s="1"/>
  <c r="G988"/>
  <c r="J988" s="1"/>
  <c r="K988" s="1"/>
  <c r="G989"/>
  <c r="J989" s="1"/>
  <c r="K989" s="1"/>
  <c r="G992"/>
  <c r="J992" s="1"/>
  <c r="K992" s="1"/>
  <c r="G994"/>
  <c r="J994" s="1"/>
  <c r="G995"/>
  <c r="J995" s="1"/>
  <c r="K995" s="1"/>
  <c r="G996"/>
  <c r="J996" s="1"/>
  <c r="K996" s="1"/>
  <c r="G997"/>
  <c r="J997" s="1"/>
  <c r="K997" s="1"/>
  <c r="G998"/>
  <c r="J998" s="1"/>
  <c r="K998" s="1"/>
  <c r="L998" s="1"/>
  <c r="G999"/>
  <c r="J999" s="1"/>
  <c r="K999" s="1"/>
  <c r="L999" s="1"/>
  <c r="N999" s="1"/>
  <c r="G1000"/>
  <c r="J1000" s="1"/>
  <c r="K1000" s="1"/>
  <c r="G1001"/>
  <c r="J1001" s="1"/>
  <c r="K1001" s="1"/>
  <c r="G1002"/>
  <c r="J1002" s="1"/>
  <c r="K1002" s="1"/>
  <c r="G1003"/>
  <c r="J1003" s="1"/>
  <c r="K1003" s="1"/>
  <c r="G1004"/>
  <c r="J1004" s="1"/>
  <c r="K1004" s="1"/>
  <c r="G1005"/>
  <c r="J1005" s="1"/>
  <c r="K1005" s="1"/>
  <c r="G1006"/>
  <c r="J1006" s="1"/>
  <c r="K1006" s="1"/>
  <c r="G1007"/>
  <c r="J1007" s="1"/>
  <c r="K1007" s="1"/>
  <c r="G1008"/>
  <c r="J1008" s="1"/>
  <c r="K1008" s="1"/>
  <c r="G1009"/>
  <c r="J1009" s="1"/>
  <c r="K1009" s="1"/>
  <c r="G1010"/>
  <c r="J1010" s="1"/>
  <c r="K1010" s="1"/>
  <c r="G1011"/>
  <c r="J1011" s="1"/>
  <c r="K1011" s="1"/>
  <c r="G1012"/>
  <c r="J1012" s="1"/>
  <c r="K1012" s="1"/>
  <c r="G1013"/>
  <c r="J1013" s="1"/>
  <c r="K1013" s="1"/>
  <c r="L1013" s="1"/>
  <c r="N1013" s="1"/>
  <c r="G1014"/>
  <c r="J1014" s="1"/>
  <c r="K1014" s="1"/>
  <c r="L1014" s="1"/>
  <c r="N1014" s="1"/>
  <c r="G1015"/>
  <c r="J1015" s="1"/>
  <c r="K1015" s="1"/>
  <c r="G1016"/>
  <c r="J1016" s="1"/>
  <c r="K1016" s="1"/>
  <c r="G1017"/>
  <c r="J1017" s="1"/>
  <c r="K1017" s="1"/>
  <c r="G1018"/>
  <c r="J1018" s="1"/>
  <c r="K1018" s="1"/>
  <c r="G1019"/>
  <c r="J1019" s="1"/>
  <c r="K1019" s="1"/>
  <c r="G1020"/>
  <c r="J1020" s="1"/>
  <c r="K1020" s="1"/>
  <c r="G1021"/>
  <c r="J1021" s="1"/>
  <c r="K1021" s="1"/>
  <c r="G1022"/>
  <c r="J1022" s="1"/>
  <c r="K1022" s="1"/>
  <c r="G1023"/>
  <c r="J1023" s="1"/>
  <c r="K1023" s="1"/>
  <c r="G1024"/>
  <c r="J1024" s="1"/>
  <c r="K1024" s="1"/>
  <c r="G1025"/>
  <c r="J1025" s="1"/>
  <c r="K1025" s="1"/>
  <c r="G1026"/>
  <c r="J1026" s="1"/>
  <c r="K1026" s="1"/>
  <c r="G1027"/>
  <c r="J1027" s="1"/>
  <c r="K1027" s="1"/>
  <c r="G1028"/>
  <c r="J1028" s="1"/>
  <c r="K1028" s="1"/>
  <c r="G1029"/>
  <c r="J1029" s="1"/>
  <c r="K1029" s="1"/>
  <c r="G1030"/>
  <c r="J1030" s="1"/>
  <c r="K1030" s="1"/>
  <c r="G1031"/>
  <c r="J1031" s="1"/>
  <c r="K1031" s="1"/>
  <c r="G1032"/>
  <c r="J1032" s="1"/>
  <c r="K1032" s="1"/>
  <c r="G1033"/>
  <c r="J1033" s="1"/>
  <c r="K1033" s="1"/>
  <c r="G1034"/>
  <c r="J1034" s="1"/>
  <c r="K1034" s="1"/>
  <c r="G1035"/>
  <c r="J1035" s="1"/>
  <c r="K1035" s="1"/>
  <c r="G1036"/>
  <c r="J1036" s="1"/>
  <c r="K1036" s="1"/>
  <c r="G1037"/>
  <c r="J1037" s="1"/>
  <c r="K1037" s="1"/>
  <c r="G1038"/>
  <c r="J1038" s="1"/>
  <c r="K1038" s="1"/>
  <c r="G1039"/>
  <c r="J1039" s="1"/>
  <c r="K1039" s="1"/>
  <c r="G1040"/>
  <c r="J1040" s="1"/>
  <c r="K1040" s="1"/>
  <c r="G1041"/>
  <c r="J1041" s="1"/>
  <c r="K1041" s="1"/>
  <c r="G1042"/>
  <c r="J1042" s="1"/>
  <c r="K1042" s="1"/>
  <c r="G1043"/>
  <c r="J1043" s="1"/>
  <c r="K1043" s="1"/>
  <c r="G1044"/>
  <c r="J1044" s="1"/>
  <c r="K1044" s="1"/>
  <c r="G1045"/>
  <c r="J1045" s="1"/>
  <c r="K1045" s="1"/>
  <c r="G1046"/>
  <c r="J1046" s="1"/>
  <c r="K1046" s="1"/>
  <c r="L1046" s="1"/>
  <c r="N1046" s="1"/>
  <c r="G1047"/>
  <c r="J1047" s="1"/>
  <c r="K1047" s="1"/>
  <c r="G1048"/>
  <c r="J1048" s="1"/>
  <c r="K1048" s="1"/>
  <c r="G1049"/>
  <c r="J1049" s="1"/>
  <c r="K1049" s="1"/>
  <c r="G1050"/>
  <c r="J1050" s="1"/>
  <c r="K1050" s="1"/>
  <c r="G1051"/>
  <c r="J1051" s="1"/>
  <c r="K1051" s="1"/>
  <c r="G1052"/>
  <c r="J1052" s="1"/>
  <c r="K1052" s="1"/>
  <c r="G1053"/>
  <c r="J1053" s="1"/>
  <c r="K1053" s="1"/>
  <c r="G1054"/>
  <c r="J1054" s="1"/>
  <c r="K1054" s="1"/>
  <c r="G1055"/>
  <c r="J1055" s="1"/>
  <c r="K1055" s="1"/>
  <c r="G1056"/>
  <c r="J1056" s="1"/>
  <c r="K1056" s="1"/>
  <c r="G1057"/>
  <c r="J1057" s="1"/>
  <c r="K1057" s="1"/>
  <c r="G1058"/>
  <c r="J1058" s="1"/>
  <c r="K1058" s="1"/>
  <c r="L1058" s="1"/>
  <c r="N1058" s="1"/>
  <c r="G1059"/>
  <c r="J1059" s="1"/>
  <c r="K1059" s="1"/>
  <c r="G1060"/>
  <c r="J1060" s="1"/>
  <c r="K1060" s="1"/>
  <c r="G1061"/>
  <c r="J1061" s="1"/>
  <c r="K1061" s="1"/>
  <c r="G1062"/>
  <c r="J1062" s="1"/>
  <c r="K1062" s="1"/>
  <c r="L1062" s="1"/>
  <c r="N1062" s="1"/>
  <c r="G1063"/>
  <c r="J1063" s="1"/>
  <c r="K1063" s="1"/>
  <c r="G1064"/>
  <c r="J1064" s="1"/>
  <c r="K1064" s="1"/>
  <c r="G1065"/>
  <c r="J1065" s="1"/>
  <c r="K1065" s="1"/>
  <c r="G1066"/>
  <c r="J1066" s="1"/>
  <c r="K1066" s="1"/>
  <c r="G1067"/>
  <c r="J1067" s="1"/>
  <c r="K1067" s="1"/>
  <c r="G1068"/>
  <c r="J1068" s="1"/>
  <c r="K1068" s="1"/>
  <c r="G1069"/>
  <c r="J1069" s="1"/>
  <c r="K1069" s="1"/>
  <c r="G1070"/>
  <c r="J1070" s="1"/>
  <c r="K1070" s="1"/>
  <c r="G1071"/>
  <c r="J1071" s="1"/>
  <c r="K1071" s="1"/>
  <c r="G1072"/>
  <c r="J1072" s="1"/>
  <c r="K1072" s="1"/>
  <c r="G1073"/>
  <c r="J1073" s="1"/>
  <c r="K1073" s="1"/>
  <c r="G1074"/>
  <c r="J1074" s="1"/>
  <c r="K1074" s="1"/>
  <c r="G1075"/>
  <c r="J1075" s="1"/>
  <c r="K1075" s="1"/>
  <c r="L1075" s="1"/>
  <c r="N1075" s="1"/>
  <c r="G1076"/>
  <c r="J1076" s="1"/>
  <c r="K1076" s="1"/>
  <c r="G1077"/>
  <c r="J1077" s="1"/>
  <c r="K1077" s="1"/>
  <c r="L1077" s="1"/>
  <c r="N1077" s="1"/>
  <c r="G1078"/>
  <c r="J1078" s="1"/>
  <c r="K1078" s="1"/>
  <c r="G1079"/>
  <c r="J1079" s="1"/>
  <c r="K1079" s="1"/>
  <c r="G1080"/>
  <c r="J1080" s="1"/>
  <c r="K1080" s="1"/>
  <c r="G1081"/>
  <c r="J1081" s="1"/>
  <c r="K1081" s="1"/>
  <c r="G1082"/>
  <c r="J1082" s="1"/>
  <c r="K1082" s="1"/>
  <c r="G1083"/>
  <c r="J1083" s="1"/>
  <c r="K1083" s="1"/>
  <c r="G1084"/>
  <c r="J1084" s="1"/>
  <c r="K1084" s="1"/>
  <c r="G1085"/>
  <c r="J1085" s="1"/>
  <c r="K1085" s="1"/>
  <c r="G1086"/>
  <c r="J1086" s="1"/>
  <c r="K1086" s="1"/>
  <c r="G1087"/>
  <c r="J1087" s="1"/>
  <c r="K1087" s="1"/>
  <c r="G1088"/>
  <c r="J1088" s="1"/>
  <c r="K1088" s="1"/>
  <c r="G1089"/>
  <c r="J1089" s="1"/>
  <c r="K1089" s="1"/>
  <c r="G1090"/>
  <c r="J1090" s="1"/>
  <c r="K1090" s="1"/>
  <c r="G1091"/>
  <c r="J1091" s="1"/>
  <c r="K1091" s="1"/>
  <c r="G1092"/>
  <c r="J1092" s="1"/>
  <c r="K1092" s="1"/>
  <c r="G1093"/>
  <c r="J1093" s="1"/>
  <c r="K1093" s="1"/>
  <c r="G1094"/>
  <c r="J1094" s="1"/>
  <c r="K1094" s="1"/>
  <c r="G1095"/>
  <c r="J1095" s="1"/>
  <c r="K1095" s="1"/>
  <c r="G1096"/>
  <c r="J1096" s="1"/>
  <c r="K1096" s="1"/>
  <c r="G1097"/>
  <c r="J1097" s="1"/>
  <c r="K1097" s="1"/>
  <c r="L1097" s="1"/>
  <c r="N1097" s="1"/>
  <c r="G1098"/>
  <c r="J1098" s="1"/>
  <c r="K1098" s="1"/>
  <c r="L1098" s="1"/>
  <c r="N1098" s="1"/>
  <c r="G1099"/>
  <c r="J1099" s="1"/>
  <c r="K1099" s="1"/>
  <c r="G1100"/>
  <c r="J1100" s="1"/>
  <c r="K1100" s="1"/>
  <c r="G1101"/>
  <c r="J1101" s="1"/>
  <c r="K1101" s="1"/>
  <c r="G1102"/>
  <c r="J1102" s="1"/>
  <c r="K1102" s="1"/>
  <c r="G1103"/>
  <c r="J1103" s="1"/>
  <c r="K1103" s="1"/>
  <c r="G1104"/>
  <c r="J1104" s="1"/>
  <c r="K1104" s="1"/>
  <c r="G1105"/>
  <c r="J1105" s="1"/>
  <c r="K1105" s="1"/>
  <c r="G1106"/>
  <c r="J1106" s="1"/>
  <c r="K1106" s="1"/>
  <c r="G1107"/>
  <c r="J1107" s="1"/>
  <c r="K1107" s="1"/>
  <c r="G1108"/>
  <c r="J1108" s="1"/>
  <c r="K1108" s="1"/>
  <c r="G1109"/>
  <c r="J1109" s="1"/>
  <c r="K1109" s="1"/>
  <c r="G1110"/>
  <c r="J1110" s="1"/>
  <c r="K1110" s="1"/>
  <c r="G1111"/>
  <c r="J1111" s="1"/>
  <c r="K1111" s="1"/>
  <c r="G1112"/>
  <c r="J1112" s="1"/>
  <c r="K1112" s="1"/>
  <c r="G1113"/>
  <c r="J1113" s="1"/>
  <c r="K1113" s="1"/>
  <c r="G1114"/>
  <c r="J1114" s="1"/>
  <c r="K1114" s="1"/>
  <c r="G1115"/>
  <c r="J1115" s="1"/>
  <c r="K1115" s="1"/>
  <c r="G1116"/>
  <c r="J1116" s="1"/>
  <c r="K1116" s="1"/>
  <c r="G1117"/>
  <c r="J1117" s="1"/>
  <c r="K1117" s="1"/>
  <c r="G1118"/>
  <c r="J1118" s="1"/>
  <c r="K1118" s="1"/>
  <c r="G1119"/>
  <c r="J1119" s="1"/>
  <c r="K1119" s="1"/>
  <c r="G1120"/>
  <c r="J1120" s="1"/>
  <c r="K1120" s="1"/>
  <c r="G1121"/>
  <c r="J1121" s="1"/>
  <c r="K1121" s="1"/>
  <c r="G1122"/>
  <c r="J1122" s="1"/>
  <c r="K1122" s="1"/>
  <c r="G1123"/>
  <c r="J1123" s="1"/>
  <c r="K1123" s="1"/>
  <c r="G1124"/>
  <c r="J1124" s="1"/>
  <c r="K1124" s="1"/>
  <c r="G1125"/>
  <c r="J1125" s="1"/>
  <c r="K1125" s="1"/>
  <c r="G1126"/>
  <c r="J1126" s="1"/>
  <c r="K1126" s="1"/>
  <c r="G1127"/>
  <c r="J1127" s="1"/>
  <c r="K1127" s="1"/>
  <c r="G1128"/>
  <c r="J1128" s="1"/>
  <c r="K1128" s="1"/>
  <c r="G1129"/>
  <c r="J1129" s="1"/>
  <c r="K1129" s="1"/>
  <c r="G1130"/>
  <c r="J1130" s="1"/>
  <c r="K1130" s="1"/>
  <c r="G1131"/>
  <c r="J1131" s="1"/>
  <c r="K1131" s="1"/>
  <c r="G1132"/>
  <c r="J1132" s="1"/>
  <c r="K1132" s="1"/>
  <c r="G1134"/>
  <c r="J1134" s="1"/>
  <c r="K1134" s="1"/>
  <c r="G1136"/>
  <c r="J1136" s="1"/>
  <c r="G1137"/>
  <c r="J1137" s="1"/>
  <c r="K1137" s="1"/>
  <c r="G1138"/>
  <c r="J1138" s="1"/>
  <c r="K1138" s="1"/>
  <c r="G1139"/>
  <c r="J1139" s="1"/>
  <c r="K1139" s="1"/>
  <c r="G1140"/>
  <c r="J1140" s="1"/>
  <c r="K1140" s="1"/>
  <c r="G1141"/>
  <c r="J1141" s="1"/>
  <c r="K1141" s="1"/>
  <c r="G1142"/>
  <c r="J1142" s="1"/>
  <c r="K1142" s="1"/>
  <c r="G1143"/>
  <c r="J1143" s="1"/>
  <c r="K1143" s="1"/>
  <c r="G1144"/>
  <c r="J1144" s="1"/>
  <c r="K1144" s="1"/>
  <c r="G1145"/>
  <c r="J1145" s="1"/>
  <c r="K1145" s="1"/>
  <c r="G1146"/>
  <c r="J1146" s="1"/>
  <c r="K1146" s="1"/>
  <c r="G1147"/>
  <c r="J1147" s="1"/>
  <c r="K1147" s="1"/>
  <c r="G1148"/>
  <c r="J1148" s="1"/>
  <c r="K1148" s="1"/>
  <c r="G1149"/>
  <c r="J1149" s="1"/>
  <c r="K1149" s="1"/>
  <c r="G1150"/>
  <c r="J1150" s="1"/>
  <c r="K1150" s="1"/>
  <c r="G1151"/>
  <c r="J1151" s="1"/>
  <c r="K1151" s="1"/>
  <c r="G1152"/>
  <c r="J1152" s="1"/>
  <c r="K1152" s="1"/>
  <c r="G1153"/>
  <c r="J1153" s="1"/>
  <c r="K1153" s="1"/>
  <c r="G1154"/>
  <c r="J1154" s="1"/>
  <c r="K1154" s="1"/>
  <c r="G1155"/>
  <c r="J1155" s="1"/>
  <c r="K1155" s="1"/>
  <c r="G1156"/>
  <c r="J1156" s="1"/>
  <c r="K1156" s="1"/>
  <c r="G1157"/>
  <c r="J1157" s="1"/>
  <c r="K1157" s="1"/>
  <c r="G1158"/>
  <c r="J1158" s="1"/>
  <c r="K1158" s="1"/>
  <c r="G1159"/>
  <c r="J1159" s="1"/>
  <c r="K1159" s="1"/>
  <c r="G1160"/>
  <c r="J1160" s="1"/>
  <c r="K1160" s="1"/>
  <c r="G1161"/>
  <c r="J1161" s="1"/>
  <c r="K1161" s="1"/>
  <c r="G1162"/>
  <c r="J1162" s="1"/>
  <c r="K1162" s="1"/>
  <c r="G1163"/>
  <c r="J1163" s="1"/>
  <c r="K1163" s="1"/>
  <c r="G1164"/>
  <c r="J1164" s="1"/>
  <c r="K1164" s="1"/>
  <c r="G1165"/>
  <c r="J1165" s="1"/>
  <c r="K1165" s="1"/>
  <c r="G1166"/>
  <c r="J1166" s="1"/>
  <c r="K1166" s="1"/>
  <c r="G1167"/>
  <c r="J1167" s="1"/>
  <c r="K1167" s="1"/>
  <c r="G1168"/>
  <c r="J1168" s="1"/>
  <c r="K1168" s="1"/>
  <c r="G1169"/>
  <c r="J1169" s="1"/>
  <c r="K1169" s="1"/>
  <c r="G1170"/>
  <c r="J1170" s="1"/>
  <c r="K1170" s="1"/>
  <c r="G1171"/>
  <c r="J1171" s="1"/>
  <c r="K1171" s="1"/>
  <c r="G1172"/>
  <c r="J1172" s="1"/>
  <c r="K1172" s="1"/>
  <c r="G1173"/>
  <c r="J1173" s="1"/>
  <c r="K1173" s="1"/>
  <c r="L1173" s="1"/>
  <c r="G1174"/>
  <c r="J1174" s="1"/>
  <c r="K1174" s="1"/>
  <c r="G1175"/>
  <c r="J1175" s="1"/>
  <c r="K1175" s="1"/>
  <c r="G1176"/>
  <c r="J1176" s="1"/>
  <c r="K1176" s="1"/>
  <c r="G1177"/>
  <c r="J1177" s="1"/>
  <c r="K1177" s="1"/>
  <c r="G1178"/>
  <c r="J1178" s="1"/>
  <c r="K1178" s="1"/>
  <c r="G1179"/>
  <c r="J1179" s="1"/>
  <c r="K1179" s="1"/>
  <c r="L1179" s="1"/>
  <c r="N1179" s="1"/>
  <c r="G1181"/>
  <c r="J1181" s="1"/>
  <c r="K1181" s="1"/>
  <c r="G1182"/>
  <c r="J1182" s="1"/>
  <c r="K1182" s="1"/>
  <c r="G1183"/>
  <c r="J1183" s="1"/>
  <c r="K1183" s="1"/>
  <c r="G1184"/>
  <c r="J1184" s="1"/>
  <c r="K1184" s="1"/>
  <c r="G1185"/>
  <c r="J1185" s="1"/>
  <c r="K1185" s="1"/>
  <c r="G1186"/>
  <c r="J1186" s="1"/>
  <c r="K1186" s="1"/>
  <c r="G1187"/>
  <c r="J1187" s="1"/>
  <c r="K1187" s="1"/>
  <c r="G1188"/>
  <c r="J1188" s="1"/>
  <c r="K1188" s="1"/>
  <c r="G1189"/>
  <c r="J1189" s="1"/>
  <c r="K1189" s="1"/>
  <c r="G1190"/>
  <c r="J1190" s="1"/>
  <c r="K1190" s="1"/>
  <c r="G1191"/>
  <c r="J1191" s="1"/>
  <c r="K1191" s="1"/>
  <c r="G1192"/>
  <c r="J1192" s="1"/>
  <c r="K1192" s="1"/>
  <c r="G1193"/>
  <c r="J1193" s="1"/>
  <c r="K1193" s="1"/>
  <c r="G1194"/>
  <c r="J1194" s="1"/>
  <c r="K1194" s="1"/>
  <c r="G1195"/>
  <c r="J1195" s="1"/>
  <c r="K1195" s="1"/>
  <c r="G1196"/>
  <c r="J1196" s="1"/>
  <c r="K1196" s="1"/>
  <c r="G1197"/>
  <c r="J1197" s="1"/>
  <c r="K1197" s="1"/>
  <c r="G1198"/>
  <c r="J1198" s="1"/>
  <c r="K1198" s="1"/>
  <c r="G1199"/>
  <c r="J1199" s="1"/>
  <c r="K1199" s="1"/>
  <c r="G1200"/>
  <c r="J1200" s="1"/>
  <c r="K1200" s="1"/>
  <c r="G1201"/>
  <c r="J1201" s="1"/>
  <c r="K1201" s="1"/>
  <c r="G1202"/>
  <c r="J1202" s="1"/>
  <c r="K1202" s="1"/>
  <c r="G1203"/>
  <c r="J1203" s="1"/>
  <c r="K1203" s="1"/>
  <c r="G1204"/>
  <c r="J1204" s="1"/>
  <c r="K1204" s="1"/>
  <c r="G1205"/>
  <c r="J1205" s="1"/>
  <c r="K1205" s="1"/>
  <c r="G1206"/>
  <c r="J1206" s="1"/>
  <c r="K1206" s="1"/>
  <c r="G1207"/>
  <c r="J1207" s="1"/>
  <c r="K1207" s="1"/>
  <c r="G1208"/>
  <c r="J1208" s="1"/>
  <c r="K1208" s="1"/>
  <c r="G1209"/>
  <c r="J1209" s="1"/>
  <c r="K1209" s="1"/>
  <c r="G1210"/>
  <c r="J1210" s="1"/>
  <c r="K1210" s="1"/>
  <c r="G1211"/>
  <c r="J1211" s="1"/>
  <c r="K1211" s="1"/>
  <c r="G1212"/>
  <c r="J1212" s="1"/>
  <c r="K1212" s="1"/>
  <c r="G1213"/>
  <c r="J1213" s="1"/>
  <c r="K1213" s="1"/>
  <c r="G1214"/>
  <c r="J1214" s="1"/>
  <c r="K1214" s="1"/>
  <c r="G1215"/>
  <c r="J1215" s="1"/>
  <c r="K1215" s="1"/>
  <c r="G1216"/>
  <c r="J1216" s="1"/>
  <c r="K1216" s="1"/>
  <c r="G1218"/>
  <c r="J1218" s="1"/>
  <c r="G1219"/>
  <c r="J1219" s="1"/>
  <c r="K1219" s="1"/>
  <c r="G1220"/>
  <c r="J1220" s="1"/>
  <c r="K1220" s="1"/>
  <c r="G1221"/>
  <c r="J1221" s="1"/>
  <c r="K1221" s="1"/>
  <c r="G1222"/>
  <c r="J1222" s="1"/>
  <c r="K1222" s="1"/>
  <c r="G1223"/>
  <c r="J1223" s="1"/>
  <c r="K1223" s="1"/>
  <c r="G1224"/>
  <c r="J1224" s="1"/>
  <c r="K1224" s="1"/>
  <c r="G1225"/>
  <c r="J1225" s="1"/>
  <c r="K1225" s="1"/>
  <c r="L1225" s="1"/>
  <c r="G1226"/>
  <c r="J1226" s="1"/>
  <c r="K1226" s="1"/>
  <c r="L1226" s="1"/>
  <c r="N1226" s="1"/>
  <c r="G1227"/>
  <c r="J1227" s="1"/>
  <c r="K1227" s="1"/>
  <c r="G1228"/>
  <c r="J1228" s="1"/>
  <c r="K1228" s="1"/>
  <c r="L1228" s="1"/>
  <c r="N1228" s="1"/>
  <c r="G1229"/>
  <c r="J1229" s="1"/>
  <c r="K1229" s="1"/>
  <c r="G1230"/>
  <c r="J1230" s="1"/>
  <c r="K1230" s="1"/>
  <c r="L1230" s="1"/>
  <c r="N1230" s="1"/>
  <c r="G1231"/>
  <c r="J1231" s="1"/>
  <c r="K1231" s="1"/>
  <c r="G1232"/>
  <c r="J1232" s="1"/>
  <c r="K1232" s="1"/>
  <c r="L1232" s="1"/>
  <c r="N1232" s="1"/>
  <c r="G1233"/>
  <c r="J1233" s="1"/>
  <c r="K1233" s="1"/>
  <c r="G1234"/>
  <c r="J1234" s="1"/>
  <c r="K1234" s="1"/>
  <c r="L1234" s="1"/>
  <c r="N1234" s="1"/>
  <c r="G1235"/>
  <c r="J1235" s="1"/>
  <c r="K1235" s="1"/>
  <c r="G1236"/>
  <c r="J1236" s="1"/>
  <c r="K1236" s="1"/>
  <c r="L1236" s="1"/>
  <c r="N1236" s="1"/>
  <c r="G1237"/>
  <c r="J1237" s="1"/>
  <c r="K1237" s="1"/>
  <c r="L1237" s="1"/>
  <c r="N1237" s="1"/>
  <c r="G1238"/>
  <c r="J1238" s="1"/>
  <c r="K1238" s="1"/>
  <c r="G1239"/>
  <c r="J1239" s="1"/>
  <c r="K1239" s="1"/>
  <c r="G1240"/>
  <c r="J1240" s="1"/>
  <c r="K1240" s="1"/>
  <c r="G1241"/>
  <c r="J1241" s="1"/>
  <c r="K1241" s="1"/>
  <c r="G1242"/>
  <c r="J1242" s="1"/>
  <c r="K1242" s="1"/>
  <c r="G1243"/>
  <c r="J1243" s="1"/>
  <c r="K1243" s="1"/>
  <c r="G1244"/>
  <c r="J1244" s="1"/>
  <c r="K1244" s="1"/>
  <c r="G1245"/>
  <c r="J1245" s="1"/>
  <c r="K1245" s="1"/>
  <c r="G1246"/>
  <c r="J1246" s="1"/>
  <c r="K1246" s="1"/>
  <c r="G1247"/>
  <c r="J1247" s="1"/>
  <c r="K1247" s="1"/>
  <c r="G1248"/>
  <c r="J1248" s="1"/>
  <c r="K1248" s="1"/>
  <c r="G1249"/>
  <c r="J1249" s="1"/>
  <c r="K1249" s="1"/>
  <c r="G1250"/>
  <c r="J1250" s="1"/>
  <c r="K1250" s="1"/>
  <c r="G1251"/>
  <c r="J1251" s="1"/>
  <c r="K1251" s="1"/>
  <c r="G1252"/>
  <c r="J1252" s="1"/>
  <c r="K1252" s="1"/>
  <c r="G1253"/>
  <c r="J1253" s="1"/>
  <c r="K1253" s="1"/>
  <c r="L1253" s="1"/>
  <c r="N1253" s="1"/>
  <c r="G1254"/>
  <c r="J1254" s="1"/>
  <c r="K1254" s="1"/>
  <c r="G1255"/>
  <c r="J1255" s="1"/>
  <c r="K1255" s="1"/>
  <c r="G1256"/>
  <c r="J1256" s="1"/>
  <c r="K1256" s="1"/>
  <c r="G1257"/>
  <c r="J1257" s="1"/>
  <c r="K1257" s="1"/>
  <c r="L1257" s="1"/>
  <c r="N1257" s="1"/>
  <c r="G1258"/>
  <c r="J1258" s="1"/>
  <c r="K1258" s="1"/>
  <c r="G1259"/>
  <c r="J1259" s="1"/>
  <c r="K1259" s="1"/>
  <c r="G1260"/>
  <c r="J1260" s="1"/>
  <c r="K1260" s="1"/>
  <c r="G1261"/>
  <c r="J1261" s="1"/>
  <c r="K1261" s="1"/>
  <c r="L1261" s="1"/>
  <c r="N1261" s="1"/>
  <c r="G1262"/>
  <c r="J1262" s="1"/>
  <c r="K1262" s="1"/>
  <c r="L1262" s="1"/>
  <c r="N1262" s="1"/>
  <c r="G1263"/>
  <c r="J1263" s="1"/>
  <c r="K1263" s="1"/>
  <c r="G1264"/>
  <c r="J1264" s="1"/>
  <c r="K1264" s="1"/>
  <c r="G1265"/>
  <c r="J1265" s="1"/>
  <c r="K1265" s="1"/>
  <c r="L1265" s="1"/>
  <c r="N1265" s="1"/>
  <c r="G1266"/>
  <c r="J1266" s="1"/>
  <c r="K1266" s="1"/>
  <c r="G1267"/>
  <c r="J1267" s="1"/>
  <c r="K1267" s="1"/>
  <c r="G1268"/>
  <c r="J1268" s="1"/>
  <c r="K1268" s="1"/>
  <c r="G1269"/>
  <c r="J1269" s="1"/>
  <c r="K1269" s="1"/>
  <c r="G1270"/>
  <c r="J1270" s="1"/>
  <c r="K1270" s="1"/>
  <c r="G1271"/>
  <c r="J1271" s="1"/>
  <c r="K1271" s="1"/>
  <c r="G1272"/>
  <c r="J1272" s="1"/>
  <c r="K1272" s="1"/>
  <c r="G1273"/>
  <c r="J1273" s="1"/>
  <c r="K1273" s="1"/>
  <c r="G1274"/>
  <c r="J1274" s="1"/>
  <c r="K1274" s="1"/>
  <c r="G1275"/>
  <c r="J1275" s="1"/>
  <c r="K1275" s="1"/>
  <c r="G1276"/>
  <c r="J1276" s="1"/>
  <c r="K1276" s="1"/>
  <c r="G1277"/>
  <c r="J1277" s="1"/>
  <c r="K1277" s="1"/>
  <c r="G1278"/>
  <c r="J1278" s="1"/>
  <c r="K1278" s="1"/>
  <c r="G1279"/>
  <c r="J1279" s="1"/>
  <c r="K1279" s="1"/>
  <c r="L1279" s="1"/>
  <c r="N1279" s="1"/>
  <c r="G1280"/>
  <c r="J1280" s="1"/>
  <c r="K1280" s="1"/>
  <c r="G1281"/>
  <c r="J1281" s="1"/>
  <c r="K1281" s="1"/>
  <c r="G1282"/>
  <c r="J1282" s="1"/>
  <c r="K1282" s="1"/>
  <c r="G1283"/>
  <c r="J1283" s="1"/>
  <c r="K1283" s="1"/>
  <c r="G1284"/>
  <c r="J1284" s="1"/>
  <c r="K1284" s="1"/>
  <c r="G1285"/>
  <c r="J1285" s="1"/>
  <c r="K1285" s="1"/>
  <c r="G1286"/>
  <c r="J1286" s="1"/>
  <c r="K1286" s="1"/>
  <c r="G1287"/>
  <c r="J1287" s="1"/>
  <c r="K1287" s="1"/>
  <c r="G1288"/>
  <c r="J1288" s="1"/>
  <c r="K1288" s="1"/>
  <c r="G1289"/>
  <c r="J1289" s="1"/>
  <c r="K1289" s="1"/>
  <c r="G1290"/>
  <c r="J1290" s="1"/>
  <c r="K1290" s="1"/>
  <c r="G1291"/>
  <c r="J1291" s="1"/>
  <c r="K1291" s="1"/>
  <c r="G1292"/>
  <c r="J1292" s="1"/>
  <c r="K1292" s="1"/>
  <c r="G1293"/>
  <c r="J1293" s="1"/>
  <c r="K1293" s="1"/>
  <c r="G1294"/>
  <c r="J1294" s="1"/>
  <c r="K1294" s="1"/>
  <c r="G1295"/>
  <c r="J1295" s="1"/>
  <c r="K1295" s="1"/>
  <c r="G1296"/>
  <c r="J1296" s="1"/>
  <c r="K1296" s="1"/>
  <c r="G1297"/>
  <c r="J1297" s="1"/>
  <c r="K1297" s="1"/>
  <c r="G1298"/>
  <c r="J1298" s="1"/>
  <c r="K1298" s="1"/>
  <c r="G1299"/>
  <c r="J1299" s="1"/>
  <c r="K1299" s="1"/>
  <c r="G1300"/>
  <c r="J1300" s="1"/>
  <c r="K1300" s="1"/>
  <c r="L1300" s="1"/>
  <c r="N1300" s="1"/>
  <c r="G1301"/>
  <c r="J1301" s="1"/>
  <c r="K1301" s="1"/>
  <c r="G1302"/>
  <c r="J1302" s="1"/>
  <c r="K1302" s="1"/>
  <c r="G1303"/>
  <c r="J1303" s="1"/>
  <c r="K1303" s="1"/>
  <c r="G1304"/>
  <c r="J1304" s="1"/>
  <c r="K1304" s="1"/>
  <c r="G1305"/>
  <c r="J1305" s="1"/>
  <c r="K1305" s="1"/>
  <c r="G1306"/>
  <c r="J1306" s="1"/>
  <c r="K1306" s="1"/>
  <c r="G1307"/>
  <c r="J1307" s="1"/>
  <c r="K1307" s="1"/>
  <c r="G1308"/>
  <c r="J1308" s="1"/>
  <c r="K1308" s="1"/>
  <c r="G1309"/>
  <c r="J1309" s="1"/>
  <c r="K1309" s="1"/>
  <c r="G1310"/>
  <c r="J1310" s="1"/>
  <c r="K1310" s="1"/>
  <c r="G1311"/>
  <c r="J1311" s="1"/>
  <c r="K1311" s="1"/>
  <c r="G1312"/>
  <c r="J1312" s="1"/>
  <c r="K1312" s="1"/>
  <c r="G1313"/>
  <c r="J1313" s="1"/>
  <c r="K1313" s="1"/>
  <c r="G1314"/>
  <c r="J1314" s="1"/>
  <c r="K1314" s="1"/>
  <c r="L1314" s="1"/>
  <c r="N1314" s="1"/>
  <c r="G1315"/>
  <c r="J1315" s="1"/>
  <c r="K1315" s="1"/>
  <c r="L1315" s="1"/>
  <c r="N1315" s="1"/>
  <c r="G1316"/>
  <c r="J1316" s="1"/>
  <c r="K1316" s="1"/>
  <c r="G1317"/>
  <c r="J1317" s="1"/>
  <c r="K1317" s="1"/>
  <c r="L1317" s="1"/>
  <c r="N1317" s="1"/>
  <c r="G1318"/>
  <c r="J1318" s="1"/>
  <c r="K1318" s="1"/>
  <c r="G1319"/>
  <c r="J1319" s="1"/>
  <c r="K1319" s="1"/>
  <c r="G1320"/>
  <c r="J1320" s="1"/>
  <c r="K1320" s="1"/>
  <c r="G1321"/>
  <c r="J1321" s="1"/>
  <c r="K1321" s="1"/>
  <c r="G1322"/>
  <c r="J1322" s="1"/>
  <c r="K1322" s="1"/>
  <c r="G1323"/>
  <c r="J1323" s="1"/>
  <c r="K1323" s="1"/>
  <c r="G1324"/>
  <c r="J1324" s="1"/>
  <c r="K1324" s="1"/>
  <c r="L1324" s="1"/>
  <c r="N1324" s="1"/>
  <c r="G1325"/>
  <c r="J1325" s="1"/>
  <c r="K1325" s="1"/>
  <c r="G1326"/>
  <c r="J1326" s="1"/>
  <c r="K1326" s="1"/>
  <c r="L1326" s="1"/>
  <c r="N1326" s="1"/>
  <c r="G1327"/>
  <c r="J1327" s="1"/>
  <c r="K1327" s="1"/>
  <c r="G1328"/>
  <c r="J1328" s="1"/>
  <c r="K1328" s="1"/>
  <c r="G1329"/>
  <c r="J1329" s="1"/>
  <c r="K1329" s="1"/>
  <c r="G1330"/>
  <c r="J1330" s="1"/>
  <c r="K1330" s="1"/>
  <c r="G1331"/>
  <c r="J1331" s="1"/>
  <c r="K1331" s="1"/>
  <c r="G1332"/>
  <c r="J1332" s="1"/>
  <c r="K1332" s="1"/>
  <c r="G1333"/>
  <c r="J1333" s="1"/>
  <c r="K1333" s="1"/>
  <c r="G1334"/>
  <c r="J1334" s="1"/>
  <c r="K1334" s="1"/>
  <c r="L1334" s="1"/>
  <c r="N1334" s="1"/>
  <c r="G1335"/>
  <c r="J1335" s="1"/>
  <c r="K1335" s="1"/>
  <c r="G1336"/>
  <c r="J1336" s="1"/>
  <c r="K1336" s="1"/>
  <c r="G1337"/>
  <c r="J1337" s="1"/>
  <c r="K1337" s="1"/>
  <c r="G1338"/>
  <c r="J1338" s="1"/>
  <c r="K1338" s="1"/>
  <c r="G1339"/>
  <c r="J1339" s="1"/>
  <c r="K1339" s="1"/>
  <c r="G1340"/>
  <c r="J1340" s="1"/>
  <c r="K1340" s="1"/>
  <c r="G1342"/>
  <c r="J1342" s="1"/>
  <c r="G1343"/>
  <c r="J1343" s="1"/>
  <c r="K1343" s="1"/>
  <c r="G1344"/>
  <c r="J1344" s="1"/>
  <c r="K1344" s="1"/>
  <c r="L1344" s="1"/>
  <c r="N1344" s="1"/>
  <c r="G1345"/>
  <c r="J1345" s="1"/>
  <c r="K1345" s="1"/>
  <c r="L1345" s="1"/>
  <c r="N1345" s="1"/>
  <c r="G1346"/>
  <c r="J1346" s="1"/>
  <c r="K1346" s="1"/>
  <c r="G1347"/>
  <c r="J1347" s="1"/>
  <c r="K1347" s="1"/>
  <c r="G1348"/>
  <c r="J1348" s="1"/>
  <c r="K1348" s="1"/>
  <c r="G1349"/>
  <c r="J1349" s="1"/>
  <c r="K1349" s="1"/>
  <c r="G1350"/>
  <c r="J1350" s="1"/>
  <c r="K1350" s="1"/>
  <c r="G1351"/>
  <c r="J1351" s="1"/>
  <c r="K1351" s="1"/>
  <c r="G1352"/>
  <c r="J1352" s="1"/>
  <c r="K1352" s="1"/>
  <c r="G1353"/>
  <c r="J1353" s="1"/>
  <c r="K1353" s="1"/>
  <c r="G1354"/>
  <c r="J1354" s="1"/>
  <c r="K1354" s="1"/>
  <c r="G1355"/>
  <c r="J1355" s="1"/>
  <c r="K1355" s="1"/>
  <c r="G1356"/>
  <c r="J1356" s="1"/>
  <c r="K1356" s="1"/>
  <c r="G1357"/>
  <c r="J1357" s="1"/>
  <c r="K1357" s="1"/>
  <c r="L1357" s="1"/>
  <c r="N1357" s="1"/>
  <c r="G1358"/>
  <c r="J1358" s="1"/>
  <c r="K1358" s="1"/>
  <c r="L1358" s="1"/>
  <c r="N1358" s="1"/>
  <c r="G1359"/>
  <c r="J1359" s="1"/>
  <c r="K1359" s="1"/>
  <c r="G1360"/>
  <c r="J1360" s="1"/>
  <c r="K1360" s="1"/>
  <c r="G1361"/>
  <c r="J1361" s="1"/>
  <c r="K1361" s="1"/>
  <c r="L1361" s="1"/>
  <c r="N1361" s="1"/>
  <c r="G1362"/>
  <c r="J1362" s="1"/>
  <c r="K1362" s="1"/>
  <c r="G1363"/>
  <c r="J1363" s="1"/>
  <c r="K1363" s="1"/>
  <c r="G1364"/>
  <c r="J1364" s="1"/>
  <c r="K1364" s="1"/>
  <c r="G1365"/>
  <c r="J1365" s="1"/>
  <c r="K1365" s="1"/>
  <c r="G1366"/>
  <c r="J1366" s="1"/>
  <c r="K1366" s="1"/>
  <c r="G1367"/>
  <c r="J1367" s="1"/>
  <c r="K1367" s="1"/>
  <c r="G1368"/>
  <c r="J1368" s="1"/>
  <c r="K1368" s="1"/>
  <c r="G1369"/>
  <c r="J1369" s="1"/>
  <c r="K1369" s="1"/>
  <c r="G1370"/>
  <c r="J1370" s="1"/>
  <c r="K1370" s="1"/>
  <c r="G1371"/>
  <c r="J1371" s="1"/>
  <c r="K1371" s="1"/>
  <c r="G1372"/>
  <c r="J1372" s="1"/>
  <c r="K1372" s="1"/>
  <c r="G1373"/>
  <c r="J1373" s="1"/>
  <c r="K1373" s="1"/>
  <c r="G1374"/>
  <c r="J1374" s="1"/>
  <c r="K1374" s="1"/>
  <c r="G1375"/>
  <c r="J1375" s="1"/>
  <c r="K1375" s="1"/>
  <c r="L1375" s="1"/>
  <c r="N1375" s="1"/>
  <c r="G1376"/>
  <c r="J1376" s="1"/>
  <c r="K1376" s="1"/>
  <c r="G1377"/>
  <c r="J1377" s="1"/>
  <c r="K1377" s="1"/>
  <c r="L1377" s="1"/>
  <c r="N1377" s="1"/>
  <c r="G1378"/>
  <c r="J1378" s="1"/>
  <c r="K1378" s="1"/>
  <c r="L1378" s="1"/>
  <c r="N1378" s="1"/>
  <c r="G1379"/>
  <c r="J1379" s="1"/>
  <c r="K1379" s="1"/>
  <c r="G1380"/>
  <c r="J1380" s="1"/>
  <c r="K1380" s="1"/>
  <c r="L1380" s="1"/>
  <c r="N1380" s="1"/>
  <c r="G1381"/>
  <c r="J1381" s="1"/>
  <c r="K1381" s="1"/>
  <c r="L1381" s="1"/>
  <c r="N1381" s="1"/>
  <c r="G1382"/>
  <c r="J1382" s="1"/>
  <c r="K1382" s="1"/>
  <c r="G1383"/>
  <c r="J1383" s="1"/>
  <c r="K1383" s="1"/>
  <c r="G1384"/>
  <c r="J1384" s="1"/>
  <c r="K1384" s="1"/>
  <c r="G1385"/>
  <c r="J1385" s="1"/>
  <c r="K1385" s="1"/>
  <c r="G1386"/>
  <c r="J1386" s="1"/>
  <c r="K1386" s="1"/>
  <c r="G1387"/>
  <c r="J1387" s="1"/>
  <c r="K1387" s="1"/>
  <c r="L1387" s="1"/>
  <c r="N1387" s="1"/>
  <c r="G1388"/>
  <c r="J1388" s="1"/>
  <c r="K1388" s="1"/>
  <c r="L1388" s="1"/>
  <c r="N1388" s="1"/>
  <c r="G1389"/>
  <c r="J1389" s="1"/>
  <c r="K1389" s="1"/>
  <c r="G1390"/>
  <c r="J1390" s="1"/>
  <c r="K1390" s="1"/>
  <c r="G1391"/>
  <c r="J1391" s="1"/>
  <c r="K1391" s="1"/>
  <c r="L1391" s="1"/>
  <c r="N1391" s="1"/>
  <c r="G1392"/>
  <c r="J1392" s="1"/>
  <c r="K1392" s="1"/>
  <c r="G1393"/>
  <c r="J1393" s="1"/>
  <c r="K1393" s="1"/>
  <c r="L1393" s="1"/>
  <c r="N1393" s="1"/>
  <c r="G1394"/>
  <c r="J1394" s="1"/>
  <c r="K1394" s="1"/>
  <c r="L1394" s="1"/>
  <c r="N1394" s="1"/>
  <c r="G1395"/>
  <c r="J1395" s="1"/>
  <c r="K1395" s="1"/>
  <c r="G1396"/>
  <c r="J1396" s="1"/>
  <c r="K1396" s="1"/>
  <c r="L1396" s="1"/>
  <c r="N1396" s="1"/>
  <c r="G1397"/>
  <c r="J1397" s="1"/>
  <c r="K1397" s="1"/>
  <c r="G1398"/>
  <c r="J1398" s="1"/>
  <c r="K1398" s="1"/>
  <c r="G1399"/>
  <c r="J1399" s="1"/>
  <c r="K1399" s="1"/>
  <c r="G1400"/>
  <c r="J1400" s="1"/>
  <c r="K1400" s="1"/>
  <c r="G1401"/>
  <c r="J1401" s="1"/>
  <c r="K1401" s="1"/>
  <c r="G1402"/>
  <c r="J1402" s="1"/>
  <c r="K1402" s="1"/>
  <c r="G1403"/>
  <c r="J1403" s="1"/>
  <c r="K1403" s="1"/>
  <c r="G1404"/>
  <c r="J1404" s="1"/>
  <c r="K1404" s="1"/>
  <c r="L1404" s="1"/>
  <c r="N1404" s="1"/>
  <c r="G1405"/>
  <c r="J1405" s="1"/>
  <c r="K1405" s="1"/>
  <c r="G1406"/>
  <c r="J1406" s="1"/>
  <c r="K1406" s="1"/>
  <c r="G1407"/>
  <c r="J1407" s="1"/>
  <c r="K1407" s="1"/>
  <c r="L1407" s="1"/>
  <c r="N1407" s="1"/>
  <c r="G1408"/>
  <c r="J1408" s="1"/>
  <c r="K1408" s="1"/>
  <c r="G1409"/>
  <c r="J1409" s="1"/>
  <c r="K1409" s="1"/>
  <c r="G1410"/>
  <c r="J1410" s="1"/>
  <c r="K1410" s="1"/>
  <c r="G1411"/>
  <c r="J1411" s="1"/>
  <c r="K1411" s="1"/>
  <c r="L1411" s="1"/>
  <c r="N1411" s="1"/>
  <c r="G1412"/>
  <c r="J1412" s="1"/>
  <c r="K1412" s="1"/>
  <c r="L1412" s="1"/>
  <c r="N1412" s="1"/>
  <c r="G1413"/>
  <c r="J1413" s="1"/>
  <c r="K1413" s="1"/>
  <c r="G1414"/>
  <c r="J1414" s="1"/>
  <c r="K1414" s="1"/>
  <c r="G1415"/>
  <c r="J1415" s="1"/>
  <c r="K1415" s="1"/>
  <c r="G1416"/>
  <c r="J1416" s="1"/>
  <c r="K1416" s="1"/>
  <c r="G1417"/>
  <c r="J1417" s="1"/>
  <c r="K1417" s="1"/>
  <c r="L1417" s="1"/>
  <c r="N1417" s="1"/>
  <c r="G1418"/>
  <c r="J1418" s="1"/>
  <c r="K1418" s="1"/>
  <c r="L1418" s="1"/>
  <c r="N1418" s="1"/>
  <c r="G1419"/>
  <c r="J1419" s="1"/>
  <c r="K1419" s="1"/>
  <c r="G1420"/>
  <c r="J1420" s="1"/>
  <c r="K1420" s="1"/>
  <c r="G1421"/>
  <c r="J1421" s="1"/>
  <c r="K1421" s="1"/>
  <c r="G1422"/>
  <c r="J1422" s="1"/>
  <c r="K1422" s="1"/>
  <c r="G1423"/>
  <c r="J1423" s="1"/>
  <c r="K1423" s="1"/>
  <c r="G1424"/>
  <c r="J1424" s="1"/>
  <c r="K1424" s="1"/>
  <c r="G1425"/>
  <c r="J1425" s="1"/>
  <c r="K1425" s="1"/>
  <c r="G1426"/>
  <c r="J1426" s="1"/>
  <c r="K1426" s="1"/>
  <c r="G1427"/>
  <c r="J1427" s="1"/>
  <c r="K1427" s="1"/>
  <c r="L1427" s="1"/>
  <c r="N1427" s="1"/>
  <c r="G1428"/>
  <c r="J1428" s="1"/>
  <c r="K1428" s="1"/>
  <c r="L1428" s="1"/>
  <c r="N1428" s="1"/>
  <c r="G1429"/>
  <c r="J1429" s="1"/>
  <c r="K1429" s="1"/>
  <c r="G1430"/>
  <c r="J1430" s="1"/>
  <c r="K1430" s="1"/>
  <c r="G1431"/>
  <c r="J1431" s="1"/>
  <c r="K1431" s="1"/>
  <c r="G1432"/>
  <c r="J1432" s="1"/>
  <c r="K1432" s="1"/>
  <c r="G1433"/>
  <c r="J1433" s="1"/>
  <c r="K1433" s="1"/>
  <c r="G1434"/>
  <c r="J1434" s="1"/>
  <c r="K1434" s="1"/>
  <c r="L1434" s="1"/>
  <c r="N1434" s="1"/>
  <c r="G1436"/>
  <c r="J1436" s="1"/>
  <c r="G1437"/>
  <c r="J1437" s="1"/>
  <c r="K1437" s="1"/>
  <c r="G1438"/>
  <c r="J1438" s="1"/>
  <c r="K1438" s="1"/>
  <c r="L1438" s="1"/>
  <c r="G1439"/>
  <c r="J1439" s="1"/>
  <c r="K1439" s="1"/>
  <c r="G1440"/>
  <c r="J1440" s="1"/>
  <c r="K1440" s="1"/>
  <c r="G1441"/>
  <c r="J1441" s="1"/>
  <c r="K1441" s="1"/>
  <c r="G1442"/>
  <c r="J1442" s="1"/>
  <c r="K1442" s="1"/>
  <c r="G1443"/>
  <c r="J1443" s="1"/>
  <c r="K1443" s="1"/>
  <c r="G1444"/>
  <c r="J1444" s="1"/>
  <c r="K1444" s="1"/>
  <c r="G1445"/>
  <c r="J1445" s="1"/>
  <c r="K1445" s="1"/>
  <c r="G1446"/>
  <c r="J1446" s="1"/>
  <c r="K1446" s="1"/>
  <c r="G1447"/>
  <c r="J1447" s="1"/>
  <c r="K1447" s="1"/>
  <c r="G1448"/>
  <c r="J1448" s="1"/>
  <c r="K1448" s="1"/>
  <c r="G1449"/>
  <c r="J1449" s="1"/>
  <c r="K1449" s="1"/>
  <c r="G1450"/>
  <c r="J1450" s="1"/>
  <c r="K1450" s="1"/>
  <c r="G1451"/>
  <c r="J1451" s="1"/>
  <c r="K1451" s="1"/>
  <c r="G1452"/>
  <c r="J1452" s="1"/>
  <c r="K1452" s="1"/>
  <c r="G1453"/>
  <c r="J1453" s="1"/>
  <c r="K1453" s="1"/>
  <c r="G1454"/>
  <c r="J1454" s="1"/>
  <c r="K1454" s="1"/>
  <c r="L1454" s="1"/>
  <c r="N1454" s="1"/>
  <c r="G1455"/>
  <c r="J1455" s="1"/>
  <c r="K1455" s="1"/>
  <c r="G1456"/>
  <c r="J1456" s="1"/>
  <c r="K1456" s="1"/>
  <c r="G1457"/>
  <c r="J1457" s="1"/>
  <c r="K1457" s="1"/>
  <c r="G1458"/>
  <c r="J1458" s="1"/>
  <c r="K1458" s="1"/>
  <c r="G1459"/>
  <c r="J1459" s="1"/>
  <c r="K1459" s="1"/>
  <c r="G1460"/>
  <c r="J1460" s="1"/>
  <c r="K1460" s="1"/>
  <c r="G1461"/>
  <c r="J1461" s="1"/>
  <c r="K1461" s="1"/>
  <c r="G1462"/>
  <c r="J1462" s="1"/>
  <c r="K1462" s="1"/>
  <c r="G1463"/>
  <c r="J1463" s="1"/>
  <c r="K1463" s="1"/>
  <c r="G1464"/>
  <c r="J1464" s="1"/>
  <c r="K1464" s="1"/>
  <c r="L1464" s="1"/>
  <c r="N1464" s="1"/>
  <c r="G1465"/>
  <c r="J1465" s="1"/>
  <c r="K1465" s="1"/>
  <c r="G1466"/>
  <c r="J1466" s="1"/>
  <c r="K1466" s="1"/>
  <c r="G1467"/>
  <c r="J1467" s="1"/>
  <c r="K1467" s="1"/>
  <c r="G1468"/>
  <c r="J1468" s="1"/>
  <c r="K1468" s="1"/>
  <c r="G1469"/>
  <c r="J1469" s="1"/>
  <c r="K1469" s="1"/>
  <c r="G1470"/>
  <c r="J1470" s="1"/>
  <c r="K1470" s="1"/>
  <c r="G1471"/>
  <c r="J1471" s="1"/>
  <c r="K1471" s="1"/>
  <c r="G1472"/>
  <c r="J1472" s="1"/>
  <c r="K1472" s="1"/>
  <c r="G1473"/>
  <c r="J1473" s="1"/>
  <c r="K1473" s="1"/>
  <c r="G1474"/>
  <c r="J1474" s="1"/>
  <c r="K1474" s="1"/>
  <c r="G1475"/>
  <c r="J1475" s="1"/>
  <c r="K1475" s="1"/>
  <c r="G1476"/>
  <c r="J1476" s="1"/>
  <c r="K1476" s="1"/>
  <c r="G1477"/>
  <c r="J1477" s="1"/>
  <c r="K1477" s="1"/>
  <c r="G1478"/>
  <c r="J1478" s="1"/>
  <c r="K1478" s="1"/>
  <c r="G1479"/>
  <c r="J1479" s="1"/>
  <c r="K1479" s="1"/>
  <c r="G1480"/>
  <c r="J1480" s="1"/>
  <c r="K1480" s="1"/>
  <c r="G1481"/>
  <c r="J1481" s="1"/>
  <c r="K1481" s="1"/>
  <c r="G1482"/>
  <c r="J1482" s="1"/>
  <c r="K1482" s="1"/>
  <c r="L1482" s="1"/>
  <c r="N1482" s="1"/>
  <c r="G1483"/>
  <c r="J1483" s="1"/>
  <c r="K1483" s="1"/>
  <c r="L1483" s="1"/>
  <c r="N1483" s="1"/>
  <c r="G1484"/>
  <c r="J1484" s="1"/>
  <c r="K1484" s="1"/>
  <c r="G1485"/>
  <c r="J1485" s="1"/>
  <c r="K1485" s="1"/>
  <c r="G1486"/>
  <c r="J1486" s="1"/>
  <c r="K1486" s="1"/>
  <c r="G1487"/>
  <c r="J1487" s="1"/>
  <c r="K1487" s="1"/>
  <c r="G1488"/>
  <c r="J1488" s="1"/>
  <c r="K1488" s="1"/>
  <c r="G1489"/>
  <c r="J1489" s="1"/>
  <c r="K1489" s="1"/>
  <c r="G1490"/>
  <c r="J1490" s="1"/>
  <c r="K1490" s="1"/>
  <c r="G1491"/>
  <c r="J1491" s="1"/>
  <c r="K1491" s="1"/>
  <c r="L1491" s="1"/>
  <c r="N1491" s="1"/>
  <c r="G1492"/>
  <c r="J1492" s="1"/>
  <c r="K1492" s="1"/>
  <c r="G1493"/>
  <c r="J1493" s="1"/>
  <c r="K1493" s="1"/>
  <c r="G1494"/>
  <c r="J1494" s="1"/>
  <c r="K1494" s="1"/>
  <c r="G1495"/>
  <c r="J1495" s="1"/>
  <c r="K1495" s="1"/>
  <c r="G1496"/>
  <c r="J1496" s="1"/>
  <c r="K1496" s="1"/>
  <c r="G1497"/>
  <c r="J1497" s="1"/>
  <c r="K1497" s="1"/>
  <c r="G1498"/>
  <c r="J1498" s="1"/>
  <c r="K1498" s="1"/>
  <c r="G1499"/>
  <c r="J1499" s="1"/>
  <c r="K1499" s="1"/>
  <c r="L1499" s="1"/>
  <c r="N1499" s="1"/>
  <c r="G1500"/>
  <c r="J1500" s="1"/>
  <c r="K1500" s="1"/>
  <c r="G1501"/>
  <c r="J1501" s="1"/>
  <c r="K1501" s="1"/>
  <c r="G1502"/>
  <c r="J1502" s="1"/>
  <c r="K1502" s="1"/>
  <c r="G1503"/>
  <c r="J1503" s="1"/>
  <c r="K1503" s="1"/>
  <c r="G1504"/>
  <c r="J1504" s="1"/>
  <c r="K1504" s="1"/>
  <c r="L1504" s="1"/>
  <c r="N1504" s="1"/>
  <c r="G1505"/>
  <c r="J1505" s="1"/>
  <c r="K1505" s="1"/>
  <c r="G1506"/>
  <c r="J1506" s="1"/>
  <c r="K1506" s="1"/>
  <c r="G1507"/>
  <c r="J1507" s="1"/>
  <c r="K1507" s="1"/>
  <c r="G1508"/>
  <c r="J1508" s="1"/>
  <c r="K1508" s="1"/>
  <c r="G1509"/>
  <c r="J1509" s="1"/>
  <c r="K1509" s="1"/>
  <c r="L1509" s="1"/>
  <c r="N1509" s="1"/>
  <c r="G1510"/>
  <c r="J1510" s="1"/>
  <c r="K1510" s="1"/>
  <c r="G1511"/>
  <c r="J1511" s="1"/>
  <c r="K1511" s="1"/>
  <c r="G1512"/>
  <c r="J1512" s="1"/>
  <c r="K1512" s="1"/>
  <c r="G1513"/>
  <c r="J1513" s="1"/>
  <c r="K1513" s="1"/>
  <c r="G1514"/>
  <c r="J1514" s="1"/>
  <c r="K1514" s="1"/>
  <c r="G1515"/>
  <c r="J1515" s="1"/>
  <c r="K1515" s="1"/>
  <c r="G1516"/>
  <c r="J1516" s="1"/>
  <c r="K1516" s="1"/>
  <c r="G1517"/>
  <c r="J1517" s="1"/>
  <c r="K1517" s="1"/>
  <c r="G1518"/>
  <c r="J1518" s="1"/>
  <c r="K1518" s="1"/>
  <c r="G1519"/>
  <c r="J1519" s="1"/>
  <c r="K1519" s="1"/>
  <c r="G1520"/>
  <c r="J1520" s="1"/>
  <c r="K1520" s="1"/>
  <c r="G1521"/>
  <c r="J1521" s="1"/>
  <c r="K1521" s="1"/>
  <c r="G1522"/>
  <c r="J1522" s="1"/>
  <c r="K1522" s="1"/>
  <c r="G1523"/>
  <c r="J1523" s="1"/>
  <c r="K1523" s="1"/>
  <c r="G1524"/>
  <c r="J1524" s="1"/>
  <c r="K1524" s="1"/>
  <c r="G1525"/>
  <c r="J1525" s="1"/>
  <c r="K1525" s="1"/>
  <c r="L1525" s="1"/>
  <c r="N1525" s="1"/>
  <c r="G1526"/>
  <c r="J1526" s="1"/>
  <c r="K1526" s="1"/>
  <c r="L1526" s="1"/>
  <c r="N1526" s="1"/>
  <c r="G1527"/>
  <c r="J1527" s="1"/>
  <c r="K1527" s="1"/>
  <c r="G1528"/>
  <c r="J1528" s="1"/>
  <c r="K1528" s="1"/>
  <c r="G1529"/>
  <c r="J1529" s="1"/>
  <c r="K1529" s="1"/>
  <c r="G1530"/>
  <c r="J1530" s="1"/>
  <c r="K1530" s="1"/>
  <c r="G1531"/>
  <c r="J1531" s="1"/>
  <c r="K1531" s="1"/>
  <c r="G1532"/>
  <c r="J1532" s="1"/>
  <c r="K1532" s="1"/>
  <c r="L1532" s="1"/>
  <c r="N1532" s="1"/>
  <c r="G1533"/>
  <c r="J1533" s="1"/>
  <c r="K1533" s="1"/>
  <c r="G1534"/>
  <c r="J1534" s="1"/>
  <c r="K1534" s="1"/>
  <c r="G1535"/>
  <c r="J1535" s="1"/>
  <c r="K1535" s="1"/>
  <c r="G1536"/>
  <c r="J1536" s="1"/>
  <c r="K1536" s="1"/>
  <c r="G1537"/>
  <c r="J1537" s="1"/>
  <c r="K1537" s="1"/>
  <c r="G1538"/>
  <c r="J1538" s="1"/>
  <c r="K1538" s="1"/>
  <c r="G1539"/>
  <c r="J1539" s="1"/>
  <c r="K1539" s="1"/>
  <c r="L1539" s="1"/>
  <c r="N1539" s="1"/>
  <c r="G1540"/>
  <c r="J1540" s="1"/>
  <c r="K1540" s="1"/>
  <c r="G1541"/>
  <c r="J1541" s="1"/>
  <c r="K1541" s="1"/>
  <c r="G1542"/>
  <c r="J1542" s="1"/>
  <c r="K1542" s="1"/>
  <c r="G1543"/>
  <c r="J1543" s="1"/>
  <c r="K1543" s="1"/>
  <c r="G1544"/>
  <c r="J1544" s="1"/>
  <c r="K1544" s="1"/>
  <c r="G1545"/>
  <c r="J1545" s="1"/>
  <c r="K1545" s="1"/>
  <c r="G1546"/>
  <c r="J1546" s="1"/>
  <c r="K1546" s="1"/>
  <c r="G1547"/>
  <c r="J1547" s="1"/>
  <c r="K1547" s="1"/>
  <c r="G1548"/>
  <c r="J1548" s="1"/>
  <c r="K1548" s="1"/>
  <c r="G1550"/>
  <c r="J1550" s="1"/>
  <c r="G1551"/>
  <c r="J1551" s="1"/>
  <c r="K1551" s="1"/>
  <c r="L1551" s="1"/>
  <c r="N1551" s="1"/>
  <c r="G1552"/>
  <c r="J1552" s="1"/>
  <c r="K1552" s="1"/>
  <c r="G1553"/>
  <c r="J1553" s="1"/>
  <c r="K1553" s="1"/>
  <c r="L1553" s="1"/>
  <c r="N1553" s="1"/>
  <c r="G1554"/>
  <c r="J1554" s="1"/>
  <c r="K1554" s="1"/>
  <c r="G1555"/>
  <c r="J1555" s="1"/>
  <c r="K1555" s="1"/>
  <c r="G1556"/>
  <c r="J1556" s="1"/>
  <c r="K1556" s="1"/>
  <c r="L1556" s="1"/>
  <c r="N1556" s="1"/>
  <c r="G1557"/>
  <c r="J1557" s="1"/>
  <c r="K1557" s="1"/>
  <c r="G1558"/>
  <c r="J1558" s="1"/>
  <c r="K1558" s="1"/>
  <c r="G1559"/>
  <c r="J1559" s="1"/>
  <c r="K1559" s="1"/>
  <c r="L1559" s="1"/>
  <c r="N1559" s="1"/>
  <c r="G1560"/>
  <c r="J1560" s="1"/>
  <c r="K1560" s="1"/>
  <c r="G1561"/>
  <c r="J1561" s="1"/>
  <c r="K1561" s="1"/>
  <c r="G1562"/>
  <c r="J1562" s="1"/>
  <c r="K1562" s="1"/>
  <c r="L1562" s="1"/>
  <c r="N1562" s="1"/>
  <c r="G1563"/>
  <c r="J1563" s="1"/>
  <c r="K1563" s="1"/>
  <c r="G1564"/>
  <c r="J1564" s="1"/>
  <c r="K1564" s="1"/>
  <c r="G1565"/>
  <c r="J1565" s="1"/>
  <c r="K1565" s="1"/>
  <c r="G1566"/>
  <c r="J1566" s="1"/>
  <c r="K1566" s="1"/>
  <c r="L1566" s="1"/>
  <c r="N1566" s="1"/>
  <c r="G1567"/>
  <c r="J1567" s="1"/>
  <c r="K1567" s="1"/>
  <c r="L1567" s="1"/>
  <c r="N1567" s="1"/>
  <c r="G1568"/>
  <c r="J1568" s="1"/>
  <c r="K1568" s="1"/>
  <c r="G1569"/>
  <c r="J1569" s="1"/>
  <c r="K1569" s="1"/>
  <c r="L1569" s="1"/>
  <c r="N1569" s="1"/>
  <c r="G1570"/>
  <c r="J1570" s="1"/>
  <c r="K1570" s="1"/>
  <c r="L1570" s="1"/>
  <c r="N1570" s="1"/>
  <c r="G1571"/>
  <c r="J1571" s="1"/>
  <c r="K1571" s="1"/>
  <c r="G1572"/>
  <c r="J1572" s="1"/>
  <c r="K1572" s="1"/>
  <c r="G1573"/>
  <c r="J1573" s="1"/>
  <c r="K1573" s="1"/>
  <c r="G1574"/>
  <c r="J1574" s="1"/>
  <c r="K1574" s="1"/>
  <c r="L1574" s="1"/>
  <c r="N1574" s="1"/>
  <c r="G1575"/>
  <c r="J1575" s="1"/>
  <c r="K1575" s="1"/>
  <c r="G1576"/>
  <c r="J1576" s="1"/>
  <c r="K1576" s="1"/>
  <c r="L1576" s="1"/>
  <c r="N1576" s="1"/>
  <c r="G1577"/>
  <c r="J1577" s="1"/>
  <c r="K1577" s="1"/>
  <c r="G1578"/>
  <c r="J1578" s="1"/>
  <c r="K1578" s="1"/>
  <c r="G1579"/>
  <c r="J1579" s="1"/>
  <c r="K1579" s="1"/>
  <c r="L1579" s="1"/>
  <c r="N1579" s="1"/>
  <c r="G1580"/>
  <c r="J1580" s="1"/>
  <c r="K1580" s="1"/>
  <c r="L1580" s="1"/>
  <c r="N1580" s="1"/>
  <c r="G1581"/>
  <c r="J1581" s="1"/>
  <c r="K1581" s="1"/>
  <c r="G1582"/>
  <c r="J1582" s="1"/>
  <c r="K1582" s="1"/>
  <c r="G1583"/>
  <c r="J1583" s="1"/>
  <c r="K1583" s="1"/>
  <c r="L1583" s="1"/>
  <c r="N1583" s="1"/>
  <c r="G1584"/>
  <c r="J1584" s="1"/>
  <c r="K1584" s="1"/>
  <c r="L1584" s="1"/>
  <c r="N1584" s="1"/>
  <c r="G1585"/>
  <c r="J1585" s="1"/>
  <c r="K1585" s="1"/>
  <c r="L1585" s="1"/>
  <c r="N1585" s="1"/>
  <c r="G1586"/>
  <c r="J1586" s="1"/>
  <c r="K1586" s="1"/>
  <c r="L1586" s="1"/>
  <c r="N1586" s="1"/>
  <c r="G1587"/>
  <c r="J1587" s="1"/>
  <c r="K1587" s="1"/>
  <c r="G1588"/>
  <c r="J1588" s="1"/>
  <c r="K1588" s="1"/>
  <c r="L1588" s="1"/>
  <c r="N1588" s="1"/>
  <c r="G1589"/>
  <c r="J1589" s="1"/>
  <c r="K1589" s="1"/>
  <c r="G1590"/>
  <c r="J1590" s="1"/>
  <c r="K1590" s="1"/>
  <c r="L1590" s="1"/>
  <c r="N1590" s="1"/>
  <c r="G1591"/>
  <c r="J1591" s="1"/>
  <c r="K1591" s="1"/>
  <c r="G1592"/>
  <c r="J1592" s="1"/>
  <c r="K1592" s="1"/>
  <c r="G1593"/>
  <c r="J1593" s="1"/>
  <c r="K1593" s="1"/>
  <c r="G1594"/>
  <c r="J1594" s="1"/>
  <c r="K1594" s="1"/>
  <c r="G1595"/>
  <c r="J1595" s="1"/>
  <c r="K1595" s="1"/>
  <c r="G1596"/>
  <c r="J1596" s="1"/>
  <c r="K1596" s="1"/>
  <c r="G1597"/>
  <c r="J1597" s="1"/>
  <c r="K1597" s="1"/>
  <c r="G1598"/>
  <c r="J1598" s="1"/>
  <c r="K1598" s="1"/>
  <c r="G1599"/>
  <c r="J1599" s="1"/>
  <c r="K1599" s="1"/>
  <c r="G1600"/>
  <c r="J1600" s="1"/>
  <c r="K1600" s="1"/>
  <c r="L1600" s="1"/>
  <c r="N1600" s="1"/>
  <c r="G1601"/>
  <c r="J1601" s="1"/>
  <c r="K1601" s="1"/>
  <c r="L1601" s="1"/>
  <c r="N1601" s="1"/>
  <c r="G1602"/>
  <c r="J1602" s="1"/>
  <c r="K1602" s="1"/>
  <c r="L1602" s="1"/>
  <c r="N1602" s="1"/>
  <c r="G1603"/>
  <c r="J1603" s="1"/>
  <c r="K1603" s="1"/>
  <c r="G1604"/>
  <c r="J1604" s="1"/>
  <c r="K1604" s="1"/>
  <c r="G1605"/>
  <c r="J1605" s="1"/>
  <c r="K1605" s="1"/>
  <c r="G1606"/>
  <c r="J1606" s="1"/>
  <c r="K1606" s="1"/>
  <c r="L1606" s="1"/>
  <c r="N1606" s="1"/>
  <c r="G1607"/>
  <c r="J1607" s="1"/>
  <c r="K1607" s="1"/>
  <c r="G1608"/>
  <c r="J1608" s="1"/>
  <c r="K1608" s="1"/>
  <c r="G1609"/>
  <c r="J1609" s="1"/>
  <c r="K1609" s="1"/>
  <c r="L1609" s="1"/>
  <c r="N1609" s="1"/>
  <c r="G1610"/>
  <c r="J1610" s="1"/>
  <c r="K1610" s="1"/>
  <c r="G1611"/>
  <c r="J1611" s="1"/>
  <c r="K1611" s="1"/>
  <c r="G1612"/>
  <c r="J1612" s="1"/>
  <c r="K1612" s="1"/>
  <c r="G1613"/>
  <c r="J1613" s="1"/>
  <c r="K1613" s="1"/>
  <c r="G1614"/>
  <c r="J1614" s="1"/>
  <c r="K1614" s="1"/>
  <c r="L1614" s="1"/>
  <c r="N1614" s="1"/>
  <c r="G1615"/>
  <c r="J1615" s="1"/>
  <c r="K1615" s="1"/>
  <c r="L1615" s="1"/>
  <c r="N1615" s="1"/>
  <c r="G1616"/>
  <c r="J1616" s="1"/>
  <c r="K1616" s="1"/>
  <c r="L1616" s="1"/>
  <c r="N1616" s="1"/>
  <c r="G1617"/>
  <c r="J1617" s="1"/>
  <c r="K1617" s="1"/>
  <c r="L1617" s="1"/>
  <c r="N1617" s="1"/>
  <c r="G1618"/>
  <c r="J1618" s="1"/>
  <c r="K1618" s="1"/>
  <c r="G1619"/>
  <c r="J1619" s="1"/>
  <c r="K1619" s="1"/>
  <c r="L1619" s="1"/>
  <c r="N1619" s="1"/>
  <c r="G1620"/>
  <c r="J1620" s="1"/>
  <c r="K1620" s="1"/>
  <c r="G1621"/>
  <c r="J1621" s="1"/>
  <c r="K1621" s="1"/>
  <c r="L1621" s="1"/>
  <c r="N1621" s="1"/>
  <c r="G1623"/>
  <c r="J1623" s="1"/>
  <c r="K1623" s="1"/>
  <c r="G1752"/>
  <c r="J1752" s="1"/>
  <c r="K1752" s="1"/>
  <c r="G1624"/>
  <c r="J1624" s="1"/>
  <c r="K1624" s="1"/>
  <c r="G1625"/>
  <c r="J1625" s="1"/>
  <c r="K1625" s="1"/>
  <c r="L1625" s="1"/>
  <c r="N1625" s="1"/>
  <c r="G1626"/>
  <c r="J1626" s="1"/>
  <c r="K1626" s="1"/>
  <c r="G1627"/>
  <c r="J1627" s="1"/>
  <c r="K1627" s="1"/>
  <c r="G1628"/>
  <c r="J1628" s="1"/>
  <c r="K1628" s="1"/>
  <c r="G1629"/>
  <c r="J1629" s="1"/>
  <c r="K1629" s="1"/>
  <c r="G1630"/>
  <c r="J1630" s="1"/>
  <c r="K1630" s="1"/>
  <c r="G1631"/>
  <c r="J1631" s="1"/>
  <c r="K1631" s="1"/>
  <c r="G1632"/>
  <c r="J1632" s="1"/>
  <c r="K1632" s="1"/>
  <c r="G1633"/>
  <c r="J1633" s="1"/>
  <c r="K1633" s="1"/>
  <c r="G1634"/>
  <c r="J1634" s="1"/>
  <c r="K1634" s="1"/>
  <c r="L1634" s="1"/>
  <c r="N1634" s="1"/>
  <c r="G1635"/>
  <c r="J1635" s="1"/>
  <c r="K1635" s="1"/>
  <c r="G1636"/>
  <c r="J1636" s="1"/>
  <c r="K1636" s="1"/>
  <c r="G1637"/>
  <c r="J1637" s="1"/>
  <c r="K1637" s="1"/>
  <c r="G1638"/>
  <c r="J1638" s="1"/>
  <c r="K1638" s="1"/>
  <c r="G1639"/>
  <c r="J1639" s="1"/>
  <c r="K1639" s="1"/>
  <c r="L1639" s="1"/>
  <c r="N1639" s="1"/>
  <c r="G1640"/>
  <c r="J1640" s="1"/>
  <c r="K1640" s="1"/>
  <c r="G1641"/>
  <c r="J1641" s="1"/>
  <c r="K1641" s="1"/>
  <c r="G1642"/>
  <c r="J1642" s="1"/>
  <c r="K1642" s="1"/>
  <c r="G1643"/>
  <c r="J1643" s="1"/>
  <c r="K1643" s="1"/>
  <c r="L1643" s="1"/>
  <c r="N1643" s="1"/>
  <c r="G1644"/>
  <c r="J1644" s="1"/>
  <c r="K1644" s="1"/>
  <c r="L1644" s="1"/>
  <c r="N1644" s="1"/>
  <c r="G1645"/>
  <c r="J1645" s="1"/>
  <c r="K1645" s="1"/>
  <c r="G1646"/>
  <c r="J1646" s="1"/>
  <c r="K1646" s="1"/>
  <c r="G1647"/>
  <c r="J1647" s="1"/>
  <c r="K1647" s="1"/>
  <c r="G1648"/>
  <c r="J1648" s="1"/>
  <c r="K1648" s="1"/>
  <c r="G1649"/>
  <c r="J1649" s="1"/>
  <c r="K1649" s="1"/>
  <c r="L1649" s="1"/>
  <c r="N1649" s="1"/>
  <c r="G1650"/>
  <c r="J1650" s="1"/>
  <c r="K1650" s="1"/>
  <c r="L1650" s="1"/>
  <c r="N1650" s="1"/>
  <c r="G1753"/>
  <c r="J1753" s="1"/>
  <c r="K1753" s="1"/>
  <c r="G1754"/>
  <c r="J1754" s="1"/>
  <c r="K1754" s="1"/>
  <c r="G1755"/>
  <c r="J1755" s="1"/>
  <c r="K1755" s="1"/>
  <c r="G1756"/>
  <c r="J1756" s="1"/>
  <c r="K1756" s="1"/>
  <c r="G1651"/>
  <c r="J1651" s="1"/>
  <c r="K1651" s="1"/>
  <c r="G1757"/>
  <c r="J1757" s="1"/>
  <c r="K1757" s="1"/>
  <c r="G1758"/>
  <c r="J1758" s="1"/>
  <c r="K1758" s="1"/>
  <c r="G1759"/>
  <c r="J1759" s="1"/>
  <c r="K1759" s="1"/>
  <c r="G1760"/>
  <c r="J1760" s="1"/>
  <c r="K1760" s="1"/>
  <c r="G1652"/>
  <c r="J1652" s="1"/>
  <c r="K1652" s="1"/>
  <c r="G1761"/>
  <c r="J1761" s="1"/>
  <c r="K1761" s="1"/>
  <c r="G1762"/>
  <c r="J1762" s="1"/>
  <c r="K1762" s="1"/>
  <c r="G1763"/>
  <c r="J1763" s="1"/>
  <c r="K1763" s="1"/>
  <c r="G1764"/>
  <c r="J1764" s="1"/>
  <c r="K1764" s="1"/>
  <c r="G1765"/>
  <c r="J1765" s="1"/>
  <c r="K1765" s="1"/>
  <c r="L1765" s="1"/>
  <c r="N1765" s="1"/>
  <c r="G1653"/>
  <c r="J1653" s="1"/>
  <c r="K1653" s="1"/>
  <c r="G1654"/>
  <c r="J1654" s="1"/>
  <c r="K1654" s="1"/>
  <c r="L1654" s="1"/>
  <c r="N1654" s="1"/>
  <c r="G1655"/>
  <c r="J1655" s="1"/>
  <c r="K1655" s="1"/>
  <c r="L1655" s="1"/>
  <c r="N1655" s="1"/>
  <c r="G1656"/>
  <c r="J1656" s="1"/>
  <c r="K1656" s="1"/>
  <c r="G1657"/>
  <c r="J1657" s="1"/>
  <c r="K1657" s="1"/>
  <c r="G1658"/>
  <c r="J1658" s="1"/>
  <c r="K1658" s="1"/>
  <c r="L1658" s="1"/>
  <c r="N1658" s="1"/>
  <c r="G1659"/>
  <c r="J1659" s="1"/>
  <c r="K1659" s="1"/>
  <c r="G1660"/>
  <c r="J1660" s="1"/>
  <c r="K1660" s="1"/>
  <c r="G1661"/>
  <c r="J1661" s="1"/>
  <c r="K1661" s="1"/>
  <c r="G1662"/>
  <c r="J1662" s="1"/>
  <c r="K1662" s="1"/>
  <c r="G1663"/>
  <c r="J1663" s="1"/>
  <c r="K1663" s="1"/>
  <c r="G1664"/>
  <c r="J1664" s="1"/>
  <c r="K1664" s="1"/>
  <c r="G1665"/>
  <c r="J1665" s="1"/>
  <c r="K1665" s="1"/>
  <c r="G1666"/>
  <c r="J1666" s="1"/>
  <c r="K1666" s="1"/>
  <c r="G1667"/>
  <c r="J1667" s="1"/>
  <c r="K1667" s="1"/>
  <c r="L1667" s="1"/>
  <c r="N1667" s="1"/>
  <c r="G1668"/>
  <c r="J1668" s="1"/>
  <c r="K1668" s="1"/>
  <c r="G1669"/>
  <c r="J1669" s="1"/>
  <c r="K1669" s="1"/>
  <c r="G1670"/>
  <c r="J1670" s="1"/>
  <c r="K1670" s="1"/>
  <c r="G1671"/>
  <c r="J1671" s="1"/>
  <c r="K1671" s="1"/>
  <c r="G1672"/>
  <c r="J1672" s="1"/>
  <c r="K1672" s="1"/>
  <c r="G1673"/>
  <c r="J1673" s="1"/>
  <c r="K1673" s="1"/>
  <c r="G1674"/>
  <c r="J1674" s="1"/>
  <c r="K1674" s="1"/>
  <c r="G1675"/>
  <c r="J1675" s="1"/>
  <c r="K1675" s="1"/>
  <c r="G1676"/>
  <c r="J1676" s="1"/>
  <c r="K1676" s="1"/>
  <c r="G1677"/>
  <c r="J1677" s="1"/>
  <c r="K1677" s="1"/>
  <c r="G1678"/>
  <c r="J1678" s="1"/>
  <c r="K1678" s="1"/>
  <c r="G1679"/>
  <c r="J1679" s="1"/>
  <c r="K1679" s="1"/>
  <c r="G1680"/>
  <c r="J1680" s="1"/>
  <c r="K1680" s="1"/>
  <c r="G1681"/>
  <c r="J1681" s="1"/>
  <c r="K1681" s="1"/>
  <c r="G1682"/>
  <c r="J1682" s="1"/>
  <c r="K1682" s="1"/>
  <c r="G1683"/>
  <c r="J1683" s="1"/>
  <c r="K1683" s="1"/>
  <c r="G1684"/>
  <c r="J1684" s="1"/>
  <c r="K1684" s="1"/>
  <c r="G1685"/>
  <c r="J1685" s="1"/>
  <c r="K1685" s="1"/>
  <c r="G1686"/>
  <c r="J1686" s="1"/>
  <c r="K1686" s="1"/>
  <c r="G1687"/>
  <c r="J1687" s="1"/>
  <c r="K1687" s="1"/>
  <c r="G1688"/>
  <c r="J1688" s="1"/>
  <c r="K1688" s="1"/>
  <c r="G1689"/>
  <c r="J1689" s="1"/>
  <c r="K1689" s="1"/>
  <c r="G1690"/>
  <c r="J1690" s="1"/>
  <c r="K1690" s="1"/>
  <c r="G1691"/>
  <c r="J1691" s="1"/>
  <c r="K1691" s="1"/>
  <c r="G1692"/>
  <c r="J1692" s="1"/>
  <c r="K1692" s="1"/>
  <c r="G1693"/>
  <c r="J1693" s="1"/>
  <c r="K1693" s="1"/>
  <c r="G1694"/>
  <c r="J1694" s="1"/>
  <c r="K1694" s="1"/>
  <c r="L1694" s="1"/>
  <c r="N1694" s="1"/>
  <c r="G1695"/>
  <c r="J1695" s="1"/>
  <c r="K1695" s="1"/>
  <c r="L1695" s="1"/>
  <c r="N1695" s="1"/>
  <c r="G1696"/>
  <c r="J1696" s="1"/>
  <c r="K1696" s="1"/>
  <c r="G1697"/>
  <c r="J1697" s="1"/>
  <c r="K1697" s="1"/>
  <c r="L1697" s="1"/>
  <c r="N1697" s="1"/>
  <c r="G1698"/>
  <c r="J1698" s="1"/>
  <c r="K1698" s="1"/>
  <c r="G1699"/>
  <c r="J1699" s="1"/>
  <c r="K1699" s="1"/>
  <c r="G1700"/>
  <c r="J1700" s="1"/>
  <c r="K1700" s="1"/>
  <c r="G1701"/>
  <c r="J1701" s="1"/>
  <c r="K1701" s="1"/>
  <c r="G1702"/>
  <c r="J1702" s="1"/>
  <c r="K1702" s="1"/>
  <c r="G1703"/>
  <c r="J1703" s="1"/>
  <c r="K1703" s="1"/>
  <c r="L1703" s="1"/>
  <c r="N1703" s="1"/>
  <c r="G1704"/>
  <c r="J1704" s="1"/>
  <c r="K1704" s="1"/>
  <c r="G1705"/>
  <c r="J1705" s="1"/>
  <c r="K1705" s="1"/>
  <c r="G1706"/>
  <c r="J1706" s="1"/>
  <c r="K1706" s="1"/>
  <c r="G1707"/>
  <c r="J1707" s="1"/>
  <c r="K1707" s="1"/>
  <c r="G1708"/>
  <c r="J1708" s="1"/>
  <c r="K1708" s="1"/>
  <c r="L1708" s="1"/>
  <c r="N1708" s="1"/>
  <c r="G1709"/>
  <c r="J1709" s="1"/>
  <c r="K1709" s="1"/>
  <c r="G1710"/>
  <c r="J1710" s="1"/>
  <c r="K1710" s="1"/>
  <c r="G1711"/>
  <c r="J1711" s="1"/>
  <c r="K1711" s="1"/>
  <c r="G1712"/>
  <c r="J1712" s="1"/>
  <c r="K1712" s="1"/>
  <c r="G1713"/>
  <c r="J1713" s="1"/>
  <c r="K1713" s="1"/>
  <c r="G1714"/>
  <c r="J1714" s="1"/>
  <c r="K1714" s="1"/>
  <c r="G1715"/>
  <c r="J1715" s="1"/>
  <c r="K1715" s="1"/>
  <c r="G1716"/>
  <c r="J1716" s="1"/>
  <c r="K1716" s="1"/>
  <c r="G1717"/>
  <c r="J1717" s="1"/>
  <c r="K1717" s="1"/>
  <c r="G1718"/>
  <c r="J1718" s="1"/>
  <c r="K1718" s="1"/>
  <c r="G1719"/>
  <c r="J1719" s="1"/>
  <c r="K1719" s="1"/>
  <c r="G1720"/>
  <c r="J1720" s="1"/>
  <c r="K1720" s="1"/>
  <c r="L1720" s="1"/>
  <c r="N1720" s="1"/>
  <c r="G1721"/>
  <c r="J1721" s="1"/>
  <c r="K1721" s="1"/>
  <c r="G1722"/>
  <c r="J1722" s="1"/>
  <c r="K1722" s="1"/>
  <c r="G1723"/>
  <c r="J1723" s="1"/>
  <c r="K1723" s="1"/>
  <c r="G1724"/>
  <c r="J1724" s="1"/>
  <c r="K1724" s="1"/>
  <c r="G1725"/>
  <c r="J1725" s="1"/>
  <c r="K1725" s="1"/>
  <c r="G1726"/>
  <c r="J1726" s="1"/>
  <c r="K1726" s="1"/>
  <c r="G1727"/>
  <c r="J1727" s="1"/>
  <c r="K1727" s="1"/>
  <c r="G1728"/>
  <c r="J1728" s="1"/>
  <c r="K1728" s="1"/>
  <c r="G1729"/>
  <c r="J1729" s="1"/>
  <c r="K1729" s="1"/>
  <c r="G1730"/>
  <c r="J1730" s="1"/>
  <c r="K1730" s="1"/>
  <c r="G1731"/>
  <c r="J1731" s="1"/>
  <c r="K1731" s="1"/>
  <c r="G1732"/>
  <c r="J1732" s="1"/>
  <c r="K1732" s="1"/>
  <c r="G1733"/>
  <c r="J1733" s="1"/>
  <c r="K1733" s="1"/>
  <c r="G1734"/>
  <c r="J1734" s="1"/>
  <c r="K1734" s="1"/>
  <c r="G1735"/>
  <c r="J1735" s="1"/>
  <c r="K1735" s="1"/>
  <c r="G1736"/>
  <c r="J1736" s="1"/>
  <c r="K1736" s="1"/>
  <c r="G1737"/>
  <c r="J1737" s="1"/>
  <c r="K1737" s="1"/>
  <c r="G1738"/>
  <c r="J1738" s="1"/>
  <c r="K1738" s="1"/>
  <c r="G1739"/>
  <c r="J1739" s="1"/>
  <c r="K1739" s="1"/>
  <c r="G1740"/>
  <c r="J1740" s="1"/>
  <c r="K1740" s="1"/>
  <c r="L1740" s="1"/>
  <c r="N1740" s="1"/>
  <c r="G1741"/>
  <c r="J1741" s="1"/>
  <c r="K1741" s="1"/>
  <c r="G1742"/>
  <c r="J1742" s="1"/>
  <c r="K1742" s="1"/>
  <c r="G1743"/>
  <c r="J1743" s="1"/>
  <c r="K1743" s="1"/>
  <c r="G1744"/>
  <c r="J1744" s="1"/>
  <c r="K1744" s="1"/>
  <c r="G1745"/>
  <c r="J1745" s="1"/>
  <c r="K1745" s="1"/>
  <c r="G1746"/>
  <c r="J1746" s="1"/>
  <c r="K1746" s="1"/>
  <c r="G1747"/>
  <c r="J1747" s="1"/>
  <c r="K1747" s="1"/>
  <c r="G1748"/>
  <c r="J1748" s="1"/>
  <c r="K1748" s="1"/>
  <c r="G1749"/>
  <c r="J1749" s="1"/>
  <c r="K1749" s="1"/>
  <c r="G1750"/>
  <c r="J1750" s="1"/>
  <c r="K1750" s="1"/>
  <c r="G1767"/>
  <c r="J1767" s="1"/>
  <c r="G1768"/>
  <c r="J1768" s="1"/>
  <c r="K1768" s="1"/>
  <c r="L1768" s="1"/>
  <c r="G1769"/>
  <c r="J1769" s="1"/>
  <c r="K1769" s="1"/>
  <c r="G1770"/>
  <c r="J1770" s="1"/>
  <c r="K1770" s="1"/>
  <c r="G1771"/>
  <c r="J1771" s="1"/>
  <c r="K1771" s="1"/>
  <c r="L1771" s="1"/>
  <c r="N1771" s="1"/>
  <c r="G1772"/>
  <c r="J1772" s="1"/>
  <c r="K1772" s="1"/>
  <c r="G1773"/>
  <c r="J1773" s="1"/>
  <c r="K1773" s="1"/>
  <c r="L1773" s="1"/>
  <c r="N1773" s="1"/>
  <c r="G1774"/>
  <c r="J1774" s="1"/>
  <c r="K1774" s="1"/>
  <c r="G1775"/>
  <c r="J1775" s="1"/>
  <c r="K1775" s="1"/>
  <c r="G1776"/>
  <c r="J1776" s="1"/>
  <c r="K1776" s="1"/>
  <c r="L1776" s="1"/>
  <c r="N1776" s="1"/>
  <c r="G1777"/>
  <c r="J1777" s="1"/>
  <c r="K1777" s="1"/>
  <c r="G1778"/>
  <c r="J1778" s="1"/>
  <c r="K1778" s="1"/>
  <c r="G1779"/>
  <c r="J1779" s="1"/>
  <c r="K1779" s="1"/>
  <c r="G1780"/>
  <c r="J1780" s="1"/>
  <c r="K1780" s="1"/>
  <c r="L1780" s="1"/>
  <c r="N1780" s="1"/>
  <c r="G1781"/>
  <c r="J1781" s="1"/>
  <c r="K1781" s="1"/>
  <c r="L1781" s="1"/>
  <c r="N1781" s="1"/>
  <c r="G1782"/>
  <c r="J1782" s="1"/>
  <c r="K1782" s="1"/>
  <c r="L1782" s="1"/>
  <c r="N1782" s="1"/>
  <c r="G1783"/>
  <c r="J1783" s="1"/>
  <c r="K1783" s="1"/>
  <c r="L1783" s="1"/>
  <c r="N1783" s="1"/>
  <c r="G1784"/>
  <c r="J1784" s="1"/>
  <c r="K1784" s="1"/>
  <c r="L1784" s="1"/>
  <c r="N1784" s="1"/>
  <c r="G1785"/>
  <c r="J1785" s="1"/>
  <c r="K1785" s="1"/>
  <c r="G1786"/>
  <c r="J1786" s="1"/>
  <c r="K1786" s="1"/>
  <c r="L1786" s="1"/>
  <c r="N1786" s="1"/>
  <c r="G1787"/>
  <c r="J1787" s="1"/>
  <c r="K1787" s="1"/>
  <c r="G1788"/>
  <c r="J1788" s="1"/>
  <c r="K1788" s="1"/>
  <c r="G1789"/>
  <c r="J1789" s="1"/>
  <c r="K1789" s="1"/>
  <c r="L1789" s="1"/>
  <c r="N1789" s="1"/>
  <c r="G1790"/>
  <c r="J1790" s="1"/>
  <c r="K1790" s="1"/>
  <c r="L1790" s="1"/>
  <c r="N1790" s="1"/>
  <c r="G1791"/>
  <c r="J1791" s="1"/>
  <c r="K1791" s="1"/>
  <c r="G1792"/>
  <c r="J1792" s="1"/>
  <c r="K1792" s="1"/>
  <c r="G1793"/>
  <c r="J1793" s="1"/>
  <c r="K1793" s="1"/>
  <c r="G1794"/>
  <c r="J1794" s="1"/>
  <c r="K1794" s="1"/>
  <c r="L1794" s="1"/>
  <c r="N1794" s="1"/>
  <c r="G1795"/>
  <c r="J1795" s="1"/>
  <c r="K1795" s="1"/>
  <c r="G1796"/>
  <c r="J1796" s="1"/>
  <c r="K1796" s="1"/>
  <c r="G1797"/>
  <c r="J1797" s="1"/>
  <c r="K1797" s="1"/>
  <c r="L1797" s="1"/>
  <c r="N1797" s="1"/>
  <c r="G1798"/>
  <c r="J1798" s="1"/>
  <c r="K1798" s="1"/>
  <c r="G1799"/>
  <c r="J1799" s="1"/>
  <c r="K1799" s="1"/>
  <c r="L1799" s="1"/>
  <c r="N1799" s="1"/>
  <c r="G1800"/>
  <c r="J1800" s="1"/>
  <c r="K1800" s="1"/>
  <c r="G1801"/>
  <c r="J1801" s="1"/>
  <c r="K1801" s="1"/>
  <c r="L1801" s="1"/>
  <c r="N1801" s="1"/>
  <c r="G1802"/>
  <c r="J1802" s="1"/>
  <c r="K1802" s="1"/>
  <c r="G1803"/>
  <c r="J1803" s="1"/>
  <c r="K1803" s="1"/>
  <c r="L1803" s="1"/>
  <c r="N1803" s="1"/>
  <c r="G1804"/>
  <c r="J1804" s="1"/>
  <c r="K1804" s="1"/>
  <c r="L1804" s="1"/>
  <c r="N1804" s="1"/>
  <c r="G1805"/>
  <c r="J1805" s="1"/>
  <c r="K1805" s="1"/>
  <c r="G1806"/>
  <c r="J1806" s="1"/>
  <c r="K1806" s="1"/>
  <c r="G1807"/>
  <c r="J1807" s="1"/>
  <c r="K1807" s="1"/>
  <c r="G1808"/>
  <c r="J1808" s="1"/>
  <c r="K1808" s="1"/>
  <c r="G1809"/>
  <c r="J1809" s="1"/>
  <c r="K1809" s="1"/>
  <c r="L1809" s="1"/>
  <c r="N1809" s="1"/>
  <c r="G1810"/>
  <c r="J1810" s="1"/>
  <c r="K1810" s="1"/>
  <c r="L1810" s="1"/>
  <c r="N1810" s="1"/>
  <c r="G1811"/>
  <c r="J1811" s="1"/>
  <c r="K1811" s="1"/>
  <c r="L1811" s="1"/>
  <c r="N1811" s="1"/>
  <c r="G1812"/>
  <c r="J1812" s="1"/>
  <c r="K1812" s="1"/>
  <c r="L1812" s="1"/>
  <c r="N1812" s="1"/>
  <c r="G1813"/>
  <c r="J1813" s="1"/>
  <c r="K1813" s="1"/>
  <c r="L1813" s="1"/>
  <c r="N1813" s="1"/>
  <c r="G1814"/>
  <c r="J1814" s="1"/>
  <c r="K1814" s="1"/>
  <c r="L1814" s="1"/>
  <c r="N1814" s="1"/>
  <c r="G1815"/>
  <c r="J1815" s="1"/>
  <c r="K1815" s="1"/>
  <c r="G1816"/>
  <c r="J1816" s="1"/>
  <c r="K1816" s="1"/>
  <c r="G1817"/>
  <c r="J1817" s="1"/>
  <c r="K1817" s="1"/>
  <c r="L1817" s="1"/>
  <c r="N1817" s="1"/>
  <c r="G1818"/>
  <c r="J1818" s="1"/>
  <c r="K1818" s="1"/>
  <c r="G1819"/>
  <c r="J1819" s="1"/>
  <c r="K1819" s="1"/>
  <c r="G1820"/>
  <c r="J1820" s="1"/>
  <c r="K1820" s="1"/>
  <c r="G1821"/>
  <c r="J1821" s="1"/>
  <c r="K1821" s="1"/>
  <c r="L1821" s="1"/>
  <c r="N1821" s="1"/>
  <c r="G1822"/>
  <c r="J1822" s="1"/>
  <c r="K1822" s="1"/>
  <c r="L1822" s="1"/>
  <c r="N1822" s="1"/>
  <c r="G1823"/>
  <c r="J1823" s="1"/>
  <c r="K1823" s="1"/>
  <c r="L1823" s="1"/>
  <c r="N1823" s="1"/>
  <c r="G1824"/>
  <c r="J1824" s="1"/>
  <c r="K1824" s="1"/>
  <c r="G1825"/>
  <c r="J1825" s="1"/>
  <c r="K1825" s="1"/>
  <c r="G1826"/>
  <c r="J1826" s="1"/>
  <c r="K1826" s="1"/>
  <c r="G1827"/>
  <c r="J1827" s="1"/>
  <c r="K1827" s="1"/>
  <c r="L1827" s="1"/>
  <c r="N1827" s="1"/>
  <c r="G1828"/>
  <c r="J1828" s="1"/>
  <c r="K1828" s="1"/>
  <c r="L1828" s="1"/>
  <c r="N1828" s="1"/>
  <c r="G1829"/>
  <c r="J1829" s="1"/>
  <c r="K1829" s="1"/>
  <c r="L1829" s="1"/>
  <c r="N1829" s="1"/>
  <c r="G1830"/>
  <c r="J1830" s="1"/>
  <c r="K1830" s="1"/>
  <c r="L1830" s="1"/>
  <c r="N1830" s="1"/>
  <c r="G1831"/>
  <c r="J1831" s="1"/>
  <c r="K1831" s="1"/>
  <c r="G1832"/>
  <c r="J1832" s="1"/>
  <c r="K1832" s="1"/>
  <c r="L1832" s="1"/>
  <c r="N1832" s="1"/>
  <c r="G1833"/>
  <c r="J1833" s="1"/>
  <c r="K1833" s="1"/>
  <c r="L1833" s="1"/>
  <c r="N1833" s="1"/>
  <c r="G1834"/>
  <c r="J1834" s="1"/>
  <c r="K1834" s="1"/>
  <c r="G1835"/>
  <c r="J1835" s="1"/>
  <c r="K1835" s="1"/>
  <c r="L1835" s="1"/>
  <c r="N1835" s="1"/>
  <c r="G1836"/>
  <c r="J1836" s="1"/>
  <c r="K1836" s="1"/>
  <c r="L1836" s="1"/>
  <c r="N1836" s="1"/>
  <c r="G1837"/>
  <c r="J1837" s="1"/>
  <c r="K1837" s="1"/>
  <c r="L1837" s="1"/>
  <c r="N1837" s="1"/>
  <c r="G1838"/>
  <c r="J1838" s="1"/>
  <c r="K1838" s="1"/>
  <c r="G1839"/>
  <c r="J1839" s="1"/>
  <c r="K1839" s="1"/>
  <c r="G1840"/>
  <c r="J1840" s="1"/>
  <c r="K1840" s="1"/>
  <c r="L1840" s="1"/>
  <c r="N1840" s="1"/>
  <c r="G1841"/>
  <c r="J1841" s="1"/>
  <c r="K1841" s="1"/>
  <c r="G1842"/>
  <c r="J1842" s="1"/>
  <c r="K1842" s="1"/>
  <c r="L1842" s="1"/>
  <c r="N1842" s="1"/>
  <c r="G1843"/>
  <c r="J1843" s="1"/>
  <c r="K1843" s="1"/>
  <c r="L1843" s="1"/>
  <c r="N1843" s="1"/>
  <c r="G1844"/>
  <c r="J1844" s="1"/>
  <c r="K1844" s="1"/>
  <c r="L1844" s="1"/>
  <c r="N1844" s="1"/>
  <c r="G1845"/>
  <c r="J1845" s="1"/>
  <c r="K1845" s="1"/>
  <c r="L1845" s="1"/>
  <c r="N1845" s="1"/>
  <c r="G1846"/>
  <c r="J1846" s="1"/>
  <c r="K1846" s="1"/>
  <c r="G1847"/>
  <c r="J1847" s="1"/>
  <c r="K1847" s="1"/>
  <c r="G1848"/>
  <c r="J1848" s="1"/>
  <c r="K1848" s="1"/>
  <c r="G1849"/>
  <c r="J1849" s="1"/>
  <c r="K1849" s="1"/>
  <c r="G1850"/>
  <c r="J1850" s="1"/>
  <c r="K1850" s="1"/>
  <c r="G1851"/>
  <c r="J1851" s="1"/>
  <c r="K1851" s="1"/>
  <c r="L1851" s="1"/>
  <c r="N1851" s="1"/>
  <c r="G1852"/>
  <c r="J1852" s="1"/>
  <c r="K1852" s="1"/>
  <c r="G1853"/>
  <c r="J1853" s="1"/>
  <c r="K1853" s="1"/>
  <c r="L1853" s="1"/>
  <c r="N1853" s="1"/>
  <c r="G1854"/>
  <c r="J1854" s="1"/>
  <c r="K1854" s="1"/>
  <c r="L1854" s="1"/>
  <c r="N1854" s="1"/>
  <c r="G1855"/>
  <c r="J1855" s="1"/>
  <c r="K1855" s="1"/>
  <c r="L1855" s="1"/>
  <c r="N1855" s="1"/>
  <c r="G1856"/>
  <c r="J1856" s="1"/>
  <c r="K1856" s="1"/>
  <c r="G1857"/>
  <c r="J1857" s="1"/>
  <c r="K1857" s="1"/>
  <c r="G1858"/>
  <c r="J1858" s="1"/>
  <c r="K1858" s="1"/>
  <c r="L1858" s="1"/>
  <c r="N1858" s="1"/>
  <c r="G1859"/>
  <c r="J1859" s="1"/>
  <c r="K1859" s="1"/>
  <c r="L1859" s="1"/>
  <c r="N1859" s="1"/>
  <c r="G1860"/>
  <c r="J1860" s="1"/>
  <c r="K1860" s="1"/>
  <c r="G1861"/>
  <c r="J1861" s="1"/>
  <c r="K1861" s="1"/>
  <c r="G1862"/>
  <c r="J1862" s="1"/>
  <c r="K1862" s="1"/>
  <c r="G1863"/>
  <c r="J1863" s="1"/>
  <c r="K1863" s="1"/>
  <c r="G1864"/>
  <c r="J1864" s="1"/>
  <c r="K1864" s="1"/>
  <c r="L1864" s="1"/>
  <c r="N1864" s="1"/>
  <c r="G1865"/>
  <c r="J1865" s="1"/>
  <c r="K1865" s="1"/>
  <c r="L1865" s="1"/>
  <c r="N1865" s="1"/>
  <c r="G1866"/>
  <c r="J1866" s="1"/>
  <c r="K1866" s="1"/>
  <c r="L1866" s="1"/>
  <c r="N1866" s="1"/>
  <c r="G1867"/>
  <c r="J1867" s="1"/>
  <c r="K1867" s="1"/>
  <c r="G1868"/>
  <c r="J1868" s="1"/>
  <c r="K1868" s="1"/>
  <c r="L1868" s="1"/>
  <c r="N1868" s="1"/>
  <c r="G1869"/>
  <c r="J1869" s="1"/>
  <c r="K1869" s="1"/>
  <c r="L1869" s="1"/>
  <c r="N1869" s="1"/>
  <c r="G1870"/>
  <c r="J1870" s="1"/>
  <c r="K1870" s="1"/>
  <c r="G1871"/>
  <c r="J1871" s="1"/>
  <c r="K1871" s="1"/>
  <c r="L1871" s="1"/>
  <c r="N1871" s="1"/>
  <c r="G1872"/>
  <c r="J1872" s="1"/>
  <c r="K1872" s="1"/>
  <c r="L1872" s="1"/>
  <c r="N1872" s="1"/>
  <c r="G1874"/>
  <c r="J1874" s="1"/>
  <c r="K1874" s="1"/>
  <c r="G1875"/>
  <c r="J1875" s="1"/>
  <c r="K1875" s="1"/>
  <c r="G1876"/>
  <c r="J1876" s="1"/>
  <c r="K1876" s="1"/>
  <c r="G1877"/>
  <c r="J1877" s="1"/>
  <c r="K1877" s="1"/>
  <c r="G1878"/>
  <c r="J1878" s="1"/>
  <c r="K1878" s="1"/>
  <c r="G1879"/>
  <c r="J1879" s="1"/>
  <c r="K1879" s="1"/>
  <c r="G1973"/>
  <c r="J1973" s="1"/>
  <c r="K1973" s="1"/>
  <c r="L1973" s="1"/>
  <c r="N1973" s="1"/>
  <c r="G1880"/>
  <c r="J1880" s="1"/>
  <c r="K1880" s="1"/>
  <c r="G1974"/>
  <c r="J1974" s="1"/>
  <c r="K1974" s="1"/>
  <c r="G1881"/>
  <c r="J1881" s="1"/>
  <c r="K1881" s="1"/>
  <c r="G1882"/>
  <c r="J1882" s="1"/>
  <c r="K1882" s="1"/>
  <c r="G1975"/>
  <c r="J1975" s="1"/>
  <c r="K1975" s="1"/>
  <c r="L1975" s="1"/>
  <c r="N1975" s="1"/>
  <c r="G1883"/>
  <c r="J1883" s="1"/>
  <c r="K1883" s="1"/>
  <c r="G1884"/>
  <c r="J1884" s="1"/>
  <c r="K1884" s="1"/>
  <c r="G1976"/>
  <c r="J1976" s="1"/>
  <c r="K1976" s="1"/>
  <c r="G1977"/>
  <c r="J1977" s="1"/>
  <c r="K1977" s="1"/>
  <c r="L1977" s="1"/>
  <c r="N1977" s="1"/>
  <c r="G1978"/>
  <c r="J1978" s="1"/>
  <c r="K1978" s="1"/>
  <c r="G1979"/>
  <c r="J1979" s="1"/>
  <c r="K1979" s="1"/>
  <c r="G1885"/>
  <c r="J1885" s="1"/>
  <c r="K1885" s="1"/>
  <c r="G1886"/>
  <c r="J1886" s="1"/>
  <c r="K1886" s="1"/>
  <c r="G1887"/>
  <c r="J1887" s="1"/>
  <c r="K1887" s="1"/>
  <c r="G1980"/>
  <c r="J1980" s="1"/>
  <c r="K1980" s="1"/>
  <c r="G1981"/>
  <c r="J1981" s="1"/>
  <c r="K1981" s="1"/>
  <c r="G1888"/>
  <c r="J1888" s="1"/>
  <c r="K1888" s="1"/>
  <c r="G1889"/>
  <c r="J1889" s="1"/>
  <c r="K1889" s="1"/>
  <c r="G1890"/>
  <c r="J1890" s="1"/>
  <c r="K1890" s="1"/>
  <c r="G1982"/>
  <c r="J1982" s="1"/>
  <c r="K1982" s="1"/>
  <c r="L1982" s="1"/>
  <c r="N1982" s="1"/>
  <c r="G1891"/>
  <c r="J1891" s="1"/>
  <c r="K1891" s="1"/>
  <c r="G1892"/>
  <c r="J1892" s="1"/>
  <c r="K1892" s="1"/>
  <c r="G1893"/>
  <c r="J1893" s="1"/>
  <c r="K1893" s="1"/>
  <c r="G1894"/>
  <c r="J1894" s="1"/>
  <c r="K1894" s="1"/>
  <c r="G1895"/>
  <c r="J1895" s="1"/>
  <c r="K1895" s="1"/>
  <c r="G1896"/>
  <c r="J1896" s="1"/>
  <c r="K1896" s="1"/>
  <c r="G1983"/>
  <c r="J1983" s="1"/>
  <c r="K1983" s="1"/>
  <c r="G1897"/>
  <c r="J1897" s="1"/>
  <c r="K1897" s="1"/>
  <c r="G1898"/>
  <c r="J1898" s="1"/>
  <c r="K1898" s="1"/>
  <c r="G1984"/>
  <c r="J1984" s="1"/>
  <c r="K1984" s="1"/>
  <c r="G1899"/>
  <c r="J1899" s="1"/>
  <c r="K1899" s="1"/>
  <c r="G1900"/>
  <c r="J1900" s="1"/>
  <c r="K1900" s="1"/>
  <c r="G1901"/>
  <c r="J1901" s="1"/>
  <c r="K1901" s="1"/>
  <c r="G1902"/>
  <c r="J1902" s="1"/>
  <c r="K1902" s="1"/>
  <c r="G1985"/>
  <c r="J1985" s="1"/>
  <c r="K1985" s="1"/>
  <c r="G1903"/>
  <c r="J1903" s="1"/>
  <c r="K1903" s="1"/>
  <c r="G1986"/>
  <c r="J1986" s="1"/>
  <c r="K1986" s="1"/>
  <c r="G1904"/>
  <c r="J1904" s="1"/>
  <c r="K1904" s="1"/>
  <c r="G1905"/>
  <c r="J1905" s="1"/>
  <c r="K1905" s="1"/>
  <c r="G1906"/>
  <c r="J1906" s="1"/>
  <c r="K1906" s="1"/>
  <c r="G1907"/>
  <c r="J1907" s="1"/>
  <c r="K1907" s="1"/>
  <c r="G1908"/>
  <c r="J1908" s="1"/>
  <c r="K1908" s="1"/>
  <c r="L1908" s="1"/>
  <c r="N1908" s="1"/>
  <c r="G1987"/>
  <c r="J1987" s="1"/>
  <c r="K1987" s="1"/>
  <c r="G1909"/>
  <c r="J1909" s="1"/>
  <c r="K1909" s="1"/>
  <c r="G1910"/>
  <c r="J1910" s="1"/>
  <c r="K1910" s="1"/>
  <c r="G1911"/>
  <c r="J1911" s="1"/>
  <c r="K1911" s="1"/>
  <c r="L1911" s="1"/>
  <c r="N1911" s="1"/>
  <c r="G1912"/>
  <c r="J1912" s="1"/>
  <c r="K1912" s="1"/>
  <c r="G1988"/>
  <c r="J1988" s="1"/>
  <c r="K1988" s="1"/>
  <c r="G1989"/>
  <c r="J1989" s="1"/>
  <c r="K1989" s="1"/>
  <c r="G1990"/>
  <c r="J1990" s="1"/>
  <c r="K1990" s="1"/>
  <c r="G1991"/>
  <c r="J1991" s="1"/>
  <c r="K1991" s="1"/>
  <c r="G1913"/>
  <c r="J1913" s="1"/>
  <c r="K1913" s="1"/>
  <c r="G1992"/>
  <c r="J1992" s="1"/>
  <c r="K1992" s="1"/>
  <c r="G1914"/>
  <c r="J1914" s="1"/>
  <c r="K1914" s="1"/>
  <c r="G1915"/>
  <c r="J1915" s="1"/>
  <c r="K1915" s="1"/>
  <c r="G1916"/>
  <c r="J1916" s="1"/>
  <c r="K1916" s="1"/>
  <c r="L1916" s="1"/>
  <c r="N1916" s="1"/>
  <c r="G1917"/>
  <c r="J1917" s="1"/>
  <c r="K1917" s="1"/>
  <c r="G1993"/>
  <c r="J1993" s="1"/>
  <c r="K1993" s="1"/>
  <c r="G1994"/>
  <c r="J1994" s="1"/>
  <c r="K1994" s="1"/>
  <c r="G1918"/>
  <c r="J1918" s="1"/>
  <c r="K1918" s="1"/>
  <c r="L1918" s="1"/>
  <c r="N1918" s="1"/>
  <c r="G1919"/>
  <c r="J1919" s="1"/>
  <c r="K1919" s="1"/>
  <c r="G1920"/>
  <c r="J1920" s="1"/>
  <c r="K1920" s="1"/>
  <c r="G1921"/>
  <c r="J1921" s="1"/>
  <c r="K1921" s="1"/>
  <c r="G1922"/>
  <c r="J1922" s="1"/>
  <c r="K1922" s="1"/>
  <c r="G1923"/>
  <c r="J1923" s="1"/>
  <c r="K1923" s="1"/>
  <c r="G1924"/>
  <c r="J1924" s="1"/>
  <c r="K1924" s="1"/>
  <c r="G1925"/>
  <c r="J1925" s="1"/>
  <c r="K1925" s="1"/>
  <c r="G1926"/>
  <c r="J1926" s="1"/>
  <c r="K1926" s="1"/>
  <c r="G1927"/>
  <c r="J1927" s="1"/>
  <c r="K1927" s="1"/>
  <c r="G1928"/>
  <c r="J1928" s="1"/>
  <c r="K1928" s="1"/>
  <c r="G1929"/>
  <c r="J1929" s="1"/>
  <c r="K1929" s="1"/>
  <c r="G1930"/>
  <c r="J1930" s="1"/>
  <c r="K1930" s="1"/>
  <c r="G1931"/>
  <c r="J1931" s="1"/>
  <c r="K1931" s="1"/>
  <c r="G1932"/>
  <c r="J1932" s="1"/>
  <c r="K1932" s="1"/>
  <c r="G1933"/>
  <c r="J1933" s="1"/>
  <c r="K1933" s="1"/>
  <c r="G1934"/>
  <c r="J1934" s="1"/>
  <c r="K1934" s="1"/>
  <c r="G1995"/>
  <c r="J1995" s="1"/>
  <c r="K1995" s="1"/>
  <c r="G1935"/>
  <c r="J1935" s="1"/>
  <c r="K1935" s="1"/>
  <c r="G1936"/>
  <c r="J1936" s="1"/>
  <c r="K1936" s="1"/>
  <c r="G1937"/>
  <c r="J1937" s="1"/>
  <c r="K1937" s="1"/>
  <c r="G1938"/>
  <c r="J1938" s="1"/>
  <c r="K1938" s="1"/>
  <c r="G1939"/>
  <c r="J1939" s="1"/>
  <c r="K1939" s="1"/>
  <c r="G1940"/>
  <c r="J1940" s="1"/>
  <c r="K1940" s="1"/>
  <c r="G1941"/>
  <c r="J1941" s="1"/>
  <c r="K1941" s="1"/>
  <c r="G1942"/>
  <c r="J1942" s="1"/>
  <c r="K1942" s="1"/>
  <c r="G1943"/>
  <c r="J1943" s="1"/>
  <c r="K1943" s="1"/>
  <c r="G1944"/>
  <c r="J1944" s="1"/>
  <c r="K1944" s="1"/>
  <c r="L1944" s="1"/>
  <c r="N1944" s="1"/>
  <c r="G1945"/>
  <c r="J1945" s="1"/>
  <c r="K1945" s="1"/>
  <c r="L1945" s="1"/>
  <c r="N1945" s="1"/>
  <c r="G1946"/>
  <c r="J1946" s="1"/>
  <c r="K1946" s="1"/>
  <c r="G1947"/>
  <c r="J1947" s="1"/>
  <c r="K1947" s="1"/>
  <c r="G1948"/>
  <c r="J1948" s="1"/>
  <c r="K1948" s="1"/>
  <c r="G1949"/>
  <c r="J1949" s="1"/>
  <c r="K1949" s="1"/>
  <c r="G1950"/>
  <c r="J1950" s="1"/>
  <c r="K1950" s="1"/>
  <c r="G1951"/>
  <c r="J1951" s="1"/>
  <c r="K1951" s="1"/>
  <c r="G1952"/>
  <c r="J1952" s="1"/>
  <c r="K1952" s="1"/>
  <c r="G1953"/>
  <c r="J1953" s="1"/>
  <c r="K1953" s="1"/>
  <c r="G1954"/>
  <c r="J1954" s="1"/>
  <c r="K1954" s="1"/>
  <c r="G1955"/>
  <c r="J1955" s="1"/>
  <c r="K1955" s="1"/>
  <c r="G1956"/>
  <c r="J1956" s="1"/>
  <c r="K1956" s="1"/>
  <c r="G1957"/>
  <c r="J1957" s="1"/>
  <c r="K1957" s="1"/>
  <c r="G1958"/>
  <c r="J1958" s="1"/>
  <c r="K1958" s="1"/>
  <c r="G1959"/>
  <c r="J1959" s="1"/>
  <c r="K1959" s="1"/>
  <c r="G1960"/>
  <c r="J1960" s="1"/>
  <c r="K1960" s="1"/>
  <c r="G1961"/>
  <c r="J1961" s="1"/>
  <c r="K1961" s="1"/>
  <c r="G1962"/>
  <c r="J1962" s="1"/>
  <c r="K1962" s="1"/>
  <c r="G1963"/>
  <c r="J1963" s="1"/>
  <c r="K1963" s="1"/>
  <c r="G1964"/>
  <c r="J1964" s="1"/>
  <c r="K1964" s="1"/>
  <c r="G1965"/>
  <c r="J1965" s="1"/>
  <c r="K1965" s="1"/>
  <c r="G1966"/>
  <c r="J1966" s="1"/>
  <c r="K1966" s="1"/>
  <c r="G1967"/>
  <c r="J1967" s="1"/>
  <c r="K1967" s="1"/>
  <c r="G1968"/>
  <c r="J1968" s="1"/>
  <c r="K1968" s="1"/>
  <c r="G1969"/>
  <c r="J1969" s="1"/>
  <c r="K1969" s="1"/>
  <c r="G1970"/>
  <c r="J1970" s="1"/>
  <c r="K1970" s="1"/>
  <c r="G1971"/>
  <c r="J1971" s="1"/>
  <c r="K1971" s="1"/>
  <c r="G1997"/>
  <c r="J1997" s="1"/>
  <c r="G1998"/>
  <c r="J1998" s="1"/>
  <c r="K1998" s="1"/>
  <c r="L1998" s="1"/>
  <c r="G1999"/>
  <c r="J1999" s="1"/>
  <c r="K1999" s="1"/>
  <c r="G2000"/>
  <c r="J2000" s="1"/>
  <c r="K2000" s="1"/>
  <c r="G2001"/>
  <c r="J2001" s="1"/>
  <c r="K2001" s="1"/>
  <c r="G2002"/>
  <c r="J2002" s="1"/>
  <c r="K2002" s="1"/>
  <c r="G2003"/>
  <c r="J2003" s="1"/>
  <c r="K2003" s="1"/>
  <c r="G2004"/>
  <c r="J2004" s="1"/>
  <c r="K2004" s="1"/>
  <c r="G2005"/>
  <c r="J2005" s="1"/>
  <c r="K2005" s="1"/>
  <c r="G2006"/>
  <c r="J2006" s="1"/>
  <c r="K2006" s="1"/>
  <c r="G2007"/>
  <c r="J2007" s="1"/>
  <c r="K2007" s="1"/>
  <c r="G2008"/>
  <c r="J2008" s="1"/>
  <c r="K2008" s="1"/>
  <c r="G2009"/>
  <c r="J2009" s="1"/>
  <c r="K2009" s="1"/>
  <c r="G2010"/>
  <c r="J2010" s="1"/>
  <c r="K2010" s="1"/>
  <c r="G2011"/>
  <c r="J2011" s="1"/>
  <c r="K2011" s="1"/>
  <c r="G2012"/>
  <c r="J2012" s="1"/>
  <c r="K2012" s="1"/>
  <c r="G2013"/>
  <c r="J2013" s="1"/>
  <c r="K2013" s="1"/>
  <c r="G2014"/>
  <c r="J2014" s="1"/>
  <c r="K2014" s="1"/>
  <c r="L2014" s="1"/>
  <c r="N2014" s="1"/>
  <c r="G2015"/>
  <c r="J2015" s="1"/>
  <c r="K2015" s="1"/>
  <c r="G2016"/>
  <c r="J2016" s="1"/>
  <c r="K2016" s="1"/>
  <c r="G2017"/>
  <c r="J2017" s="1"/>
  <c r="K2017" s="1"/>
  <c r="G2018"/>
  <c r="J2018" s="1"/>
  <c r="K2018" s="1"/>
  <c r="G2019"/>
  <c r="J2019" s="1"/>
  <c r="K2019" s="1"/>
  <c r="G2020"/>
  <c r="J2020" s="1"/>
  <c r="K2020" s="1"/>
  <c r="G2021"/>
  <c r="J2021" s="1"/>
  <c r="K2021" s="1"/>
  <c r="G2022"/>
  <c r="J2022" s="1"/>
  <c r="K2022" s="1"/>
  <c r="G2023"/>
  <c r="J2023" s="1"/>
  <c r="K2023" s="1"/>
  <c r="L2023" s="1"/>
  <c r="N2023" s="1"/>
  <c r="G2024"/>
  <c r="J2024" s="1"/>
  <c r="K2024" s="1"/>
  <c r="L2024" s="1"/>
  <c r="N2024" s="1"/>
  <c r="G2025"/>
  <c r="J2025" s="1"/>
  <c r="K2025" s="1"/>
  <c r="G2026"/>
  <c r="J2026" s="1"/>
  <c r="K2026" s="1"/>
  <c r="G2027"/>
  <c r="J2027" s="1"/>
  <c r="K2027" s="1"/>
  <c r="G2028"/>
  <c r="J2028" s="1"/>
  <c r="K2028" s="1"/>
  <c r="G2029"/>
  <c r="J2029" s="1"/>
  <c r="K2029" s="1"/>
  <c r="G2030"/>
  <c r="J2030" s="1"/>
  <c r="K2030" s="1"/>
  <c r="G2031"/>
  <c r="J2031" s="1"/>
  <c r="K2031" s="1"/>
  <c r="G2032"/>
  <c r="J2032" s="1"/>
  <c r="K2032" s="1"/>
  <c r="L2032" s="1"/>
  <c r="N2032" s="1"/>
  <c r="G2033"/>
  <c r="J2033" s="1"/>
  <c r="K2033" s="1"/>
  <c r="G2034"/>
  <c r="J2034" s="1"/>
  <c r="K2034" s="1"/>
  <c r="L2034" s="1"/>
  <c r="N2034" s="1"/>
  <c r="G2035"/>
  <c r="J2035" s="1"/>
  <c r="K2035" s="1"/>
  <c r="G2036"/>
  <c r="J2036" s="1"/>
  <c r="K2036" s="1"/>
  <c r="L2036" s="1"/>
  <c r="N2036" s="1"/>
  <c r="G2037"/>
  <c r="J2037" s="1"/>
  <c r="K2037" s="1"/>
  <c r="G2038"/>
  <c r="J2038" s="1"/>
  <c r="K2038" s="1"/>
  <c r="L2038" s="1"/>
  <c r="N2038" s="1"/>
  <c r="G2039"/>
  <c r="J2039" s="1"/>
  <c r="K2039" s="1"/>
  <c r="G2040"/>
  <c r="J2040" s="1"/>
  <c r="K2040" s="1"/>
  <c r="L2040" s="1"/>
  <c r="N2040" s="1"/>
  <c r="G2041"/>
  <c r="J2041" s="1"/>
  <c r="K2041" s="1"/>
  <c r="G2042"/>
  <c r="J2042" s="1"/>
  <c r="K2042" s="1"/>
  <c r="G2043"/>
  <c r="J2043" s="1"/>
  <c r="K2043" s="1"/>
  <c r="G2044"/>
  <c r="J2044" s="1"/>
  <c r="K2044" s="1"/>
  <c r="L2044" s="1"/>
  <c r="N2044" s="1"/>
  <c r="G2045"/>
  <c r="J2045" s="1"/>
  <c r="K2045" s="1"/>
  <c r="G2046"/>
  <c r="J2046" s="1"/>
  <c r="K2046" s="1"/>
  <c r="G2047"/>
  <c r="J2047" s="1"/>
  <c r="K2047" s="1"/>
  <c r="G2048"/>
  <c r="J2048" s="1"/>
  <c r="K2048" s="1"/>
  <c r="G2049"/>
  <c r="J2049" s="1"/>
  <c r="K2049" s="1"/>
  <c r="G2050"/>
  <c r="J2050" s="1"/>
  <c r="K2050" s="1"/>
  <c r="G2051"/>
  <c r="J2051" s="1"/>
  <c r="K2051" s="1"/>
  <c r="G2052"/>
  <c r="J2052" s="1"/>
  <c r="K2052" s="1"/>
  <c r="G2053"/>
  <c r="J2053" s="1"/>
  <c r="K2053" s="1"/>
  <c r="L2053" s="1"/>
  <c r="N2053" s="1"/>
  <c r="G2054"/>
  <c r="J2054" s="1"/>
  <c r="K2054" s="1"/>
  <c r="G2055"/>
  <c r="J2055" s="1"/>
  <c r="K2055" s="1"/>
  <c r="G2056"/>
  <c r="J2056" s="1"/>
  <c r="K2056" s="1"/>
  <c r="L2056" s="1"/>
  <c r="N2056" s="1"/>
  <c r="G2057"/>
  <c r="J2057" s="1"/>
  <c r="K2057" s="1"/>
  <c r="G2058"/>
  <c r="J2058" s="1"/>
  <c r="K2058" s="1"/>
  <c r="G2059"/>
  <c r="J2059" s="1"/>
  <c r="K2059" s="1"/>
  <c r="G2060"/>
  <c r="J2060" s="1"/>
  <c r="K2060" s="1"/>
  <c r="L2060" s="1"/>
  <c r="N2060" s="1"/>
  <c r="G2061"/>
  <c r="J2061" s="1"/>
  <c r="K2061" s="1"/>
  <c r="G2062"/>
  <c r="J2062" s="1"/>
  <c r="K2062" s="1"/>
  <c r="G2063"/>
  <c r="J2063" s="1"/>
  <c r="K2063" s="1"/>
  <c r="G2064"/>
  <c r="J2064" s="1"/>
  <c r="K2064" s="1"/>
  <c r="G2065"/>
  <c r="J2065" s="1"/>
  <c r="K2065" s="1"/>
  <c r="L2065" s="1"/>
  <c r="N2065" s="1"/>
  <c r="G2066"/>
  <c r="J2066" s="1"/>
  <c r="K2066" s="1"/>
  <c r="G2067"/>
  <c r="J2067" s="1"/>
  <c r="K2067" s="1"/>
  <c r="L2067" s="1"/>
  <c r="N2067" s="1"/>
  <c r="G2068"/>
  <c r="J2068" s="1"/>
  <c r="K2068" s="1"/>
  <c r="G2069"/>
  <c r="J2069" s="1"/>
  <c r="K2069" s="1"/>
  <c r="G2070"/>
  <c r="J2070" s="1"/>
  <c r="K2070" s="1"/>
  <c r="G2071"/>
  <c r="J2071" s="1"/>
  <c r="K2071" s="1"/>
  <c r="G2072"/>
  <c r="J2072" s="1"/>
  <c r="K2072" s="1"/>
  <c r="G2073"/>
  <c r="J2073" s="1"/>
  <c r="K2073" s="1"/>
  <c r="L2073" s="1"/>
  <c r="N2073" s="1"/>
  <c r="G2074"/>
  <c r="J2074" s="1"/>
  <c r="K2074" s="1"/>
  <c r="L2074" s="1"/>
  <c r="N2074" s="1"/>
  <c r="G2075"/>
  <c r="J2075" s="1"/>
  <c r="K2075" s="1"/>
  <c r="G2076"/>
  <c r="J2076" s="1"/>
  <c r="K2076" s="1"/>
  <c r="G2077"/>
  <c r="J2077" s="1"/>
  <c r="K2077" s="1"/>
  <c r="G2078"/>
  <c r="J2078" s="1"/>
  <c r="K2078" s="1"/>
  <c r="G2079"/>
  <c r="J2079" s="1"/>
  <c r="K2079" s="1"/>
  <c r="G2080"/>
  <c r="J2080" s="1"/>
  <c r="K2080" s="1"/>
  <c r="G2081"/>
  <c r="J2081" s="1"/>
  <c r="K2081" s="1"/>
  <c r="G2082"/>
  <c r="J2082" s="1"/>
  <c r="K2082" s="1"/>
  <c r="G2083"/>
  <c r="J2083" s="1"/>
  <c r="K2083" s="1"/>
  <c r="L2083" s="1"/>
  <c r="N2083" s="1"/>
  <c r="G2084"/>
  <c r="J2084" s="1"/>
  <c r="K2084" s="1"/>
  <c r="L2084" s="1"/>
  <c r="N2084" s="1"/>
  <c r="G2085"/>
  <c r="J2085" s="1"/>
  <c r="K2085" s="1"/>
  <c r="G2086"/>
  <c r="J2086" s="1"/>
  <c r="K2086" s="1"/>
  <c r="L2086" s="1"/>
  <c r="N2086" s="1"/>
  <c r="G2087"/>
  <c r="J2087" s="1"/>
  <c r="K2087" s="1"/>
  <c r="G2088"/>
  <c r="J2088" s="1"/>
  <c r="K2088" s="1"/>
  <c r="L2088" s="1"/>
  <c r="N2088" s="1"/>
  <c r="G2089"/>
  <c r="J2089" s="1"/>
  <c r="K2089" s="1"/>
  <c r="G2090"/>
  <c r="J2090" s="1"/>
  <c r="K2090" s="1"/>
  <c r="G2091"/>
  <c r="J2091" s="1"/>
  <c r="K2091" s="1"/>
  <c r="G2092"/>
  <c r="J2092" s="1"/>
  <c r="K2092" s="1"/>
  <c r="G2093"/>
  <c r="J2093" s="1"/>
  <c r="K2093" s="1"/>
  <c r="G2094"/>
  <c r="J2094" s="1"/>
  <c r="K2094" s="1"/>
  <c r="G2095"/>
  <c r="J2095" s="1"/>
  <c r="K2095" s="1"/>
  <c r="G2096"/>
  <c r="J2096" s="1"/>
  <c r="K2096" s="1"/>
  <c r="G2097"/>
  <c r="J2097" s="1"/>
  <c r="K2097" s="1"/>
  <c r="L2097" s="1"/>
  <c r="N2097" s="1"/>
  <c r="G2098"/>
  <c r="J2098" s="1"/>
  <c r="K2098" s="1"/>
  <c r="G2099"/>
  <c r="J2099" s="1"/>
  <c r="K2099" s="1"/>
  <c r="G2100"/>
  <c r="J2100" s="1"/>
  <c r="K2100" s="1"/>
  <c r="G2101"/>
  <c r="J2101" s="1"/>
  <c r="K2101" s="1"/>
  <c r="G2102"/>
  <c r="J2102" s="1"/>
  <c r="K2102" s="1"/>
  <c r="L2102" s="1"/>
  <c r="N2102" s="1"/>
  <c r="G2103"/>
  <c r="J2103" s="1"/>
  <c r="K2103" s="1"/>
  <c r="L2103" s="1"/>
  <c r="N2103" s="1"/>
  <c r="G2104"/>
  <c r="J2104" s="1"/>
  <c r="K2104" s="1"/>
  <c r="G2105"/>
  <c r="J2105" s="1"/>
  <c r="K2105" s="1"/>
  <c r="G2106"/>
  <c r="J2106" s="1"/>
  <c r="K2106" s="1"/>
  <c r="G2107"/>
  <c r="J2107" s="1"/>
  <c r="K2107" s="1"/>
  <c r="G2108"/>
  <c r="J2108" s="1"/>
  <c r="K2108" s="1"/>
  <c r="G2109"/>
  <c r="J2109" s="1"/>
  <c r="K2109" s="1"/>
  <c r="G2110"/>
  <c r="J2110" s="1"/>
  <c r="K2110" s="1"/>
  <c r="G2111"/>
  <c r="J2111" s="1"/>
  <c r="K2111" s="1"/>
  <c r="G2112"/>
  <c r="J2112" s="1"/>
  <c r="K2112" s="1"/>
  <c r="G2113"/>
  <c r="J2113" s="1"/>
  <c r="K2113" s="1"/>
  <c r="G2114"/>
  <c r="J2114" s="1"/>
  <c r="K2114" s="1"/>
  <c r="L2114" s="1"/>
  <c r="N2114" s="1"/>
  <c r="G2115"/>
  <c r="J2115" s="1"/>
  <c r="K2115" s="1"/>
  <c r="L2115" s="1"/>
  <c r="N2115" s="1"/>
  <c r="G2116"/>
  <c r="J2116" s="1"/>
  <c r="K2116" s="1"/>
  <c r="G2117"/>
  <c r="J2117" s="1"/>
  <c r="K2117" s="1"/>
  <c r="G2118"/>
  <c r="J2118" s="1"/>
  <c r="K2118" s="1"/>
  <c r="G2119"/>
  <c r="J2119" s="1"/>
  <c r="K2119" s="1"/>
  <c r="G2120"/>
  <c r="J2120" s="1"/>
  <c r="K2120" s="1"/>
  <c r="G2121"/>
  <c r="J2121" s="1"/>
  <c r="K2121" s="1"/>
  <c r="G2122"/>
  <c r="J2122" s="1"/>
  <c r="K2122" s="1"/>
  <c r="G2123"/>
  <c r="J2123" s="1"/>
  <c r="K2123" s="1"/>
  <c r="L2123" s="1"/>
  <c r="N2123" s="1"/>
  <c r="G2124"/>
  <c r="J2124" s="1"/>
  <c r="K2124" s="1"/>
  <c r="L2124" s="1"/>
  <c r="N2124" s="1"/>
  <c r="G2125"/>
  <c r="J2125" s="1"/>
  <c r="K2125" s="1"/>
  <c r="G2126"/>
  <c r="J2126" s="1"/>
  <c r="K2126" s="1"/>
  <c r="G2127"/>
  <c r="J2127" s="1"/>
  <c r="K2127" s="1"/>
  <c r="L2127" s="1"/>
  <c r="N2127" s="1"/>
  <c r="G2128"/>
  <c r="J2128" s="1"/>
  <c r="K2128" s="1"/>
  <c r="G2130"/>
  <c r="J2130" s="1"/>
  <c r="G2131"/>
  <c r="J2131" s="1"/>
  <c r="K2131" s="1"/>
  <c r="L2131" s="1"/>
  <c r="N2131" s="1"/>
  <c r="G2132"/>
  <c r="J2132" s="1"/>
  <c r="K2132" s="1"/>
  <c r="L2132" s="1"/>
  <c r="N2132" s="1"/>
  <c r="G2133"/>
  <c r="J2133" s="1"/>
  <c r="K2133" s="1"/>
  <c r="L2133" s="1"/>
  <c r="N2133" s="1"/>
  <c r="G2134"/>
  <c r="J2134" s="1"/>
  <c r="K2134" s="1"/>
  <c r="G2135"/>
  <c r="J2135" s="1"/>
  <c r="K2135" s="1"/>
  <c r="L2135" s="1"/>
  <c r="N2135" s="1"/>
  <c r="G2136"/>
  <c r="J2136" s="1"/>
  <c r="K2136" s="1"/>
  <c r="L2136" s="1"/>
  <c r="N2136" s="1"/>
  <c r="G2137"/>
  <c r="J2137" s="1"/>
  <c r="K2137" s="1"/>
  <c r="G2138"/>
  <c r="J2138" s="1"/>
  <c r="K2138" s="1"/>
  <c r="L2138" s="1"/>
  <c r="N2138" s="1"/>
  <c r="G2139"/>
  <c r="J2139" s="1"/>
  <c r="K2139" s="1"/>
  <c r="G2140"/>
  <c r="J2140" s="1"/>
  <c r="K2140" s="1"/>
  <c r="L2140" s="1"/>
  <c r="N2140" s="1"/>
  <c r="G2141"/>
  <c r="J2141" s="1"/>
  <c r="K2141" s="1"/>
  <c r="G2142"/>
  <c r="J2142" s="1"/>
  <c r="K2142" s="1"/>
  <c r="L2142" s="1"/>
  <c r="N2142" s="1"/>
  <c r="G2143"/>
  <c r="J2143" s="1"/>
  <c r="K2143" s="1"/>
  <c r="L2143" s="1"/>
  <c r="N2143" s="1"/>
  <c r="G2144"/>
  <c r="J2144" s="1"/>
  <c r="K2144" s="1"/>
  <c r="L2144" s="1"/>
  <c r="N2144" s="1"/>
  <c r="G2145"/>
  <c r="J2145" s="1"/>
  <c r="K2145" s="1"/>
  <c r="G2146"/>
  <c r="J2146" s="1"/>
  <c r="K2146" s="1"/>
  <c r="L2146" s="1"/>
  <c r="N2146" s="1"/>
  <c r="G2147"/>
  <c r="J2147" s="1"/>
  <c r="K2147" s="1"/>
  <c r="G2148"/>
  <c r="J2148" s="1"/>
  <c r="K2148" s="1"/>
  <c r="L2148" s="1"/>
  <c r="N2148" s="1"/>
  <c r="G2149"/>
  <c r="J2149" s="1"/>
  <c r="K2149" s="1"/>
  <c r="G2150"/>
  <c r="J2150" s="1"/>
  <c r="K2150" s="1"/>
  <c r="L2150" s="1"/>
  <c r="N2150" s="1"/>
  <c r="G2151"/>
  <c r="J2151" s="1"/>
  <c r="K2151" s="1"/>
  <c r="L2151" s="1"/>
  <c r="N2151" s="1"/>
  <c r="G2152"/>
  <c r="J2152" s="1"/>
  <c r="K2152" s="1"/>
  <c r="G2153"/>
  <c r="J2153" s="1"/>
  <c r="K2153" s="1"/>
  <c r="L2153" s="1"/>
  <c r="N2153" s="1"/>
  <c r="G2154"/>
  <c r="J2154" s="1"/>
  <c r="K2154" s="1"/>
  <c r="L2154" s="1"/>
  <c r="N2154" s="1"/>
  <c r="G2155"/>
  <c r="J2155" s="1"/>
  <c r="K2155" s="1"/>
  <c r="G2156"/>
  <c r="J2156" s="1"/>
  <c r="K2156" s="1"/>
  <c r="G2157"/>
  <c r="J2157" s="1"/>
  <c r="K2157" s="1"/>
  <c r="L2157" s="1"/>
  <c r="N2157" s="1"/>
  <c r="G2158"/>
  <c r="J2158" s="1"/>
  <c r="K2158" s="1"/>
  <c r="G2159"/>
  <c r="J2159" s="1"/>
  <c r="K2159" s="1"/>
  <c r="L2159" s="1"/>
  <c r="N2159" s="1"/>
  <c r="G2160"/>
  <c r="J2160" s="1"/>
  <c r="K2160" s="1"/>
  <c r="L2160" s="1"/>
  <c r="N2160" s="1"/>
  <c r="G2161"/>
  <c r="J2161" s="1"/>
  <c r="K2161" s="1"/>
  <c r="L2161" s="1"/>
  <c r="N2161" s="1"/>
  <c r="G2162"/>
  <c r="J2162" s="1"/>
  <c r="K2162" s="1"/>
  <c r="L2162" s="1"/>
  <c r="N2162" s="1"/>
  <c r="G2163"/>
  <c r="J2163" s="1"/>
  <c r="K2163" s="1"/>
  <c r="L2163" s="1"/>
  <c r="N2163" s="1"/>
  <c r="G2164"/>
  <c r="J2164" s="1"/>
  <c r="K2164" s="1"/>
  <c r="L2164" s="1"/>
  <c r="N2164" s="1"/>
  <c r="G2165"/>
  <c r="J2165" s="1"/>
  <c r="K2165" s="1"/>
  <c r="L2165" s="1"/>
  <c r="N2165" s="1"/>
  <c r="G2166"/>
  <c r="J2166" s="1"/>
  <c r="K2166" s="1"/>
  <c r="L2166" s="1"/>
  <c r="N2166" s="1"/>
  <c r="G2167"/>
  <c r="J2167" s="1"/>
  <c r="K2167" s="1"/>
  <c r="L2167" s="1"/>
  <c r="N2167" s="1"/>
  <c r="G2168"/>
  <c r="J2168" s="1"/>
  <c r="K2168" s="1"/>
  <c r="L2168" s="1"/>
  <c r="N2168" s="1"/>
  <c r="G2169"/>
  <c r="J2169" s="1"/>
  <c r="K2169" s="1"/>
  <c r="L2169" s="1"/>
  <c r="N2169" s="1"/>
  <c r="G2170"/>
  <c r="J2170" s="1"/>
  <c r="K2170" s="1"/>
  <c r="L2170" s="1"/>
  <c r="N2170" s="1"/>
  <c r="G2171"/>
  <c r="J2171" s="1"/>
  <c r="K2171" s="1"/>
  <c r="L2171" s="1"/>
  <c r="N2171" s="1"/>
  <c r="G2172"/>
  <c r="J2172" s="1"/>
  <c r="K2172" s="1"/>
  <c r="G2173"/>
  <c r="J2173" s="1"/>
  <c r="K2173" s="1"/>
  <c r="L2173" s="1"/>
  <c r="N2173" s="1"/>
  <c r="G2174"/>
  <c r="J2174" s="1"/>
  <c r="K2174" s="1"/>
  <c r="G2175"/>
  <c r="J2175" s="1"/>
  <c r="K2175" s="1"/>
  <c r="L2175" s="1"/>
  <c r="N2175" s="1"/>
  <c r="G2176"/>
  <c r="J2176" s="1"/>
  <c r="K2176" s="1"/>
  <c r="L2176" s="1"/>
  <c r="N2176" s="1"/>
  <c r="G2177"/>
  <c r="J2177" s="1"/>
  <c r="K2177" s="1"/>
  <c r="L2177" s="1"/>
  <c r="N2177" s="1"/>
  <c r="G2178"/>
  <c r="J2178" s="1"/>
  <c r="K2178" s="1"/>
  <c r="L2178" s="1"/>
  <c r="N2178" s="1"/>
  <c r="G2179"/>
  <c r="J2179" s="1"/>
  <c r="K2179" s="1"/>
  <c r="G2180"/>
  <c r="J2180" s="1"/>
  <c r="K2180" s="1"/>
  <c r="L2180" s="1"/>
  <c r="N2180" s="1"/>
  <c r="G2181"/>
  <c r="J2181" s="1"/>
  <c r="K2181" s="1"/>
  <c r="L2181" s="1"/>
  <c r="N2181" s="1"/>
  <c r="G2182"/>
  <c r="J2182" s="1"/>
  <c r="K2182" s="1"/>
  <c r="L2182" s="1"/>
  <c r="N2182" s="1"/>
  <c r="G2187"/>
  <c r="J2187" s="1"/>
  <c r="K2187" s="1"/>
  <c r="L2187" s="1"/>
  <c r="N2187" s="1"/>
  <c r="G2188"/>
  <c r="J2188" s="1"/>
  <c r="K2188" s="1"/>
  <c r="L2188" s="1"/>
  <c r="N2188" s="1"/>
  <c r="N1768" l="1"/>
  <c r="N1873" s="1"/>
  <c r="L1873"/>
  <c r="K1436"/>
  <c r="K1549" s="1"/>
  <c r="J1549"/>
  <c r="K1136"/>
  <c r="L1135"/>
  <c r="N998"/>
  <c r="N1135" s="1"/>
  <c r="N390"/>
  <c r="N451" s="1"/>
  <c r="L451"/>
  <c r="J197"/>
  <c r="J263" s="1"/>
  <c r="K98"/>
  <c r="N1173"/>
  <c r="L197"/>
  <c r="N103"/>
  <c r="L263"/>
  <c r="K2130"/>
  <c r="J2189"/>
  <c r="K1997"/>
  <c r="K2129" s="1"/>
  <c r="J2129"/>
  <c r="N1438"/>
  <c r="N1549" s="1"/>
  <c r="L1549"/>
  <c r="K873"/>
  <c r="K993" s="1"/>
  <c r="J993"/>
  <c r="K1218"/>
  <c r="K1341" s="1"/>
  <c r="J1341"/>
  <c r="K994"/>
  <c r="K1135" s="1"/>
  <c r="J1135"/>
  <c r="K665"/>
  <c r="J748"/>
  <c r="K264"/>
  <c r="K352" s="1"/>
  <c r="J352"/>
  <c r="J1622"/>
  <c r="K1550"/>
  <c r="L993"/>
  <c r="N912"/>
  <c r="N993" s="1"/>
  <c r="K505"/>
  <c r="J664"/>
  <c r="N265"/>
  <c r="N352" s="1"/>
  <c r="L352"/>
  <c r="L2129"/>
  <c r="N1998"/>
  <c r="N2129" s="1"/>
  <c r="K1767"/>
  <c r="K1873" s="1"/>
  <c r="J1873"/>
  <c r="K1342"/>
  <c r="J1435"/>
  <c r="N1225"/>
  <c r="N1341" s="1"/>
  <c r="L1341"/>
  <c r="K749"/>
  <c r="J872"/>
  <c r="K389"/>
  <c r="K451" s="1"/>
  <c r="J451"/>
  <c r="O452"/>
  <c r="Q652" i="5"/>
  <c r="P652"/>
  <c r="Q682"/>
  <c r="P682"/>
  <c r="Q498"/>
  <c r="P498"/>
  <c r="P499"/>
  <c r="P512" s="1"/>
  <c r="R512"/>
  <c r="Q150"/>
  <c r="P150"/>
  <c r="Q151"/>
  <c r="Q164" s="1"/>
  <c r="R164"/>
  <c r="P192"/>
  <c r="Q455"/>
  <c r="O864"/>
  <c r="P320"/>
  <c r="Q192"/>
  <c r="Q39"/>
  <c r="Q232"/>
  <c r="P558"/>
  <c r="P758"/>
  <c r="P232"/>
  <c r="P269"/>
  <c r="P151"/>
  <c r="P164" s="1"/>
  <c r="P455"/>
  <c r="Q724"/>
  <c r="P724"/>
  <c r="Q499"/>
  <c r="Q512" s="1"/>
  <c r="Q270"/>
  <c r="Q320" s="1"/>
  <c r="R320"/>
  <c r="Q321"/>
  <c r="Q382" s="1"/>
  <c r="R382"/>
  <c r="P559"/>
  <c r="P624" s="1"/>
  <c r="R624"/>
  <c r="P382"/>
  <c r="Q624"/>
  <c r="Q79"/>
  <c r="Q124"/>
  <c r="P40"/>
  <c r="P79" s="1"/>
  <c r="R79"/>
  <c r="Q725"/>
  <c r="Q758" s="1"/>
  <c r="R758"/>
  <c r="Q235"/>
  <c r="Q269" s="1"/>
  <c r="R269"/>
  <c r="Q514"/>
  <c r="Q558" s="1"/>
  <c r="R558"/>
  <c r="P819"/>
  <c r="P853" s="1"/>
  <c r="R853"/>
  <c r="P80"/>
  <c r="P124" s="1"/>
  <c r="R124"/>
  <c r="Q383"/>
  <c r="Q412" s="1"/>
  <c r="R412"/>
  <c r="P383"/>
  <c r="P412" s="1"/>
  <c r="Q853"/>
  <c r="P39"/>
  <c r="G197" i="4"/>
  <c r="G263" s="1"/>
  <c r="H2190"/>
  <c r="O2139"/>
  <c r="G2189"/>
  <c r="P424"/>
  <c r="P1980"/>
  <c r="P1178"/>
  <c r="P1303"/>
  <c r="Q1220"/>
  <c r="P1220" s="1"/>
  <c r="Q1561"/>
  <c r="O1561" s="1"/>
  <c r="Q1769"/>
  <c r="P1769" s="1"/>
  <c r="Q99"/>
  <c r="O99" s="1"/>
  <c r="P866"/>
  <c r="P913"/>
  <c r="P1045"/>
  <c r="G2129"/>
  <c r="G993"/>
  <c r="P444"/>
  <c r="P499"/>
  <c r="P986"/>
  <c r="P1081"/>
  <c r="P1936"/>
  <c r="P259"/>
  <c r="Q507"/>
  <c r="O507" s="1"/>
  <c r="G1435"/>
  <c r="G1549"/>
  <c r="G1341"/>
  <c r="G748"/>
  <c r="Q98"/>
  <c r="Q2001"/>
  <c r="O2001" s="1"/>
  <c r="Q354"/>
  <c r="O354" s="1"/>
  <c r="Q666"/>
  <c r="O666" s="1"/>
  <c r="Q1343"/>
  <c r="P1343" s="1"/>
  <c r="G1873"/>
  <c r="G872"/>
  <c r="G451"/>
  <c r="O337"/>
  <c r="P946"/>
  <c r="O286"/>
  <c r="G1217"/>
  <c r="G1135"/>
  <c r="G352"/>
  <c r="O642"/>
  <c r="P1660"/>
  <c r="O428"/>
  <c r="G1972"/>
  <c r="G1751"/>
  <c r="G1622"/>
  <c r="G664"/>
  <c r="O602"/>
  <c r="O850"/>
  <c r="O463"/>
  <c r="P1755"/>
  <c r="O894"/>
  <c r="P365"/>
  <c r="P1134"/>
  <c r="P403"/>
  <c r="P754"/>
  <c r="P842"/>
  <c r="P930"/>
  <c r="O1170"/>
  <c r="O163"/>
  <c r="P1641"/>
  <c r="P1881"/>
  <c r="P2156"/>
  <c r="P1174"/>
  <c r="O151"/>
  <c r="P408"/>
  <c r="O538"/>
  <c r="P658"/>
  <c r="O794"/>
  <c r="P882"/>
  <c r="O1263"/>
  <c r="P1546"/>
  <c r="P1819"/>
  <c r="P2012"/>
  <c r="O1061"/>
  <c r="O10"/>
  <c r="P325"/>
  <c r="Q8"/>
  <c r="P8" s="1"/>
  <c r="O902"/>
  <c r="O818"/>
  <c r="O874"/>
  <c r="O938"/>
  <c r="O502"/>
  <c r="O1113"/>
  <c r="P1542"/>
  <c r="P1736"/>
  <c r="O1247"/>
  <c r="O1129"/>
  <c r="P455"/>
  <c r="O522"/>
  <c r="P554"/>
  <c r="P610"/>
  <c r="P810"/>
  <c r="P1041"/>
  <c r="P1203"/>
  <c r="O67"/>
  <c r="P1149"/>
  <c r="P1294"/>
  <c r="P1610"/>
  <c r="P1758"/>
  <c r="P1704"/>
  <c r="P1867"/>
  <c r="P1912"/>
  <c r="P1940"/>
  <c r="P2104"/>
  <c r="P898"/>
  <c r="O1093"/>
  <c r="O1255"/>
  <c r="O496"/>
  <c r="O1166"/>
  <c r="P34"/>
  <c r="P155"/>
  <c r="P358"/>
  <c r="O305"/>
  <c r="O457"/>
  <c r="P1017"/>
  <c r="P1291"/>
  <c r="O1001"/>
  <c r="P1020"/>
  <c r="P1278"/>
  <c r="P1672"/>
  <c r="P2072"/>
  <c r="P404"/>
  <c r="P298"/>
  <c r="P399"/>
  <c r="P738"/>
  <c r="P452"/>
  <c r="O890"/>
  <c r="O1299"/>
  <c r="P317"/>
  <c r="P1214"/>
  <c r="P1925"/>
  <c r="O1158"/>
  <c r="O1117"/>
  <c r="P91"/>
  <c r="P235"/>
  <c r="P461"/>
  <c r="P706"/>
  <c r="P766"/>
  <c r="P978"/>
  <c r="P1150"/>
  <c r="O127"/>
  <c r="P1165"/>
  <c r="P1530"/>
  <c r="P1637"/>
  <c r="P1656"/>
  <c r="P1724"/>
  <c r="P1879"/>
  <c r="P1921"/>
  <c r="P1968"/>
  <c r="P2120"/>
  <c r="O1029"/>
  <c r="O1125"/>
  <c r="O1287"/>
  <c r="P1037"/>
  <c r="P1231"/>
  <c r="P63"/>
  <c r="P183"/>
  <c r="O361"/>
  <c r="P309"/>
  <c r="P425"/>
  <c r="O1033"/>
  <c r="P1515"/>
  <c r="O1515"/>
  <c r="P1216"/>
  <c r="O1216"/>
  <c r="O1128"/>
  <c r="P1128"/>
  <c r="P1053"/>
  <c r="O1053"/>
  <c r="O969"/>
  <c r="P969"/>
  <c r="P859"/>
  <c r="O859"/>
  <c r="P835"/>
  <c r="O835"/>
  <c r="P783"/>
  <c r="O783"/>
  <c r="O350"/>
  <c r="P350"/>
  <c r="P179"/>
  <c r="O179"/>
  <c r="O347"/>
  <c r="P347"/>
  <c r="O13"/>
  <c r="P13"/>
  <c r="P18"/>
  <c r="O18"/>
  <c r="O22"/>
  <c r="P22"/>
  <c r="O28"/>
  <c r="P28"/>
  <c r="O36"/>
  <c r="P36"/>
  <c r="O40"/>
  <c r="P40"/>
  <c r="P47"/>
  <c r="O47"/>
  <c r="O52"/>
  <c r="P52"/>
  <c r="O58"/>
  <c r="P58"/>
  <c r="P64"/>
  <c r="O64"/>
  <c r="P68"/>
  <c r="O68"/>
  <c r="O73"/>
  <c r="P73"/>
  <c r="O78"/>
  <c r="P78"/>
  <c r="P83"/>
  <c r="O83"/>
  <c r="P88"/>
  <c r="O88"/>
  <c r="P100"/>
  <c r="O100"/>
  <c r="O107"/>
  <c r="P107"/>
  <c r="O114"/>
  <c r="P114"/>
  <c r="P119"/>
  <c r="O119"/>
  <c r="O125"/>
  <c r="P125"/>
  <c r="O130"/>
  <c r="P130"/>
  <c r="O137"/>
  <c r="P137"/>
  <c r="O149"/>
  <c r="P149"/>
  <c r="O154"/>
  <c r="P154"/>
  <c r="O158"/>
  <c r="P158"/>
  <c r="O162"/>
  <c r="P162"/>
  <c r="O166"/>
  <c r="P166"/>
  <c r="P172"/>
  <c r="O172"/>
  <c r="P176"/>
  <c r="O176"/>
  <c r="O186"/>
  <c r="P186"/>
  <c r="P191"/>
  <c r="O191"/>
  <c r="O195"/>
  <c r="P195"/>
  <c r="O203"/>
  <c r="P203"/>
  <c r="O209"/>
  <c r="P209"/>
  <c r="P215"/>
  <c r="O215"/>
  <c r="P224"/>
  <c r="O224"/>
  <c r="O233"/>
  <c r="P233"/>
  <c r="O237"/>
  <c r="P237"/>
  <c r="O251"/>
  <c r="P251"/>
  <c r="O258"/>
  <c r="P258"/>
  <c r="P354"/>
  <c r="O357"/>
  <c r="P357"/>
  <c r="O360"/>
  <c r="P360"/>
  <c r="O364"/>
  <c r="P364"/>
  <c r="O369"/>
  <c r="P369"/>
  <c r="P381"/>
  <c r="O381"/>
  <c r="P385"/>
  <c r="O385"/>
  <c r="O270"/>
  <c r="P270"/>
  <c r="O278"/>
  <c r="P278"/>
  <c r="P282"/>
  <c r="O282"/>
  <c r="P290"/>
  <c r="O290"/>
  <c r="O294"/>
  <c r="P294"/>
  <c r="P299"/>
  <c r="O299"/>
  <c r="O303"/>
  <c r="P303"/>
  <c r="O315"/>
  <c r="P315"/>
  <c r="O319"/>
  <c r="P319"/>
  <c r="O324"/>
  <c r="P324"/>
  <c r="O328"/>
  <c r="P328"/>
  <c r="O335"/>
  <c r="P335"/>
  <c r="O387"/>
  <c r="P387"/>
  <c r="P344"/>
  <c r="O344"/>
  <c r="O351"/>
  <c r="P351"/>
  <c r="O395"/>
  <c r="P395"/>
  <c r="P400"/>
  <c r="O400"/>
  <c r="O406"/>
  <c r="P406"/>
  <c r="O410"/>
  <c r="P410"/>
  <c r="P412"/>
  <c r="O412"/>
  <c r="O418"/>
  <c r="P418"/>
  <c r="P420"/>
  <c r="O420"/>
  <c r="P423"/>
  <c r="O423"/>
  <c r="O465"/>
  <c r="P465"/>
  <c r="O469"/>
  <c r="P469"/>
  <c r="P473"/>
  <c r="O473"/>
  <c r="O479"/>
  <c r="P479"/>
  <c r="O431"/>
  <c r="P431"/>
  <c r="O481"/>
  <c r="P481"/>
  <c r="O437"/>
  <c r="P437"/>
  <c r="O487"/>
  <c r="P487"/>
  <c r="P489"/>
  <c r="O489"/>
  <c r="P491"/>
  <c r="O491"/>
  <c r="O493"/>
  <c r="P493"/>
  <c r="P497"/>
  <c r="O497"/>
  <c r="P501"/>
  <c r="O501"/>
  <c r="P514"/>
  <c r="O514"/>
  <c r="O520"/>
  <c r="P520"/>
  <c r="O532"/>
  <c r="P532"/>
  <c r="O541"/>
  <c r="P541"/>
  <c r="P552"/>
  <c r="O552"/>
  <c r="O557"/>
  <c r="P557"/>
  <c r="O593"/>
  <c r="P593"/>
  <c r="O605"/>
  <c r="P605"/>
  <c r="O613"/>
  <c r="P613"/>
  <c r="O621"/>
  <c r="P621"/>
  <c r="O633"/>
  <c r="P633"/>
  <c r="P639"/>
  <c r="O639"/>
  <c r="O646"/>
  <c r="P646"/>
  <c r="P655"/>
  <c r="O655"/>
  <c r="O670"/>
  <c r="P670"/>
  <c r="P675"/>
  <c r="O675"/>
  <c r="P690"/>
  <c r="O690"/>
  <c r="P695"/>
  <c r="O695"/>
  <c r="P699"/>
  <c r="O699"/>
  <c r="P707"/>
  <c r="O707"/>
  <c r="O712"/>
  <c r="P712"/>
  <c r="O718"/>
  <c r="P718"/>
  <c r="O726"/>
  <c r="P726"/>
  <c r="P730"/>
  <c r="O730"/>
  <c r="P735"/>
  <c r="O735"/>
  <c r="P743"/>
  <c r="O743"/>
  <c r="P747"/>
  <c r="O747"/>
  <c r="O753"/>
  <c r="P753"/>
  <c r="O757"/>
  <c r="P757"/>
  <c r="O763"/>
  <c r="P763"/>
  <c r="P767"/>
  <c r="O767"/>
  <c r="P776"/>
  <c r="O776"/>
  <c r="O781"/>
  <c r="P781"/>
  <c r="P787"/>
  <c r="O787"/>
  <c r="P791"/>
  <c r="O791"/>
  <c r="P796"/>
  <c r="O796"/>
  <c r="P802"/>
  <c r="O802"/>
  <c r="P807"/>
  <c r="O807"/>
  <c r="P811"/>
  <c r="O811"/>
  <c r="P816"/>
  <c r="O816"/>
  <c r="O821"/>
  <c r="P821"/>
  <c r="O826"/>
  <c r="P826"/>
  <c r="O830"/>
  <c r="P830"/>
  <c r="P834"/>
  <c r="O834"/>
  <c r="P839"/>
  <c r="O839"/>
  <c r="P844"/>
  <c r="O844"/>
  <c r="P848"/>
  <c r="O848"/>
  <c r="O853"/>
  <c r="P853"/>
  <c r="P858"/>
  <c r="O858"/>
  <c r="O865"/>
  <c r="P865"/>
  <c r="P871"/>
  <c r="O871"/>
  <c r="P876"/>
  <c r="O876"/>
  <c r="P880"/>
  <c r="O880"/>
  <c r="P884"/>
  <c r="O884"/>
  <c r="P888"/>
  <c r="O888"/>
  <c r="O892"/>
  <c r="P892"/>
  <c r="O896"/>
  <c r="P896"/>
  <c r="O900"/>
  <c r="P900"/>
  <c r="O905"/>
  <c r="P905"/>
  <c r="P910"/>
  <c r="O910"/>
  <c r="O915"/>
  <c r="P915"/>
  <c r="P919"/>
  <c r="O919"/>
  <c r="P923"/>
  <c r="O923"/>
  <c r="P927"/>
  <c r="O927"/>
  <c r="O932"/>
  <c r="P932"/>
  <c r="O940"/>
  <c r="P940"/>
  <c r="O944"/>
  <c r="P944"/>
  <c r="O948"/>
  <c r="P948"/>
  <c r="O952"/>
  <c r="P952"/>
  <c r="O958"/>
  <c r="P958"/>
  <c r="O962"/>
  <c r="P962"/>
  <c r="O966"/>
  <c r="P966"/>
  <c r="P975"/>
  <c r="O975"/>
  <c r="P979"/>
  <c r="O979"/>
  <c r="O985"/>
  <c r="P985"/>
  <c r="O989"/>
  <c r="P989"/>
  <c r="O996"/>
  <c r="P996"/>
  <c r="P1002"/>
  <c r="O1002"/>
  <c r="P1006"/>
  <c r="O1006"/>
  <c r="P1011"/>
  <c r="O1011"/>
  <c r="O1016"/>
  <c r="P1016"/>
  <c r="O1021"/>
  <c r="P1021"/>
  <c r="P1027"/>
  <c r="O1027"/>
  <c r="P1031"/>
  <c r="O1031"/>
  <c r="O1035"/>
  <c r="P1035"/>
  <c r="O1040"/>
  <c r="P1040"/>
  <c r="O1044"/>
  <c r="P1044"/>
  <c r="O1049"/>
  <c r="P1049"/>
  <c r="O1054"/>
  <c r="P1054"/>
  <c r="O1059"/>
  <c r="P1059"/>
  <c r="O1065"/>
  <c r="P1065"/>
  <c r="P1069"/>
  <c r="O1069"/>
  <c r="O1073"/>
  <c r="P1073"/>
  <c r="O1079"/>
  <c r="P1079"/>
  <c r="O1084"/>
  <c r="P1084"/>
  <c r="O1088"/>
  <c r="P1088"/>
  <c r="O1092"/>
  <c r="P1092"/>
  <c r="O1096"/>
  <c r="P1096"/>
  <c r="O1101"/>
  <c r="P1101"/>
  <c r="P1105"/>
  <c r="O1105"/>
  <c r="O1109"/>
  <c r="P1109"/>
  <c r="P1115"/>
  <c r="O1115"/>
  <c r="P1119"/>
  <c r="O1119"/>
  <c r="O1123"/>
  <c r="P1123"/>
  <c r="O1131"/>
  <c r="P1131"/>
  <c r="P1138"/>
  <c r="O1138"/>
  <c r="O1143"/>
  <c r="P1143"/>
  <c r="O1147"/>
  <c r="P1147"/>
  <c r="O1152"/>
  <c r="P1152"/>
  <c r="O1159"/>
  <c r="P1159"/>
  <c r="O1163"/>
  <c r="P1163"/>
  <c r="O1168"/>
  <c r="P1168"/>
  <c r="O1172"/>
  <c r="P1172"/>
  <c r="O1177"/>
  <c r="P1177"/>
  <c r="O1183"/>
  <c r="P1183"/>
  <c r="O1187"/>
  <c r="P1187"/>
  <c r="P1191"/>
  <c r="O1191"/>
  <c r="P1196"/>
  <c r="O1196"/>
  <c r="P1200"/>
  <c r="O1200"/>
  <c r="O1204"/>
  <c r="P1204"/>
  <c r="O1208"/>
  <c r="P1208"/>
  <c r="P1212"/>
  <c r="O1212"/>
  <c r="O1219"/>
  <c r="P1219"/>
  <c r="P1223"/>
  <c r="O1223"/>
  <c r="O1239"/>
  <c r="P1239"/>
  <c r="P1243"/>
  <c r="O1243"/>
  <c r="O1248"/>
  <c r="P1248"/>
  <c r="O1254"/>
  <c r="P1254"/>
  <c r="O1259"/>
  <c r="P1259"/>
  <c r="O1267"/>
  <c r="P1267"/>
  <c r="O1273"/>
  <c r="P1273"/>
  <c r="P1284"/>
  <c r="O1284"/>
  <c r="P1289"/>
  <c r="O1289"/>
  <c r="O1293"/>
  <c r="P1293"/>
  <c r="O1297"/>
  <c r="P1297"/>
  <c r="O1302"/>
  <c r="P1302"/>
  <c r="P1307"/>
  <c r="O1307"/>
  <c r="P1311"/>
  <c r="O1311"/>
  <c r="O1320"/>
  <c r="P1320"/>
  <c r="P1327"/>
  <c r="O1327"/>
  <c r="O1699"/>
  <c r="P1699"/>
  <c r="P1930"/>
  <c r="O1930"/>
  <c r="O2096"/>
  <c r="P2096"/>
  <c r="O1966"/>
  <c r="P1966"/>
  <c r="O1991"/>
  <c r="P1991"/>
  <c r="P1894"/>
  <c r="O1894"/>
  <c r="O1727"/>
  <c r="P1727"/>
  <c r="O1336"/>
  <c r="P1336"/>
  <c r="O1353"/>
  <c r="P1353"/>
  <c r="O1366"/>
  <c r="P1366"/>
  <c r="O1376"/>
  <c r="P1376"/>
  <c r="O1392"/>
  <c r="P1392"/>
  <c r="O1406"/>
  <c r="P1406"/>
  <c r="P1423"/>
  <c r="O1423"/>
  <c r="O1446"/>
  <c r="P1446"/>
  <c r="P1455"/>
  <c r="O1455"/>
  <c r="O1465"/>
  <c r="P1465"/>
  <c r="O1473"/>
  <c r="P1473"/>
  <c r="O1481"/>
  <c r="P1481"/>
  <c r="O1493"/>
  <c r="P1493"/>
  <c r="O1505"/>
  <c r="P1505"/>
  <c r="P1519"/>
  <c r="O1519"/>
  <c r="O1529"/>
  <c r="P1529"/>
  <c r="P1540"/>
  <c r="O1540"/>
  <c r="O1548"/>
  <c r="P1548"/>
  <c r="O1581"/>
  <c r="P1581"/>
  <c r="O1605"/>
  <c r="P1605"/>
  <c r="P1626"/>
  <c r="O1626"/>
  <c r="P1635"/>
  <c r="O1635"/>
  <c r="O1645"/>
  <c r="P1645"/>
  <c r="O1757"/>
  <c r="P1757"/>
  <c r="O1764"/>
  <c r="P1764"/>
  <c r="O1664"/>
  <c r="P1664"/>
  <c r="O1673"/>
  <c r="P1673"/>
  <c r="P1681"/>
  <c r="O1681"/>
  <c r="O1689"/>
  <c r="P1689"/>
  <c r="O1700"/>
  <c r="P1700"/>
  <c r="O1711"/>
  <c r="P1711"/>
  <c r="O1719"/>
  <c r="P1719"/>
  <c r="O1728"/>
  <c r="P1728"/>
  <c r="O1737"/>
  <c r="P1737"/>
  <c r="O1746"/>
  <c r="P1746"/>
  <c r="P1777"/>
  <c r="O1777"/>
  <c r="O1805"/>
  <c r="P1805"/>
  <c r="O1826"/>
  <c r="P1826"/>
  <c r="O1860"/>
  <c r="P1860"/>
  <c r="P1880"/>
  <c r="O1880"/>
  <c r="O1887"/>
  <c r="P1887"/>
  <c r="O1983"/>
  <c r="P1983"/>
  <c r="O1910"/>
  <c r="P1910"/>
  <c r="O1914"/>
  <c r="P1914"/>
  <c r="O1923"/>
  <c r="P1923"/>
  <c r="P1931"/>
  <c r="O1931"/>
  <c r="O1942"/>
  <c r="P1942"/>
  <c r="P1961"/>
  <c r="O1961"/>
  <c r="O1970"/>
  <c r="P1970"/>
  <c r="O2007"/>
  <c r="P2007"/>
  <c r="P2018"/>
  <c r="O2018"/>
  <c r="O2022"/>
  <c r="P2022"/>
  <c r="O2035"/>
  <c r="P2035"/>
  <c r="O2047"/>
  <c r="P2047"/>
  <c r="P2057"/>
  <c r="O2057"/>
  <c r="P2069"/>
  <c r="O2069"/>
  <c r="P2085"/>
  <c r="O2085"/>
  <c r="P2105"/>
  <c r="O2105"/>
  <c r="P2113"/>
  <c r="O2113"/>
  <c r="P2125"/>
  <c r="O2125"/>
  <c r="P2174"/>
  <c r="O2174"/>
  <c r="O2059"/>
  <c r="P2059"/>
  <c r="O1896"/>
  <c r="P1896"/>
  <c r="O1564"/>
  <c r="P1564"/>
  <c r="O1018"/>
  <c r="P1018"/>
  <c r="O841"/>
  <c r="P841"/>
  <c r="P607"/>
  <c r="O607"/>
  <c r="O253"/>
  <c r="P253"/>
  <c r="O17"/>
  <c r="P17"/>
  <c r="P39"/>
  <c r="O39"/>
  <c r="P72"/>
  <c r="O72"/>
  <c r="O81"/>
  <c r="P81"/>
  <c r="O106"/>
  <c r="P106"/>
  <c r="O118"/>
  <c r="P118"/>
  <c r="P128"/>
  <c r="O128"/>
  <c r="P140"/>
  <c r="O140"/>
  <c r="O153"/>
  <c r="P153"/>
  <c r="O165"/>
  <c r="P165"/>
  <c r="P175"/>
  <c r="O175"/>
  <c r="O185"/>
  <c r="P185"/>
  <c r="O202"/>
  <c r="P202"/>
  <c r="O222"/>
  <c r="P222"/>
  <c r="O242"/>
  <c r="P242"/>
  <c r="O257"/>
  <c r="P257"/>
  <c r="O266"/>
  <c r="P266"/>
  <c r="O367"/>
  <c r="P367"/>
  <c r="O384"/>
  <c r="P384"/>
  <c r="O273"/>
  <c r="P273"/>
  <c r="O281"/>
  <c r="P281"/>
  <c r="O307"/>
  <c r="P307"/>
  <c r="P318"/>
  <c r="O318"/>
  <c r="O327"/>
  <c r="P327"/>
  <c r="P339"/>
  <c r="O339"/>
  <c r="P349"/>
  <c r="O349"/>
  <c r="P453"/>
  <c r="O453"/>
  <c r="O459"/>
  <c r="P459"/>
  <c r="P464"/>
  <c r="O464"/>
  <c r="O430"/>
  <c r="P430"/>
  <c r="O486"/>
  <c r="P486"/>
  <c r="P503"/>
  <c r="O503"/>
  <c r="P519"/>
  <c r="O519"/>
  <c r="P540"/>
  <c r="O540"/>
  <c r="P555"/>
  <c r="O555"/>
  <c r="O590"/>
  <c r="P590"/>
  <c r="P604"/>
  <c r="O604"/>
  <c r="P620"/>
  <c r="O620"/>
  <c r="O645"/>
  <c r="P645"/>
  <c r="O669"/>
  <c r="P669"/>
  <c r="P684"/>
  <c r="O684"/>
  <c r="O694"/>
  <c r="P694"/>
  <c r="O729"/>
  <c r="P729"/>
  <c r="O740"/>
  <c r="P740"/>
  <c r="O752"/>
  <c r="P752"/>
  <c r="O775"/>
  <c r="P775"/>
  <c r="P795"/>
  <c r="O795"/>
  <c r="O806"/>
  <c r="P806"/>
  <c r="P819"/>
  <c r="O819"/>
  <c r="O829"/>
  <c r="P829"/>
  <c r="O838"/>
  <c r="P838"/>
  <c r="P847"/>
  <c r="O847"/>
  <c r="O857"/>
  <c r="P857"/>
  <c r="P868"/>
  <c r="O868"/>
  <c r="P879"/>
  <c r="O879"/>
  <c r="P887"/>
  <c r="O887"/>
  <c r="O895"/>
  <c r="P895"/>
  <c r="O899"/>
  <c r="P899"/>
  <c r="P908"/>
  <c r="O908"/>
  <c r="O918"/>
  <c r="P918"/>
  <c r="O926"/>
  <c r="P926"/>
  <c r="P939"/>
  <c r="O939"/>
  <c r="P947"/>
  <c r="O947"/>
  <c r="O957"/>
  <c r="P957"/>
  <c r="O965"/>
  <c r="P965"/>
  <c r="O988"/>
  <c r="P988"/>
  <c r="O1010"/>
  <c r="P1010"/>
  <c r="P1026"/>
  <c r="O1026"/>
  <c r="O1034"/>
  <c r="P1034"/>
  <c r="O1043"/>
  <c r="P1043"/>
  <c r="O1052"/>
  <c r="P1052"/>
  <c r="O1064"/>
  <c r="P1064"/>
  <c r="O1068"/>
  <c r="P1068"/>
  <c r="O1078"/>
  <c r="P1078"/>
  <c r="O1087"/>
  <c r="P1087"/>
  <c r="O1108"/>
  <c r="P1108"/>
  <c r="O1118"/>
  <c r="P1118"/>
  <c r="P1130"/>
  <c r="O1130"/>
  <c r="O1176"/>
  <c r="P1176"/>
  <c r="O1186"/>
  <c r="P1186"/>
  <c r="O1222"/>
  <c r="P1222"/>
  <c r="O1238"/>
  <c r="P1238"/>
  <c r="O1258"/>
  <c r="P1258"/>
  <c r="O1296"/>
  <c r="P1296"/>
  <c r="O1310"/>
  <c r="P1310"/>
  <c r="P1323"/>
  <c r="O1323"/>
  <c r="P1335"/>
  <c r="O1335"/>
  <c r="O1348"/>
  <c r="P1348"/>
  <c r="P1356"/>
  <c r="O1356"/>
  <c r="O1370"/>
  <c r="P1370"/>
  <c r="O1398"/>
  <c r="P1398"/>
  <c r="O1410"/>
  <c r="P1410"/>
  <c r="O1426"/>
  <c r="P1426"/>
  <c r="P1437"/>
  <c r="O1437"/>
  <c r="P1445"/>
  <c r="O1445"/>
  <c r="P1463"/>
  <c r="O1463"/>
  <c r="P1472"/>
  <c r="O1472"/>
  <c r="O1480"/>
  <c r="P1480"/>
  <c r="O1492"/>
  <c r="P1492"/>
  <c r="O1502"/>
  <c r="P1502"/>
  <c r="O1513"/>
  <c r="P1513"/>
  <c r="O1522"/>
  <c r="P1522"/>
  <c r="O1534"/>
  <c r="P1534"/>
  <c r="O1543"/>
  <c r="P1543"/>
  <c r="O1565"/>
  <c r="P1565"/>
  <c r="O1593"/>
  <c r="P1593"/>
  <c r="O1613"/>
  <c r="P1613"/>
  <c r="O1629"/>
  <c r="P1629"/>
  <c r="O1638"/>
  <c r="P1638"/>
  <c r="O1651"/>
  <c r="P1651"/>
  <c r="O1763"/>
  <c r="P1763"/>
  <c r="O1668"/>
  <c r="P1668"/>
  <c r="O1684"/>
  <c r="P1684"/>
  <c r="O1714"/>
  <c r="P1714"/>
  <c r="O1722"/>
  <c r="P1722"/>
  <c r="O1732"/>
  <c r="P1732"/>
  <c r="P1741"/>
  <c r="O1741"/>
  <c r="O1749"/>
  <c r="P1749"/>
  <c r="O1785"/>
  <c r="P1785"/>
  <c r="O1825"/>
  <c r="P1825"/>
  <c r="O1846"/>
  <c r="P1846"/>
  <c r="P1885"/>
  <c r="O1885"/>
  <c r="O1902"/>
  <c r="P1902"/>
  <c r="O1987"/>
  <c r="P1987"/>
  <c r="O1992"/>
  <c r="P1992"/>
  <c r="P1937"/>
  <c r="O1937"/>
  <c r="O1947"/>
  <c r="P1947"/>
  <c r="O1964"/>
  <c r="P1964"/>
  <c r="O2006"/>
  <c r="P2006"/>
  <c r="O2016"/>
  <c r="P2016"/>
  <c r="O2027"/>
  <c r="P2027"/>
  <c r="P2041"/>
  <c r="O2041"/>
  <c r="P2050"/>
  <c r="O2050"/>
  <c r="O2055"/>
  <c r="P2055"/>
  <c r="O2068"/>
  <c r="P2068"/>
  <c r="P2078"/>
  <c r="O2078"/>
  <c r="O2112"/>
  <c r="P2112"/>
  <c r="P2118"/>
  <c r="O2118"/>
  <c r="P2090"/>
  <c r="O2090"/>
  <c r="P1954"/>
  <c r="O1954"/>
  <c r="P1909"/>
  <c r="O1909"/>
  <c r="P1882"/>
  <c r="O1882"/>
  <c r="P1339"/>
  <c r="O1339"/>
  <c r="O1192"/>
  <c r="P1192"/>
  <c r="O1124"/>
  <c r="P1124"/>
  <c r="O928"/>
  <c r="P928"/>
  <c r="O854"/>
  <c r="P854"/>
  <c r="O825"/>
  <c r="P825"/>
  <c r="O760"/>
  <c r="P760"/>
  <c r="O331"/>
  <c r="P331"/>
  <c r="P96"/>
  <c r="O96"/>
  <c r="O9"/>
  <c r="P9"/>
  <c r="P15"/>
  <c r="O15"/>
  <c r="P19"/>
  <c r="O19"/>
  <c r="P23"/>
  <c r="O23"/>
  <c r="O32"/>
  <c r="P32"/>
  <c r="O37"/>
  <c r="P37"/>
  <c r="O41"/>
  <c r="P41"/>
  <c r="O48"/>
  <c r="P48"/>
  <c r="P54"/>
  <c r="O54"/>
  <c r="P60"/>
  <c r="O60"/>
  <c r="O65"/>
  <c r="P65"/>
  <c r="O69"/>
  <c r="P69"/>
  <c r="P79"/>
  <c r="O79"/>
  <c r="P84"/>
  <c r="O84"/>
  <c r="O89"/>
  <c r="P89"/>
  <c r="O93"/>
  <c r="P93"/>
  <c r="O102"/>
  <c r="P102"/>
  <c r="O109"/>
  <c r="P109"/>
  <c r="O121"/>
  <c r="P121"/>
  <c r="O126"/>
  <c r="P126"/>
  <c r="P132"/>
  <c r="O132"/>
  <c r="O138"/>
  <c r="P138"/>
  <c r="O145"/>
  <c r="P145"/>
  <c r="P159"/>
  <c r="O159"/>
  <c r="O173"/>
  <c r="P173"/>
  <c r="O698"/>
  <c r="O762"/>
  <c r="O512"/>
  <c r="P333"/>
  <c r="O1162"/>
  <c r="P1100"/>
  <c r="P1578"/>
  <c r="P30"/>
  <c r="P1036"/>
  <c r="P1676"/>
  <c r="P1985"/>
  <c r="P1956"/>
  <c r="P2108"/>
  <c r="P2172"/>
  <c r="O71"/>
  <c r="O95"/>
  <c r="O135"/>
  <c r="O167"/>
  <c r="P1349"/>
  <c r="O1349"/>
  <c r="P1359"/>
  <c r="O1359"/>
  <c r="P1371"/>
  <c r="O1371"/>
  <c r="P1384"/>
  <c r="O1384"/>
  <c r="O1401"/>
  <c r="P1401"/>
  <c r="P1419"/>
  <c r="O1419"/>
  <c r="P1432"/>
  <c r="O1432"/>
  <c r="O1442"/>
  <c r="P1442"/>
  <c r="P1451"/>
  <c r="O1451"/>
  <c r="O1460"/>
  <c r="P1460"/>
  <c r="P1469"/>
  <c r="O1469"/>
  <c r="P1477"/>
  <c r="O1477"/>
  <c r="P1487"/>
  <c r="O1487"/>
  <c r="O1498"/>
  <c r="P1498"/>
  <c r="O1523"/>
  <c r="P1523"/>
  <c r="P1535"/>
  <c r="O1535"/>
  <c r="O1544"/>
  <c r="P1544"/>
  <c r="O1568"/>
  <c r="P1568"/>
  <c r="P1595"/>
  <c r="O1595"/>
  <c r="O1618"/>
  <c r="P1618"/>
  <c r="P1630"/>
  <c r="O1630"/>
  <c r="O1640"/>
  <c r="P1640"/>
  <c r="O1754"/>
  <c r="P1754"/>
  <c r="O1652"/>
  <c r="P1652"/>
  <c r="O1659"/>
  <c r="P1659"/>
  <c r="O1669"/>
  <c r="P1669"/>
  <c r="P1677"/>
  <c r="O1677"/>
  <c r="O1685"/>
  <c r="P1685"/>
  <c r="O1693"/>
  <c r="P1693"/>
  <c r="O1706"/>
  <c r="P1706"/>
  <c r="O1715"/>
  <c r="P1715"/>
  <c r="O1723"/>
  <c r="P1723"/>
  <c r="O1733"/>
  <c r="P1733"/>
  <c r="O1742"/>
  <c r="P1742"/>
  <c r="P1750"/>
  <c r="O1750"/>
  <c r="O1796"/>
  <c r="P1796"/>
  <c r="O1816"/>
  <c r="P1816"/>
  <c r="O1834"/>
  <c r="P1834"/>
  <c r="P1852"/>
  <c r="O1852"/>
  <c r="O1875"/>
  <c r="P1875"/>
  <c r="P1976"/>
  <c r="O1976"/>
  <c r="P1906"/>
  <c r="O1906"/>
  <c r="O1989"/>
  <c r="P1989"/>
  <c r="O1994"/>
  <c r="P1994"/>
  <c r="O1927"/>
  <c r="P1927"/>
  <c r="O1995"/>
  <c r="P1995"/>
  <c r="P1938"/>
  <c r="O1938"/>
  <c r="O1948"/>
  <c r="P1948"/>
  <c r="P1957"/>
  <c r="O1957"/>
  <c r="P1965"/>
  <c r="O1965"/>
  <c r="O2003"/>
  <c r="P2003"/>
  <c r="O2011"/>
  <c r="P2011"/>
  <c r="P2042"/>
  <c r="O2042"/>
  <c r="O2051"/>
  <c r="P2051"/>
  <c r="O2064"/>
  <c r="P2064"/>
  <c r="O2079"/>
  <c r="P2079"/>
  <c r="P2093"/>
  <c r="O2093"/>
  <c r="O2099"/>
  <c r="P2099"/>
  <c r="P2109"/>
  <c r="O2109"/>
  <c r="O2119"/>
  <c r="P2119"/>
  <c r="P2141"/>
  <c r="O2141"/>
  <c r="O2155"/>
  <c r="P2155"/>
  <c r="P196"/>
  <c r="O196"/>
  <c r="P1922"/>
  <c r="O1922"/>
  <c r="P1808"/>
  <c r="O1808"/>
  <c r="O1312"/>
  <c r="P1312"/>
  <c r="O1083"/>
  <c r="P1083"/>
  <c r="O862"/>
  <c r="P862"/>
  <c r="P799"/>
  <c r="O799"/>
  <c r="O379"/>
  <c r="P379"/>
  <c r="P116"/>
  <c r="O116"/>
  <c r="O12"/>
  <c r="P12"/>
  <c r="O21"/>
  <c r="P21"/>
  <c r="P35"/>
  <c r="O35"/>
  <c r="O57"/>
  <c r="P57"/>
  <c r="O77"/>
  <c r="P77"/>
  <c r="O86"/>
  <c r="P86"/>
  <c r="O113"/>
  <c r="P113"/>
  <c r="P123"/>
  <c r="O123"/>
  <c r="P136"/>
  <c r="O136"/>
  <c r="P148"/>
  <c r="O148"/>
  <c r="O157"/>
  <c r="P157"/>
  <c r="O161"/>
  <c r="P161"/>
  <c r="O170"/>
  <c r="P170"/>
  <c r="O181"/>
  <c r="P181"/>
  <c r="O194"/>
  <c r="P194"/>
  <c r="O214"/>
  <c r="P214"/>
  <c r="P236"/>
  <c r="O236"/>
  <c r="O250"/>
  <c r="P250"/>
  <c r="O261"/>
  <c r="P261"/>
  <c r="P264"/>
  <c r="O264"/>
  <c r="O363"/>
  <c r="P363"/>
  <c r="O380"/>
  <c r="P380"/>
  <c r="O269"/>
  <c r="P269"/>
  <c r="O289"/>
  <c r="P289"/>
  <c r="O293"/>
  <c r="P293"/>
  <c r="P302"/>
  <c r="O302"/>
  <c r="O323"/>
  <c r="P323"/>
  <c r="O343"/>
  <c r="P343"/>
  <c r="P393"/>
  <c r="O393"/>
  <c r="P409"/>
  <c r="O409"/>
  <c r="O456"/>
  <c r="P456"/>
  <c r="P467"/>
  <c r="O467"/>
  <c r="O478"/>
  <c r="P478"/>
  <c r="O492"/>
  <c r="P492"/>
  <c r="O500"/>
  <c r="P500"/>
  <c r="O525"/>
  <c r="P525"/>
  <c r="P551"/>
  <c r="O551"/>
  <c r="P599"/>
  <c r="O599"/>
  <c r="O638"/>
  <c r="P638"/>
  <c r="O654"/>
  <c r="P654"/>
  <c r="P663"/>
  <c r="O663"/>
  <c r="O689"/>
  <c r="P689"/>
  <c r="O710"/>
  <c r="P710"/>
  <c r="O724"/>
  <c r="P724"/>
  <c r="O734"/>
  <c r="P734"/>
  <c r="O756"/>
  <c r="P756"/>
  <c r="P780"/>
  <c r="O780"/>
  <c r="O790"/>
  <c r="P790"/>
  <c r="P800"/>
  <c r="O800"/>
  <c r="P815"/>
  <c r="O815"/>
  <c r="P824"/>
  <c r="O824"/>
  <c r="O833"/>
  <c r="P833"/>
  <c r="P843"/>
  <c r="O843"/>
  <c r="P852"/>
  <c r="O852"/>
  <c r="P864"/>
  <c r="O864"/>
  <c r="P875"/>
  <c r="O875"/>
  <c r="P883"/>
  <c r="O883"/>
  <c r="O891"/>
  <c r="P891"/>
  <c r="P903"/>
  <c r="O903"/>
  <c r="O914"/>
  <c r="P914"/>
  <c r="P931"/>
  <c r="O931"/>
  <c r="P935"/>
  <c r="O935"/>
  <c r="P943"/>
  <c r="O943"/>
  <c r="P951"/>
  <c r="O951"/>
  <c r="O961"/>
  <c r="P961"/>
  <c r="O973"/>
  <c r="P973"/>
  <c r="O982"/>
  <c r="P982"/>
  <c r="O995"/>
  <c r="P995"/>
  <c r="O1030"/>
  <c r="P1030"/>
  <c r="O1039"/>
  <c r="P1039"/>
  <c r="O1048"/>
  <c r="P1048"/>
  <c r="O1057"/>
  <c r="P1057"/>
  <c r="O1072"/>
  <c r="P1072"/>
  <c r="P1082"/>
  <c r="O1082"/>
  <c r="O1091"/>
  <c r="P1091"/>
  <c r="P1095"/>
  <c r="O1095"/>
  <c r="O1104"/>
  <c r="P1104"/>
  <c r="O1114"/>
  <c r="P1114"/>
  <c r="O1122"/>
  <c r="P1122"/>
  <c r="O1137"/>
  <c r="P1137"/>
  <c r="O1146"/>
  <c r="P1146"/>
  <c r="P1171"/>
  <c r="O1171"/>
  <c r="O1182"/>
  <c r="P1182"/>
  <c r="O1190"/>
  <c r="P1190"/>
  <c r="O1215"/>
  <c r="P1215"/>
  <c r="O1227"/>
  <c r="P1227"/>
  <c r="O1242"/>
  <c r="P1242"/>
  <c r="O1252"/>
  <c r="P1252"/>
  <c r="P1264"/>
  <c r="O1264"/>
  <c r="O1272"/>
  <c r="P1272"/>
  <c r="O1283"/>
  <c r="P1283"/>
  <c r="O1292"/>
  <c r="P1292"/>
  <c r="O1305"/>
  <c r="P1305"/>
  <c r="O1330"/>
  <c r="P1330"/>
  <c r="O1340"/>
  <c r="P1340"/>
  <c r="P1352"/>
  <c r="O1352"/>
  <c r="P1364"/>
  <c r="O1364"/>
  <c r="O1374"/>
  <c r="P1374"/>
  <c r="O1390"/>
  <c r="P1390"/>
  <c r="O1422"/>
  <c r="P1422"/>
  <c r="P1431"/>
  <c r="O1431"/>
  <c r="O1441"/>
  <c r="P1441"/>
  <c r="O1450"/>
  <c r="P1450"/>
  <c r="P1459"/>
  <c r="O1459"/>
  <c r="O1468"/>
  <c r="P1468"/>
  <c r="P1476"/>
  <c r="O1476"/>
  <c r="O1486"/>
  <c r="P1486"/>
  <c r="O1497"/>
  <c r="P1497"/>
  <c r="P1508"/>
  <c r="O1508"/>
  <c r="O1518"/>
  <c r="P1518"/>
  <c r="O1528"/>
  <c r="P1528"/>
  <c r="O1538"/>
  <c r="P1538"/>
  <c r="O1547"/>
  <c r="P1547"/>
  <c r="O1603"/>
  <c r="P1603"/>
  <c r="O1624"/>
  <c r="P1624"/>
  <c r="O1633"/>
  <c r="P1633"/>
  <c r="P1753"/>
  <c r="O1753"/>
  <c r="O1760"/>
  <c r="P1760"/>
  <c r="O1663"/>
  <c r="P1663"/>
  <c r="O1680"/>
  <c r="P1680"/>
  <c r="O1710"/>
  <c r="P1710"/>
  <c r="P1718"/>
  <c r="O1718"/>
  <c r="O1726"/>
  <c r="P1726"/>
  <c r="P1745"/>
  <c r="O1745"/>
  <c r="O1775"/>
  <c r="P1775"/>
  <c r="O1795"/>
  <c r="P1795"/>
  <c r="O1850"/>
  <c r="P1850"/>
  <c r="P1857"/>
  <c r="O1857"/>
  <c r="O1884"/>
  <c r="P1884"/>
  <c r="P1888"/>
  <c r="O1888"/>
  <c r="O1984"/>
  <c r="P1984"/>
  <c r="O1905"/>
  <c r="P1905"/>
  <c r="P1988"/>
  <c r="O1988"/>
  <c r="O1993"/>
  <c r="P1993"/>
  <c r="P1926"/>
  <c r="O1926"/>
  <c r="P1934"/>
  <c r="O1934"/>
  <c r="P1941"/>
  <c r="O1941"/>
  <c r="O1951"/>
  <c r="P1951"/>
  <c r="O1960"/>
  <c r="P1960"/>
  <c r="P1969"/>
  <c r="O1969"/>
  <c r="P2010"/>
  <c r="O2010"/>
  <c r="P2021"/>
  <c r="O2021"/>
  <c r="P2033"/>
  <c r="O2033"/>
  <c r="O2046"/>
  <c r="P2046"/>
  <c r="O2063"/>
  <c r="P2063"/>
  <c r="P2082"/>
  <c r="O2082"/>
  <c r="P2098"/>
  <c r="O2098"/>
  <c r="P2122"/>
  <c r="O2122"/>
  <c r="O62"/>
  <c r="P62"/>
  <c r="P2062"/>
  <c r="O2062"/>
  <c r="O1904"/>
  <c r="P1904"/>
  <c r="O1878"/>
  <c r="P1878"/>
  <c r="O1608"/>
  <c r="P1608"/>
  <c r="P1313"/>
  <c r="O1313"/>
  <c r="O1112"/>
  <c r="P1112"/>
  <c r="O1025"/>
  <c r="P1025"/>
  <c r="P863"/>
  <c r="O863"/>
  <c r="O849"/>
  <c r="P849"/>
  <c r="P820"/>
  <c r="O820"/>
  <c r="P310"/>
  <c r="O310"/>
  <c r="O101"/>
  <c r="P101"/>
  <c r="O16"/>
  <c r="P16"/>
  <c r="O20"/>
  <c r="P20"/>
  <c r="O24"/>
  <c r="P24"/>
  <c r="P38"/>
  <c r="O38"/>
  <c r="P43"/>
  <c r="O43"/>
  <c r="O49"/>
  <c r="P49"/>
  <c r="P55"/>
  <c r="O55"/>
  <c r="O61"/>
  <c r="P61"/>
  <c r="O66"/>
  <c r="P66"/>
  <c r="P76"/>
  <c r="O76"/>
  <c r="P80"/>
  <c r="O80"/>
  <c r="O85"/>
  <c r="P85"/>
  <c r="O90"/>
  <c r="P90"/>
  <c r="O105"/>
  <c r="P105"/>
  <c r="O110"/>
  <c r="P110"/>
  <c r="O117"/>
  <c r="P117"/>
  <c r="O122"/>
  <c r="P122"/>
  <c r="O146"/>
  <c r="P146"/>
  <c r="P156"/>
  <c r="O156"/>
  <c r="P160"/>
  <c r="O160"/>
  <c r="P168"/>
  <c r="O168"/>
  <c r="P1847"/>
  <c r="P1899"/>
  <c r="P1952"/>
  <c r="P462"/>
  <c r="O746"/>
  <c r="O786"/>
  <c r="O922"/>
  <c r="P1514"/>
  <c r="P1692"/>
  <c r="P1890"/>
  <c r="P2028"/>
  <c r="P2092"/>
  <c r="P1142"/>
  <c r="P1207"/>
  <c r="O445"/>
  <c r="O26"/>
  <c r="O313"/>
  <c r="P1211"/>
  <c r="P472"/>
  <c r="P442"/>
  <c r="P1510"/>
  <c r="P1688"/>
  <c r="P1831"/>
  <c r="P1863"/>
  <c r="P2152"/>
  <c r="O1319"/>
  <c r="O1005"/>
  <c r="O1199"/>
  <c r="P75"/>
  <c r="P115"/>
  <c r="P139"/>
  <c r="P171"/>
  <c r="O1195"/>
  <c r="O177"/>
  <c r="P177"/>
  <c r="P188"/>
  <c r="O188"/>
  <c r="P192"/>
  <c r="O192"/>
  <c r="O198"/>
  <c r="P198"/>
  <c r="O205"/>
  <c r="P205"/>
  <c r="P212"/>
  <c r="O212"/>
  <c r="O225"/>
  <c r="P225"/>
  <c r="O234"/>
  <c r="P234"/>
  <c r="O238"/>
  <c r="P238"/>
  <c r="P252"/>
  <c r="O252"/>
  <c r="O355"/>
  <c r="P355"/>
  <c r="O371"/>
  <c r="P371"/>
  <c r="P382"/>
  <c r="O382"/>
  <c r="P267"/>
  <c r="O267"/>
  <c r="P271"/>
  <c r="O271"/>
  <c r="P275"/>
  <c r="O275"/>
  <c r="P279"/>
  <c r="O279"/>
  <c r="O285"/>
  <c r="P285"/>
  <c r="P291"/>
  <c r="O291"/>
  <c r="P295"/>
  <c r="O295"/>
  <c r="O386"/>
  <c r="P386"/>
  <c r="O304"/>
  <c r="P304"/>
  <c r="O316"/>
  <c r="P316"/>
  <c r="O320"/>
  <c r="P320"/>
  <c r="P330"/>
  <c r="O330"/>
  <c r="P341"/>
  <c r="O341"/>
  <c r="P345"/>
  <c r="O345"/>
  <c r="P397"/>
  <c r="O397"/>
  <c r="P402"/>
  <c r="O402"/>
  <c r="O454"/>
  <c r="P454"/>
  <c r="P460"/>
  <c r="O460"/>
  <c r="P470"/>
  <c r="O470"/>
  <c r="O475"/>
  <c r="P475"/>
  <c r="P435"/>
  <c r="O435"/>
  <c r="P483"/>
  <c r="O483"/>
  <c r="P488"/>
  <c r="O488"/>
  <c r="O490"/>
  <c r="P490"/>
  <c r="P446"/>
  <c r="O446"/>
  <c r="O494"/>
  <c r="P494"/>
  <c r="O498"/>
  <c r="P498"/>
  <c r="O515"/>
  <c r="P515"/>
  <c r="O553"/>
  <c r="P553"/>
  <c r="P560"/>
  <c r="O560"/>
  <c r="P572"/>
  <c r="O572"/>
  <c r="P584"/>
  <c r="O584"/>
  <c r="P595"/>
  <c r="O595"/>
  <c r="O608"/>
  <c r="P608"/>
  <c r="P615"/>
  <c r="O615"/>
  <c r="O628"/>
  <c r="P628"/>
  <c r="P635"/>
  <c r="O635"/>
  <c r="O648"/>
  <c r="P648"/>
  <c r="O656"/>
  <c r="P656"/>
  <c r="P667"/>
  <c r="O667"/>
  <c r="P671"/>
  <c r="O671"/>
  <c r="P687"/>
  <c r="O687"/>
  <c r="P691"/>
  <c r="O691"/>
  <c r="O696"/>
  <c r="P696"/>
  <c r="O701"/>
  <c r="P701"/>
  <c r="O708"/>
  <c r="P708"/>
  <c r="O713"/>
  <c r="P713"/>
  <c r="P719"/>
  <c r="O719"/>
  <c r="P727"/>
  <c r="O727"/>
  <c r="P731"/>
  <c r="O731"/>
  <c r="O744"/>
  <c r="P744"/>
  <c r="P764"/>
  <c r="O764"/>
  <c r="O768"/>
  <c r="P768"/>
  <c r="P788"/>
  <c r="O788"/>
  <c r="P792"/>
  <c r="O792"/>
  <c r="O797"/>
  <c r="P797"/>
  <c r="P804"/>
  <c r="O804"/>
  <c r="P808"/>
  <c r="O808"/>
  <c r="P812"/>
  <c r="O812"/>
  <c r="O817"/>
  <c r="P817"/>
  <c r="P827"/>
  <c r="O827"/>
  <c r="P831"/>
  <c r="O831"/>
  <c r="P836"/>
  <c r="O836"/>
  <c r="P840"/>
  <c r="O840"/>
  <c r="O845"/>
  <c r="P845"/>
  <c r="P855"/>
  <c r="O855"/>
  <c r="P860"/>
  <c r="O860"/>
  <c r="O877"/>
  <c r="P877"/>
  <c r="O881"/>
  <c r="P881"/>
  <c r="O885"/>
  <c r="P885"/>
  <c r="O889"/>
  <c r="P889"/>
  <c r="O893"/>
  <c r="P893"/>
  <c r="O901"/>
  <c r="P901"/>
  <c r="O911"/>
  <c r="P911"/>
  <c r="O916"/>
  <c r="P916"/>
  <c r="O920"/>
  <c r="P920"/>
  <c r="O924"/>
  <c r="P924"/>
  <c r="O929"/>
  <c r="P929"/>
  <c r="O933"/>
  <c r="P933"/>
  <c r="O937"/>
  <c r="P937"/>
  <c r="O941"/>
  <c r="P941"/>
  <c r="O945"/>
  <c r="P945"/>
  <c r="O949"/>
  <c r="P949"/>
  <c r="P959"/>
  <c r="O959"/>
  <c r="P963"/>
  <c r="O963"/>
  <c r="P967"/>
  <c r="O967"/>
  <c r="P971"/>
  <c r="O971"/>
  <c r="O976"/>
  <c r="P976"/>
  <c r="O980"/>
  <c r="P980"/>
  <c r="P997"/>
  <c r="O997"/>
  <c r="O1003"/>
  <c r="P1003"/>
  <c r="O1007"/>
  <c r="P1007"/>
  <c r="O1012"/>
  <c r="P1012"/>
  <c r="O1023"/>
  <c r="P1023"/>
  <c r="O1028"/>
  <c r="P1028"/>
  <c r="O1032"/>
  <c r="P1032"/>
  <c r="O1050"/>
  <c r="P1050"/>
  <c r="P1055"/>
  <c r="O1055"/>
  <c r="P1066"/>
  <c r="O1066"/>
  <c r="P1070"/>
  <c r="O1070"/>
  <c r="O1074"/>
  <c r="P1074"/>
  <c r="O1080"/>
  <c r="P1080"/>
  <c r="O1102"/>
  <c r="P1102"/>
  <c r="O1106"/>
  <c r="P1106"/>
  <c r="P1111"/>
  <c r="O1111"/>
  <c r="O1120"/>
  <c r="P1120"/>
  <c r="O1139"/>
  <c r="P1139"/>
  <c r="O1144"/>
  <c r="P1144"/>
  <c r="O1148"/>
  <c r="P1148"/>
  <c r="P1155"/>
  <c r="O1155"/>
  <c r="P1160"/>
  <c r="O1160"/>
  <c r="O1164"/>
  <c r="P1164"/>
  <c r="O1169"/>
  <c r="P1169"/>
  <c r="O1184"/>
  <c r="P1184"/>
  <c r="O1188"/>
  <c r="P1188"/>
  <c r="O1193"/>
  <c r="P1193"/>
  <c r="P1197"/>
  <c r="O1197"/>
  <c r="P1201"/>
  <c r="O1201"/>
  <c r="P1205"/>
  <c r="O1205"/>
  <c r="O1209"/>
  <c r="P1209"/>
  <c r="O1213"/>
  <c r="P1213"/>
  <c r="O1224"/>
  <c r="P1224"/>
  <c r="P1240"/>
  <c r="O1240"/>
  <c r="P1245"/>
  <c r="O1245"/>
  <c r="O1250"/>
  <c r="P1250"/>
  <c r="P1260"/>
  <c r="O1260"/>
  <c r="O1268"/>
  <c r="P1268"/>
  <c r="O1280"/>
  <c r="P1280"/>
  <c r="P1285"/>
  <c r="O1285"/>
  <c r="O1290"/>
  <c r="P1290"/>
  <c r="O1298"/>
  <c r="P1298"/>
  <c r="O1308"/>
  <c r="P1308"/>
  <c r="O1316"/>
  <c r="P1316"/>
  <c r="O1321"/>
  <c r="P1321"/>
  <c r="O1328"/>
  <c r="P1328"/>
  <c r="P1332"/>
  <c r="O1332"/>
  <c r="O1337"/>
  <c r="P1337"/>
  <c r="O1346"/>
  <c r="P1346"/>
  <c r="O1350"/>
  <c r="P1350"/>
  <c r="O1354"/>
  <c r="P1354"/>
  <c r="O1360"/>
  <c r="P1360"/>
  <c r="P1367"/>
  <c r="O1367"/>
  <c r="O1372"/>
  <c r="P1372"/>
  <c r="P1379"/>
  <c r="O1379"/>
  <c r="O1385"/>
  <c r="P1385"/>
  <c r="P1395"/>
  <c r="O1395"/>
  <c r="O1402"/>
  <c r="P1402"/>
  <c r="O1408"/>
  <c r="P1408"/>
  <c r="P1420"/>
  <c r="O1420"/>
  <c r="O1424"/>
  <c r="P1424"/>
  <c r="O1429"/>
  <c r="P1429"/>
  <c r="O1433"/>
  <c r="P1433"/>
  <c r="P1439"/>
  <c r="O1439"/>
  <c r="P1443"/>
  <c r="O1443"/>
  <c r="P1447"/>
  <c r="O1447"/>
  <c r="P1452"/>
  <c r="O1452"/>
  <c r="O1456"/>
  <c r="P1456"/>
  <c r="O1461"/>
  <c r="P1461"/>
  <c r="O1466"/>
  <c r="P1466"/>
  <c r="O1470"/>
  <c r="P1470"/>
  <c r="O1474"/>
  <c r="P1474"/>
  <c r="O1478"/>
  <c r="P1478"/>
  <c r="P1484"/>
  <c r="O1484"/>
  <c r="O1488"/>
  <c r="P1488"/>
  <c r="O1494"/>
  <c r="P1494"/>
  <c r="O1500"/>
  <c r="P1500"/>
  <c r="O1511"/>
  <c r="P1511"/>
  <c r="O1516"/>
  <c r="P1516"/>
  <c r="P1520"/>
  <c r="O1520"/>
  <c r="P1524"/>
  <c r="O1524"/>
  <c r="P1536"/>
  <c r="O1536"/>
  <c r="O1545"/>
  <c r="P1545"/>
  <c r="O1589"/>
  <c r="P1589"/>
  <c r="O1596"/>
  <c r="P1596"/>
  <c r="O1627"/>
  <c r="P1627"/>
  <c r="P1631"/>
  <c r="O1631"/>
  <c r="O1636"/>
  <c r="P1636"/>
  <c r="P1646"/>
  <c r="O1646"/>
  <c r="O1653"/>
  <c r="P1653"/>
  <c r="P1665"/>
  <c r="O1665"/>
  <c r="P1670"/>
  <c r="O1670"/>
  <c r="O1674"/>
  <c r="P1674"/>
  <c r="O1678"/>
  <c r="P1678"/>
  <c r="P1682"/>
  <c r="O1682"/>
  <c r="P1686"/>
  <c r="O1686"/>
  <c r="O1690"/>
  <c r="P1690"/>
  <c r="O1701"/>
  <c r="P1701"/>
  <c r="O1707"/>
  <c r="P1707"/>
  <c r="P1729"/>
  <c r="O1729"/>
  <c r="P1734"/>
  <c r="O1734"/>
  <c r="O1738"/>
  <c r="P1738"/>
  <c r="O1743"/>
  <c r="P1743"/>
  <c r="O1747"/>
  <c r="P1747"/>
  <c r="O1778"/>
  <c r="P1778"/>
  <c r="P1788"/>
  <c r="O1788"/>
  <c r="O1798"/>
  <c r="P1798"/>
  <c r="O1806"/>
  <c r="P1806"/>
  <c r="O1848"/>
  <c r="P1848"/>
  <c r="P1861"/>
  <c r="O1861"/>
  <c r="P1876"/>
  <c r="O1876"/>
  <c r="O1978"/>
  <c r="P1978"/>
  <c r="O1891"/>
  <c r="P1891"/>
  <c r="P1897"/>
  <c r="O1897"/>
  <c r="P1900"/>
  <c r="O1900"/>
  <c r="P1903"/>
  <c r="O1903"/>
  <c r="P1907"/>
  <c r="O1907"/>
  <c r="O1990"/>
  <c r="P1990"/>
  <c r="O1919"/>
  <c r="P1919"/>
  <c r="O1924"/>
  <c r="P1924"/>
  <c r="O1928"/>
  <c r="P1928"/>
  <c r="O1932"/>
  <c r="P1932"/>
  <c r="O1935"/>
  <c r="P1935"/>
  <c r="O1939"/>
  <c r="P1939"/>
  <c r="O1943"/>
  <c r="P1943"/>
  <c r="P1949"/>
  <c r="O1949"/>
  <c r="P1953"/>
  <c r="O1953"/>
  <c r="O1958"/>
  <c r="P1958"/>
  <c r="P1962"/>
  <c r="O1962"/>
  <c r="O1967"/>
  <c r="P1967"/>
  <c r="O1971"/>
  <c r="P1971"/>
  <c r="O2019"/>
  <c r="P2019"/>
  <c r="P2025"/>
  <c r="O2025"/>
  <c r="P2029"/>
  <c r="O2029"/>
  <c r="P2037"/>
  <c r="O2037"/>
  <c r="O2043"/>
  <c r="P2043"/>
  <c r="P2058"/>
  <c r="O2058"/>
  <c r="P2066"/>
  <c r="O2066"/>
  <c r="P2070"/>
  <c r="O2070"/>
  <c r="O2075"/>
  <c r="P2075"/>
  <c r="O2087"/>
  <c r="P2087"/>
  <c r="P2094"/>
  <c r="O2094"/>
  <c r="O2106"/>
  <c r="P2106"/>
  <c r="P2110"/>
  <c r="O2110"/>
  <c r="P2126"/>
  <c r="O2126"/>
  <c r="O2179"/>
  <c r="P2179"/>
  <c r="O178"/>
  <c r="P178"/>
  <c r="P407"/>
  <c r="P466"/>
  <c r="P534"/>
  <c r="P542"/>
  <c r="P566"/>
  <c r="P758"/>
  <c r="P778"/>
  <c r="O480"/>
  <c r="P447"/>
  <c r="P782"/>
  <c r="P798"/>
  <c r="P822"/>
  <c r="P846"/>
  <c r="P878"/>
  <c r="P886"/>
  <c r="P906"/>
  <c r="P934"/>
  <c r="P942"/>
  <c r="P950"/>
  <c r="P992"/>
  <c r="P897"/>
  <c r="P1089"/>
  <c r="P1121"/>
  <c r="P1251"/>
  <c r="O476"/>
  <c r="P1085"/>
  <c r="P1295"/>
  <c r="O207"/>
  <c r="O247"/>
  <c r="O321"/>
  <c r="P1275"/>
  <c r="P777"/>
  <c r="P1116"/>
  <c r="P1246"/>
  <c r="P1761"/>
  <c r="P1696"/>
  <c r="P1712"/>
  <c r="P1744"/>
  <c r="P1807"/>
  <c r="P1839"/>
  <c r="P1915"/>
  <c r="P1929"/>
  <c r="P2048"/>
  <c r="P2080"/>
  <c r="P2128"/>
  <c r="O174"/>
  <c r="P174"/>
  <c r="P180"/>
  <c r="O180"/>
  <c r="P184"/>
  <c r="O184"/>
  <c r="O189"/>
  <c r="P189"/>
  <c r="O193"/>
  <c r="P193"/>
  <c r="O201"/>
  <c r="P201"/>
  <c r="O213"/>
  <c r="P213"/>
  <c r="O221"/>
  <c r="P221"/>
  <c r="O241"/>
  <c r="P241"/>
  <c r="P248"/>
  <c r="O248"/>
  <c r="O254"/>
  <c r="P254"/>
  <c r="P260"/>
  <c r="O260"/>
  <c r="P359"/>
  <c r="O359"/>
  <c r="P362"/>
  <c r="O362"/>
  <c r="O372"/>
  <c r="P372"/>
  <c r="P378"/>
  <c r="O378"/>
  <c r="O383"/>
  <c r="P383"/>
  <c r="O268"/>
  <c r="P268"/>
  <c r="O272"/>
  <c r="P272"/>
  <c r="O276"/>
  <c r="P276"/>
  <c r="O280"/>
  <c r="P280"/>
  <c r="O292"/>
  <c r="P292"/>
  <c r="O297"/>
  <c r="P297"/>
  <c r="O300"/>
  <c r="P300"/>
  <c r="O312"/>
  <c r="P312"/>
  <c r="P326"/>
  <c r="O326"/>
  <c r="P342"/>
  <c r="O342"/>
  <c r="P346"/>
  <c r="O346"/>
  <c r="P398"/>
  <c r="O398"/>
  <c r="P458"/>
  <c r="O458"/>
  <c r="P471"/>
  <c r="O471"/>
  <c r="P433"/>
  <c r="O433"/>
  <c r="P482"/>
  <c r="O482"/>
  <c r="O438"/>
  <c r="P438"/>
  <c r="P441"/>
  <c r="O441"/>
  <c r="P495"/>
  <c r="O495"/>
  <c r="P508"/>
  <c r="O508"/>
  <c r="P518"/>
  <c r="O518"/>
  <c r="O524"/>
  <c r="P524"/>
  <c r="P544"/>
  <c r="O544"/>
  <c r="O573"/>
  <c r="P573"/>
  <c r="P587"/>
  <c r="O587"/>
  <c r="O597"/>
  <c r="P597"/>
  <c r="P603"/>
  <c r="O603"/>
  <c r="O609"/>
  <c r="P609"/>
  <c r="O616"/>
  <c r="P616"/>
  <c r="P631"/>
  <c r="O631"/>
  <c r="O637"/>
  <c r="P637"/>
  <c r="O644"/>
  <c r="P644"/>
  <c r="P652"/>
  <c r="O652"/>
  <c r="P668"/>
  <c r="O668"/>
  <c r="O672"/>
  <c r="P672"/>
  <c r="O681"/>
  <c r="P681"/>
  <c r="O692"/>
  <c r="P692"/>
  <c r="O697"/>
  <c r="P697"/>
  <c r="O704"/>
  <c r="P704"/>
  <c r="O709"/>
  <c r="P709"/>
  <c r="P715"/>
  <c r="O715"/>
  <c r="P723"/>
  <c r="O723"/>
  <c r="O728"/>
  <c r="P728"/>
  <c r="O733"/>
  <c r="P733"/>
  <c r="P739"/>
  <c r="O739"/>
  <c r="O745"/>
  <c r="P745"/>
  <c r="P751"/>
  <c r="O751"/>
  <c r="P755"/>
  <c r="O755"/>
  <c r="P759"/>
  <c r="O759"/>
  <c r="O765"/>
  <c r="P765"/>
  <c r="O771"/>
  <c r="P771"/>
  <c r="O785"/>
  <c r="P785"/>
  <c r="O789"/>
  <c r="P789"/>
  <c r="O805"/>
  <c r="P805"/>
  <c r="O809"/>
  <c r="P809"/>
  <c r="O813"/>
  <c r="P813"/>
  <c r="P823"/>
  <c r="O823"/>
  <c r="P828"/>
  <c r="O828"/>
  <c r="P832"/>
  <c r="O832"/>
  <c r="O837"/>
  <c r="P837"/>
  <c r="P851"/>
  <c r="O851"/>
  <c r="P856"/>
  <c r="O856"/>
  <c r="O861"/>
  <c r="P861"/>
  <c r="P867"/>
  <c r="O867"/>
  <c r="O907"/>
  <c r="P907"/>
  <c r="O917"/>
  <c r="P917"/>
  <c r="O921"/>
  <c r="P921"/>
  <c r="O925"/>
  <c r="P925"/>
  <c r="O956"/>
  <c r="P956"/>
  <c r="O960"/>
  <c r="P960"/>
  <c r="O964"/>
  <c r="P964"/>
  <c r="O968"/>
  <c r="P968"/>
  <c r="O972"/>
  <c r="P972"/>
  <c r="O977"/>
  <c r="P977"/>
  <c r="O981"/>
  <c r="P981"/>
  <c r="P987"/>
  <c r="O987"/>
  <c r="O1000"/>
  <c r="P1000"/>
  <c r="O1008"/>
  <c r="P1008"/>
  <c r="O1019"/>
  <c r="P1019"/>
  <c r="O1024"/>
  <c r="P1024"/>
  <c r="O1038"/>
  <c r="P1038"/>
  <c r="P1042"/>
  <c r="O1042"/>
  <c r="O1047"/>
  <c r="P1047"/>
  <c r="P1051"/>
  <c r="O1051"/>
  <c r="O1056"/>
  <c r="P1056"/>
  <c r="O1063"/>
  <c r="P1063"/>
  <c r="P1067"/>
  <c r="O1067"/>
  <c r="P1071"/>
  <c r="O1071"/>
  <c r="O1076"/>
  <c r="P1076"/>
  <c r="P1086"/>
  <c r="O1086"/>
  <c r="P1090"/>
  <c r="O1090"/>
  <c r="O1094"/>
  <c r="P1094"/>
  <c r="O1099"/>
  <c r="P1099"/>
  <c r="O1103"/>
  <c r="P1103"/>
  <c r="O1107"/>
  <c r="P1107"/>
  <c r="P1126"/>
  <c r="O1126"/>
  <c r="O1141"/>
  <c r="P1141"/>
  <c r="O1145"/>
  <c r="P1145"/>
  <c r="O1157"/>
  <c r="P1157"/>
  <c r="O1161"/>
  <c r="P1161"/>
  <c r="P1175"/>
  <c r="O1175"/>
  <c r="P1181"/>
  <c r="O1181"/>
  <c r="P1185"/>
  <c r="O1185"/>
  <c r="O1189"/>
  <c r="P1189"/>
  <c r="O1194"/>
  <c r="P1194"/>
  <c r="O1202"/>
  <c r="P1202"/>
  <c r="O1206"/>
  <c r="P1206"/>
  <c r="O1210"/>
  <c r="P1210"/>
  <c r="O1221"/>
  <c r="P1221"/>
  <c r="O1233"/>
  <c r="P1233"/>
  <c r="P1241"/>
  <c r="O1241"/>
  <c r="P1256"/>
  <c r="O1256"/>
  <c r="P1269"/>
  <c r="O1269"/>
  <c r="O1277"/>
  <c r="P1277"/>
  <c r="O1282"/>
  <c r="P1282"/>
  <c r="O1286"/>
  <c r="P1286"/>
  <c r="P1304"/>
  <c r="O1304"/>
  <c r="P1309"/>
  <c r="O1309"/>
  <c r="O1318"/>
  <c r="P1318"/>
  <c r="O1322"/>
  <c r="P1322"/>
  <c r="O1329"/>
  <c r="P1329"/>
  <c r="O1333"/>
  <c r="P1333"/>
  <c r="O1338"/>
  <c r="P1338"/>
  <c r="P1347"/>
  <c r="O1347"/>
  <c r="P1351"/>
  <c r="O1351"/>
  <c r="P1355"/>
  <c r="O1355"/>
  <c r="P1363"/>
  <c r="O1363"/>
  <c r="P1368"/>
  <c r="O1368"/>
  <c r="P1373"/>
  <c r="O1373"/>
  <c r="O1382"/>
  <c r="P1382"/>
  <c r="O1386"/>
  <c r="P1386"/>
  <c r="O1397"/>
  <c r="P1397"/>
  <c r="P1403"/>
  <c r="O1403"/>
  <c r="O1409"/>
  <c r="P1409"/>
  <c r="O1421"/>
  <c r="P1421"/>
  <c r="O1425"/>
  <c r="P1425"/>
  <c r="O1430"/>
  <c r="P1430"/>
  <c r="P1440"/>
  <c r="O1440"/>
  <c r="P1444"/>
  <c r="O1444"/>
  <c r="O1448"/>
  <c r="P1448"/>
  <c r="O1453"/>
  <c r="P1453"/>
  <c r="O1457"/>
  <c r="P1457"/>
  <c r="O1462"/>
  <c r="P1462"/>
  <c r="P1467"/>
  <c r="O1467"/>
  <c r="P1471"/>
  <c r="O1471"/>
  <c r="P1475"/>
  <c r="O1475"/>
  <c r="P1479"/>
  <c r="O1479"/>
  <c r="O1485"/>
  <c r="P1485"/>
  <c r="O1489"/>
  <c r="P1489"/>
  <c r="P1496"/>
  <c r="O1496"/>
  <c r="P1501"/>
  <c r="O1501"/>
  <c r="O1507"/>
  <c r="P1507"/>
  <c r="O1512"/>
  <c r="P1512"/>
  <c r="O1517"/>
  <c r="P1517"/>
  <c r="O1521"/>
  <c r="P1521"/>
  <c r="O1533"/>
  <c r="P1533"/>
  <c r="O1537"/>
  <c r="P1537"/>
  <c r="P1572"/>
  <c r="O1572"/>
  <c r="O1591"/>
  <c r="P1591"/>
  <c r="P1599"/>
  <c r="O1599"/>
  <c r="O1611"/>
  <c r="P1611"/>
  <c r="O1752"/>
  <c r="P1752"/>
  <c r="O1628"/>
  <c r="P1628"/>
  <c r="O1632"/>
  <c r="P1632"/>
  <c r="O1642"/>
  <c r="P1642"/>
  <c r="O1648"/>
  <c r="P1648"/>
  <c r="O1756"/>
  <c r="P1756"/>
  <c r="P1759"/>
  <c r="O1759"/>
  <c r="P1762"/>
  <c r="O1762"/>
  <c r="P1661"/>
  <c r="O1661"/>
  <c r="P1666"/>
  <c r="O1666"/>
  <c r="O1671"/>
  <c r="P1671"/>
  <c r="O1675"/>
  <c r="P1675"/>
  <c r="O1679"/>
  <c r="P1679"/>
  <c r="O1683"/>
  <c r="P1683"/>
  <c r="O1687"/>
  <c r="P1687"/>
  <c r="O1691"/>
  <c r="P1691"/>
  <c r="P1698"/>
  <c r="O1698"/>
  <c r="P1702"/>
  <c r="O1702"/>
  <c r="P1709"/>
  <c r="O1709"/>
  <c r="P1713"/>
  <c r="O1713"/>
  <c r="O1717"/>
  <c r="P1717"/>
  <c r="O1721"/>
  <c r="P1721"/>
  <c r="O1725"/>
  <c r="P1725"/>
  <c r="P1730"/>
  <c r="O1730"/>
  <c r="O1735"/>
  <c r="P1735"/>
  <c r="O1739"/>
  <c r="P1739"/>
  <c r="O1772"/>
  <c r="P1772"/>
  <c r="P1792"/>
  <c r="O1792"/>
  <c r="O1800"/>
  <c r="P1800"/>
  <c r="P1820"/>
  <c r="O1820"/>
  <c r="O1849"/>
  <c r="P1849"/>
  <c r="P1856"/>
  <c r="O1856"/>
  <c r="O1870"/>
  <c r="P1870"/>
  <c r="P1877"/>
  <c r="O1877"/>
  <c r="O1883"/>
  <c r="P1883"/>
  <c r="P1981"/>
  <c r="O1981"/>
  <c r="O1892"/>
  <c r="P1892"/>
  <c r="O1898"/>
  <c r="P1898"/>
  <c r="P1901"/>
  <c r="O1901"/>
  <c r="O1986"/>
  <c r="P1986"/>
  <c r="P1913"/>
  <c r="O1913"/>
  <c r="P1917"/>
  <c r="O1917"/>
  <c r="O1920"/>
  <c r="P1920"/>
  <c r="O1946"/>
  <c r="P1946"/>
  <c r="O1950"/>
  <c r="P1950"/>
  <c r="O1955"/>
  <c r="P1955"/>
  <c r="O1959"/>
  <c r="P1959"/>
  <c r="O1963"/>
  <c r="P1963"/>
  <c r="P2005"/>
  <c r="O2005"/>
  <c r="P2009"/>
  <c r="O2009"/>
  <c r="O2015"/>
  <c r="P2015"/>
  <c r="P2026"/>
  <c r="O2026"/>
  <c r="O2031"/>
  <c r="P2031"/>
  <c r="O2039"/>
  <c r="P2039"/>
  <c r="P2045"/>
  <c r="O2045"/>
  <c r="P2049"/>
  <c r="O2049"/>
  <c r="O2054"/>
  <c r="P2054"/>
  <c r="P2061"/>
  <c r="O2061"/>
  <c r="O2071"/>
  <c r="P2071"/>
  <c r="P2077"/>
  <c r="O2077"/>
  <c r="P2081"/>
  <c r="O2081"/>
  <c r="O2091"/>
  <c r="P2091"/>
  <c r="O2095"/>
  <c r="P2095"/>
  <c r="P2101"/>
  <c r="O2101"/>
  <c r="O2107"/>
  <c r="P2107"/>
  <c r="O2111"/>
  <c r="P2111"/>
  <c r="P2117"/>
  <c r="O2117"/>
  <c r="P2121"/>
  <c r="O2121"/>
  <c r="P2149"/>
  <c r="O2149"/>
  <c r="O169"/>
  <c r="P169"/>
  <c r="P336"/>
  <c r="P411"/>
  <c r="P1004"/>
  <c r="P1132"/>
  <c r="P1198"/>
  <c r="P1506"/>
  <c r="P1716"/>
  <c r="P1748"/>
  <c r="P1779"/>
  <c r="P1979"/>
  <c r="P1933"/>
  <c r="P2004"/>
  <c r="P2020"/>
  <c r="P2052"/>
  <c r="P2100"/>
  <c r="P2116"/>
  <c r="Q2114"/>
  <c r="Q2074"/>
  <c r="Q2038"/>
  <c r="Q2030"/>
  <c r="Q2014"/>
  <c r="Q1895"/>
  <c r="Q1977"/>
  <c r="Q1869"/>
  <c r="Q1817"/>
  <c r="Q1809"/>
  <c r="Q1793"/>
  <c r="Q1694"/>
  <c r="Q1662"/>
  <c r="Q1654"/>
  <c r="Q1647"/>
  <c r="Q1639"/>
  <c r="Q1620"/>
  <c r="Q1604"/>
  <c r="Q1592"/>
  <c r="Q1580"/>
  <c r="Q1560"/>
  <c r="Q1556"/>
  <c r="Q1532"/>
  <c r="Q1412"/>
  <c r="Q1404"/>
  <c r="Q1388"/>
  <c r="Q1380"/>
  <c r="Q1344"/>
  <c r="Q1300"/>
  <c r="Q1288"/>
  <c r="Q1232"/>
  <c r="Q1228"/>
  <c r="Q1179"/>
  <c r="Q1110"/>
  <c r="Q1062"/>
  <c r="Q2123"/>
  <c r="Q2115"/>
  <c r="Q2083"/>
  <c r="Q2067"/>
  <c r="Q2023"/>
  <c r="Q1908"/>
  <c r="Q1838"/>
  <c r="Q1830"/>
  <c r="Q1822"/>
  <c r="Q1814"/>
  <c r="Q1802"/>
  <c r="Q1786"/>
  <c r="Q1770"/>
  <c r="Q1731"/>
  <c r="Q1703"/>
  <c r="Q1695"/>
  <c r="Q1655"/>
  <c r="Q1617"/>
  <c r="Q1609"/>
  <c r="Q1601"/>
  <c r="Q1585"/>
  <c r="Q1577"/>
  <c r="Q1573"/>
  <c r="Q1557"/>
  <c r="Q2102"/>
  <c r="Q2086"/>
  <c r="Q2034"/>
  <c r="Q1886"/>
  <c r="Q1975"/>
  <c r="Q1865"/>
  <c r="Q1829"/>
  <c r="Q1797"/>
  <c r="Q1789"/>
  <c r="Q1773"/>
  <c r="Q1658"/>
  <c r="Q1643"/>
  <c r="Q1600"/>
  <c r="Q1584"/>
  <c r="Q1576"/>
  <c r="Q1552"/>
  <c r="Q1504"/>
  <c r="Q1464"/>
  <c r="Q1416"/>
  <c r="Q1400"/>
  <c r="Q1324"/>
  <c r="Q1276"/>
  <c r="Q1244"/>
  <c r="Q1236"/>
  <c r="Q1167"/>
  <c r="Q1151"/>
  <c r="Q1098"/>
  <c r="Q1058"/>
  <c r="Q1046"/>
  <c r="Q2127"/>
  <c r="Q2103"/>
  <c r="Q1999"/>
  <c r="Q1911"/>
  <c r="Q1889"/>
  <c r="Q1974"/>
  <c r="Q1858"/>
  <c r="Q1842"/>
  <c r="Q1818"/>
  <c r="Q1810"/>
  <c r="Q1782"/>
  <c r="Q1774"/>
  <c r="Q1667"/>
  <c r="Q1644"/>
  <c r="Q1597"/>
  <c r="Q1525"/>
  <c r="Q1509"/>
  <c r="Q1449"/>
  <c r="Q1417"/>
  <c r="Q1413"/>
  <c r="Q1405"/>
  <c r="Q1393"/>
  <c r="Q1389"/>
  <c r="Q1381"/>
  <c r="Q1377"/>
  <c r="Q1369"/>
  <c r="Q1361"/>
  <c r="Q1357"/>
  <c r="Q1345"/>
  <c r="Q1325"/>
  <c r="Q1317"/>
  <c r="Q1281"/>
  <c r="Q1265"/>
  <c r="Q1261"/>
  <c r="Q1257"/>
  <c r="Q1253"/>
  <c r="Q1249"/>
  <c r="Q1237"/>
  <c r="Q1229"/>
  <c r="Q1156"/>
  <c r="Q1140"/>
  <c r="Q1127"/>
  <c r="Q1075"/>
  <c r="Q1015"/>
  <c r="Q999"/>
  <c r="Q953"/>
  <c r="Q909"/>
  <c r="Q869"/>
  <c r="Q793"/>
  <c r="Q761"/>
  <c r="Q741"/>
  <c r="Q737"/>
  <c r="Q725"/>
  <c r="Q721"/>
  <c r="Q717"/>
  <c r="Q705"/>
  <c r="Q693"/>
  <c r="Q685"/>
  <c r="Q677"/>
  <c r="Q673"/>
  <c r="Q657"/>
  <c r="Q653"/>
  <c r="Q649"/>
  <c r="Q641"/>
  <c r="Q629"/>
  <c r="Q625"/>
  <c r="Q617"/>
  <c r="Q601"/>
  <c r="Q585"/>
  <c r="Q569"/>
  <c r="Q545"/>
  <c r="Q537"/>
  <c r="Q529"/>
  <c r="Q521"/>
  <c r="Q443"/>
  <c r="Q416"/>
  <c r="Q392"/>
  <c r="Q348"/>
  <c r="Q340"/>
  <c r="Q274"/>
  <c r="Q373"/>
  <c r="Q255"/>
  <c r="Q239"/>
  <c r="Q231"/>
  <c r="Q223"/>
  <c r="Q199"/>
  <c r="Q187"/>
  <c r="Q147"/>
  <c r="Q143"/>
  <c r="Q111"/>
  <c r="Q87"/>
  <c r="Q59"/>
  <c r="Q50"/>
  <c r="Q42"/>
  <c r="Q2124"/>
  <c r="Q2088"/>
  <c r="Q2056"/>
  <c r="Q2040"/>
  <c r="Q1944"/>
  <c r="Q1893"/>
  <c r="Q1871"/>
  <c r="Q1827"/>
  <c r="Q1799"/>
  <c r="Q1771"/>
  <c r="Q1740"/>
  <c r="Q1606"/>
  <c r="Q1594"/>
  <c r="Q1570"/>
  <c r="Q1562"/>
  <c r="Q1554"/>
  <c r="Q1490"/>
  <c r="Q1482"/>
  <c r="Q1458"/>
  <c r="Q1434"/>
  <c r="Q1418"/>
  <c r="Q1414"/>
  <c r="Q1394"/>
  <c r="Q1334"/>
  <c r="Q1326"/>
  <c r="Q1314"/>
  <c r="Q1274"/>
  <c r="Q1270"/>
  <c r="Q1266"/>
  <c r="Q1262"/>
  <c r="Q1234"/>
  <c r="Q1230"/>
  <c r="Q1226"/>
  <c r="Q1153"/>
  <c r="Q1060"/>
  <c r="Q974"/>
  <c r="Q970"/>
  <c r="Q954"/>
  <c r="Q870"/>
  <c r="Q814"/>
  <c r="Q774"/>
  <c r="Q742"/>
  <c r="Q722"/>
  <c r="Q714"/>
  <c r="Q702"/>
  <c r="Q686"/>
  <c r="Q682"/>
  <c r="Q678"/>
  <c r="Q674"/>
  <c r="Q662"/>
  <c r="Q650"/>
  <c r="Q634"/>
  <c r="Q630"/>
  <c r="Q626"/>
  <c r="Q622"/>
  <c r="Q618"/>
  <c r="Q606"/>
  <c r="Q598"/>
  <c r="Q594"/>
  <c r="Q586"/>
  <c r="Q582"/>
  <c r="Q578"/>
  <c r="Q570"/>
  <c r="Q562"/>
  <c r="Q558"/>
  <c r="Q550"/>
  <c r="Q546"/>
  <c r="Q526"/>
  <c r="Q510"/>
  <c r="Q506"/>
  <c r="Q440"/>
  <c r="Q432"/>
  <c r="Q429"/>
  <c r="Q477"/>
  <c r="Q474"/>
  <c r="Q422"/>
  <c r="Q417"/>
  <c r="Q415"/>
  <c r="Q405"/>
  <c r="Q401"/>
  <c r="Q338"/>
  <c r="Q334"/>
  <c r="Q322"/>
  <c r="Q314"/>
  <c r="Q306"/>
  <c r="Q287"/>
  <c r="Q283"/>
  <c r="Q374"/>
  <c r="Q370"/>
  <c r="Q366"/>
  <c r="Q256"/>
  <c r="Q244"/>
  <c r="Q240"/>
  <c r="Q232"/>
  <c r="Q228"/>
  <c r="Q220"/>
  <c r="Q216"/>
  <c r="Q208"/>
  <c r="Q204"/>
  <c r="Q200"/>
  <c r="Q164"/>
  <c r="Q144"/>
  <c r="Q124"/>
  <c r="Q120"/>
  <c r="Q112"/>
  <c r="Q108"/>
  <c r="Q104"/>
  <c r="Q92"/>
  <c r="Q51"/>
  <c r="Q31"/>
  <c r="Q27"/>
  <c r="Q11"/>
  <c r="Q589"/>
  <c r="Q581"/>
  <c r="Q533"/>
  <c r="Q509"/>
  <c r="Q484"/>
  <c r="Q414"/>
  <c r="Q396"/>
  <c r="Q329"/>
  <c r="Q301"/>
  <c r="Q377"/>
  <c r="Q356"/>
  <c r="Q243"/>
  <c r="Q227"/>
  <c r="Q219"/>
  <c r="Q211"/>
  <c r="Q131"/>
  <c r="Q46"/>
  <c r="Q14"/>
  <c r="Q2084"/>
  <c r="Q2076"/>
  <c r="Q2060"/>
  <c r="Q2044"/>
  <c r="Q2036"/>
  <c r="Q2032"/>
  <c r="Q2024"/>
  <c r="Q2000"/>
  <c r="Q1859"/>
  <c r="Q1855"/>
  <c r="Q1823"/>
  <c r="Q1811"/>
  <c r="Q1720"/>
  <c r="Q1708"/>
  <c r="Q1765"/>
  <c r="Q1766" s="1"/>
  <c r="Q1649"/>
  <c r="Q1602"/>
  <c r="Q1598"/>
  <c r="Q1590"/>
  <c r="Q1582"/>
  <c r="Q1574"/>
  <c r="Q1566"/>
  <c r="Q1526"/>
  <c r="Q1454"/>
  <c r="Q2097"/>
  <c r="Q2089"/>
  <c r="Q2073"/>
  <c r="Q2065"/>
  <c r="Q2053"/>
  <c r="Q2017"/>
  <c r="Q2013"/>
  <c r="Q1945"/>
  <c r="Q1918"/>
  <c r="Q1916"/>
  <c r="Q1982"/>
  <c r="Q1872"/>
  <c r="Q1868"/>
  <c r="Q1864"/>
  <c r="Q1840"/>
  <c r="Q1828"/>
  <c r="Q1824"/>
  <c r="Q1812"/>
  <c r="Q1804"/>
  <c r="Q1780"/>
  <c r="Q1776"/>
  <c r="Q1705"/>
  <c r="Q1697"/>
  <c r="Q1650"/>
  <c r="Q1634"/>
  <c r="Q1615"/>
  <c r="Q1587"/>
  <c r="Q1583"/>
  <c r="Q1579"/>
  <c r="Q1575"/>
  <c r="Q1571"/>
  <c r="Q1567"/>
  <c r="Q1563"/>
  <c r="Q1559"/>
  <c r="Q1555"/>
  <c r="Q1551"/>
  <c r="Q1539"/>
  <c r="Q1531"/>
  <c r="Q1527"/>
  <c r="Q1503"/>
  <c r="Q1499"/>
  <c r="Q1495"/>
  <c r="Q1491"/>
  <c r="Q1483"/>
  <c r="Q1427"/>
  <c r="Q1415"/>
  <c r="Q1411"/>
  <c r="Q1407"/>
  <c r="Q1399"/>
  <c r="Q1391"/>
  <c r="Q1387"/>
  <c r="Q1375"/>
  <c r="Q1315"/>
  <c r="Q1279"/>
  <c r="Q1271"/>
  <c r="Q1235"/>
  <c r="Q1154"/>
  <c r="Q1097"/>
  <c r="Q1077"/>
  <c r="Q1013"/>
  <c r="Q1009"/>
  <c r="Q983"/>
  <c r="Q955"/>
  <c r="Q803"/>
  <c r="Q779"/>
  <c r="Q711"/>
  <c r="Q703"/>
  <c r="Q683"/>
  <c r="Q679"/>
  <c r="Q659"/>
  <c r="Q647"/>
  <c r="Q627"/>
  <c r="Q623"/>
  <c r="Q619"/>
  <c r="Q611"/>
  <c r="Q591"/>
  <c r="Q583"/>
  <c r="Q579"/>
  <c r="Q575"/>
  <c r="Q559"/>
  <c r="Q547"/>
  <c r="Q535"/>
  <c r="Q531"/>
  <c r="Q511"/>
  <c r="Q450"/>
  <c r="Q448"/>
  <c r="Q485"/>
  <c r="Q426"/>
  <c r="Q421"/>
  <c r="Q394"/>
  <c r="Q311"/>
  <c r="Q296"/>
  <c r="Q288"/>
  <c r="Q284"/>
  <c r="Q375"/>
  <c r="Q249"/>
  <c r="Q245"/>
  <c r="Q229"/>
  <c r="Q217"/>
  <c r="Q141"/>
  <c r="Q133"/>
  <c r="Q129"/>
  <c r="Q44"/>
  <c r="Q1022"/>
  <c r="Q1014"/>
  <c r="Q984"/>
  <c r="Q936"/>
  <c r="Q904"/>
  <c r="Q784"/>
  <c r="Q772"/>
  <c r="Q736"/>
  <c r="Q732"/>
  <c r="Q720"/>
  <c r="Q716"/>
  <c r="Q700"/>
  <c r="Q688"/>
  <c r="Q680"/>
  <c r="Q676"/>
  <c r="Q636"/>
  <c r="Q632"/>
  <c r="Q624"/>
  <c r="Q612"/>
  <c r="Q600"/>
  <c r="Q596"/>
  <c r="Q592"/>
  <c r="Q588"/>
  <c r="Q580"/>
  <c r="Q576"/>
  <c r="Q568"/>
  <c r="Q564"/>
  <c r="Q556"/>
  <c r="Q548"/>
  <c r="Q536"/>
  <c r="Q528"/>
  <c r="Q516"/>
  <c r="Q449"/>
  <c r="Q439"/>
  <c r="Q436"/>
  <c r="Q434"/>
  <c r="Q427"/>
  <c r="Q468"/>
  <c r="Q419"/>
  <c r="Q413"/>
  <c r="Q391"/>
  <c r="Q332"/>
  <c r="Q308"/>
  <c r="Q277"/>
  <c r="Q376"/>
  <c r="Q368"/>
  <c r="Q262"/>
  <c r="Q246"/>
  <c r="Q230"/>
  <c r="Q226"/>
  <c r="Q218"/>
  <c r="Q210"/>
  <c r="Q206"/>
  <c r="Q190"/>
  <c r="Q182"/>
  <c r="Q150"/>
  <c r="Q142"/>
  <c r="Q134"/>
  <c r="Q94"/>
  <c r="Q82"/>
  <c r="Q74"/>
  <c r="Q70"/>
  <c r="Q53"/>
  <c r="Q45"/>
  <c r="Q33"/>
  <c r="Q29"/>
  <c r="Q25"/>
  <c r="Q1657"/>
  <c r="Q1815"/>
  <c r="Q1787"/>
  <c r="Q750"/>
  <c r="Q1541"/>
  <c r="Q2008"/>
  <c r="Q1306"/>
  <c r="Q1862"/>
  <c r="Q2002"/>
  <c r="Q567"/>
  <c r="Q1841"/>
  <c r="Q1331"/>
  <c r="Q1301"/>
  <c r="Q152"/>
  <c r="G7"/>
  <c r="E7" i="5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E8"/>
  <c r="E9"/>
  <c r="E10"/>
  <c r="E11"/>
  <c r="E12"/>
  <c r="E13"/>
  <c r="E14"/>
  <c r="E15"/>
  <c r="E16"/>
  <c r="E17"/>
  <c r="E18"/>
  <c r="E19"/>
  <c r="E20"/>
  <c r="E21"/>
  <c r="E22"/>
  <c r="E40"/>
  <c r="A4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8"/>
  <c r="E80"/>
  <c r="A8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5"/>
  <c r="A152"/>
  <c r="E151"/>
  <c r="E152"/>
  <c r="E153"/>
  <c r="E126"/>
  <c r="E154"/>
  <c r="E155"/>
  <c r="E156"/>
  <c r="E157"/>
  <c r="E158"/>
  <c r="E159"/>
  <c r="E127"/>
  <c r="E160"/>
  <c r="E161"/>
  <c r="E162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7"/>
  <c r="E148"/>
  <c r="E164" s="1"/>
  <c r="D164"/>
  <c r="D854" s="1"/>
  <c r="E165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90"/>
  <c r="E191"/>
  <c r="D192"/>
  <c r="E193"/>
  <c r="A194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 s="1"/>
  <c r="D232"/>
  <c r="E233"/>
  <c r="A234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E234"/>
  <c r="E235"/>
  <c r="E236"/>
  <c r="E237"/>
  <c r="E238"/>
  <c r="E239"/>
  <c r="E240"/>
  <c r="E241"/>
  <c r="E242"/>
  <c r="E243"/>
  <c r="E244"/>
  <c r="E245"/>
  <c r="E246"/>
  <c r="E247"/>
  <c r="E248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70"/>
  <c r="A27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21"/>
  <c r="A322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D382"/>
  <c r="E383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13"/>
  <c r="A414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E414"/>
  <c r="E415"/>
  <c r="E416"/>
  <c r="E417"/>
  <c r="E418"/>
  <c r="E420"/>
  <c r="E421"/>
  <c r="E422"/>
  <c r="E423"/>
  <c r="E424"/>
  <c r="E425"/>
  <c r="E426"/>
  <c r="E427"/>
  <c r="E428"/>
  <c r="E429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D455"/>
  <c r="E499"/>
  <c r="A500"/>
  <c r="E500"/>
  <c r="E456"/>
  <c r="E457"/>
  <c r="E458"/>
  <c r="E459"/>
  <c r="E460"/>
  <c r="E461"/>
  <c r="E462"/>
  <c r="E501"/>
  <c r="E463"/>
  <c r="E502"/>
  <c r="E464"/>
  <c r="E503"/>
  <c r="E465"/>
  <c r="E504"/>
  <c r="E466"/>
  <c r="E505"/>
  <c r="E467"/>
  <c r="E468"/>
  <c r="E469"/>
  <c r="E506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507"/>
  <c r="E508"/>
  <c r="E493"/>
  <c r="E509"/>
  <c r="E494"/>
  <c r="E510"/>
  <c r="E495"/>
  <c r="E511"/>
  <c r="E496"/>
  <c r="E513"/>
  <c r="A514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9"/>
  <c r="A560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3"/>
  <c r="D624"/>
  <c r="E625"/>
  <c r="A626"/>
  <c r="E626"/>
  <c r="E627"/>
  <c r="E628"/>
  <c r="E629"/>
  <c r="E630"/>
  <c r="E631"/>
  <c r="E632"/>
  <c r="E633"/>
  <c r="E634"/>
  <c r="E635"/>
  <c r="E636"/>
  <c r="E637"/>
  <c r="E638"/>
  <c r="E639"/>
  <c r="E653"/>
  <c r="E654"/>
  <c r="E640"/>
  <c r="E641"/>
  <c r="E655"/>
  <c r="E656"/>
  <c r="E657"/>
  <c r="E658"/>
  <c r="E659"/>
  <c r="E660"/>
  <c r="E661"/>
  <c r="E662"/>
  <c r="E642"/>
  <c r="E663"/>
  <c r="E643"/>
  <c r="E664"/>
  <c r="E644"/>
  <c r="E665"/>
  <c r="E666"/>
  <c r="E645"/>
  <c r="E646"/>
  <c r="E667"/>
  <c r="E668"/>
  <c r="E647"/>
  <c r="E669"/>
  <c r="E648"/>
  <c r="E670"/>
  <c r="E649"/>
  <c r="E671"/>
  <c r="E672"/>
  <c r="E673"/>
  <c r="E674"/>
  <c r="E650"/>
  <c r="E675"/>
  <c r="E676"/>
  <c r="E651"/>
  <c r="E677"/>
  <c r="E678"/>
  <c r="E679"/>
  <c r="E680"/>
  <c r="E683"/>
  <c r="A684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2"/>
  <c r="E724" s="1"/>
  <c r="D724"/>
  <c r="E725"/>
  <c r="A726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D758"/>
  <c r="E759"/>
  <c r="A760"/>
  <c r="E760"/>
  <c r="E761"/>
  <c r="E762"/>
  <c r="E763"/>
  <c r="E764"/>
  <c r="E765"/>
  <c r="E766"/>
  <c r="E814"/>
  <c r="E815"/>
  <c r="E81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8"/>
  <c r="E789"/>
  <c r="E790"/>
  <c r="E791"/>
  <c r="E792"/>
  <c r="E793"/>
  <c r="E794"/>
  <c r="E795"/>
  <c r="E796"/>
  <c r="E797"/>
  <c r="E798"/>
  <c r="E799"/>
  <c r="E800"/>
  <c r="E801"/>
  <c r="E817"/>
  <c r="E802"/>
  <c r="E803"/>
  <c r="E804"/>
  <c r="E805"/>
  <c r="E806"/>
  <c r="E807"/>
  <c r="E808"/>
  <c r="E809"/>
  <c r="E819"/>
  <c r="A820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A841"/>
  <c r="A842" s="1"/>
  <c r="A843" s="1"/>
  <c r="A844" s="1"/>
  <c r="A845" s="1"/>
  <c r="A846" s="1"/>
  <c r="A847" s="1"/>
  <c r="A848" s="1"/>
  <c r="A849" s="1"/>
  <c r="A850" s="1"/>
  <c r="A851" s="1"/>
  <c r="A852" s="1"/>
  <c r="E841"/>
  <c r="E842"/>
  <c r="E843"/>
  <c r="E844"/>
  <c r="E845"/>
  <c r="E846"/>
  <c r="E847"/>
  <c r="E848"/>
  <c r="E849"/>
  <c r="E852"/>
  <c r="A855"/>
  <c r="A856" s="1"/>
  <c r="A857" s="1"/>
  <c r="A858" s="1"/>
  <c r="A859" s="1"/>
  <c r="A860" s="1"/>
  <c r="A861" s="1"/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9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9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354"/>
  <c r="A390"/>
  <c r="A506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6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50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4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5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7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9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3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7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5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768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5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98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3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815" i="5" l="1"/>
  <c r="A816" s="1"/>
  <c r="A817" s="1"/>
  <c r="A76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Q97" i="4"/>
  <c r="P99"/>
  <c r="N197"/>
  <c r="N263" s="1"/>
  <c r="K197"/>
  <c r="K263" s="1"/>
  <c r="G97"/>
  <c r="J7"/>
  <c r="L749"/>
  <c r="K872"/>
  <c r="L1342"/>
  <c r="K1435"/>
  <c r="L505"/>
  <c r="K664"/>
  <c r="K748"/>
  <c r="L665"/>
  <c r="K2189"/>
  <c r="L2130"/>
  <c r="L1550"/>
  <c r="K1622"/>
  <c r="Q265"/>
  <c r="P265" s="1"/>
  <c r="Q504"/>
  <c r="A453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39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P156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5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654" i="5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27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457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501"/>
  <c r="A502" s="1"/>
  <c r="A503" s="1"/>
  <c r="A504" s="1"/>
  <c r="A505" s="1"/>
  <c r="A506" s="1"/>
  <c r="A507" s="1"/>
  <c r="A508" s="1"/>
  <c r="A509" s="1"/>
  <c r="A510" s="1"/>
  <c r="A511" s="1"/>
  <c r="A153"/>
  <c r="A154" s="1"/>
  <c r="A155" s="1"/>
  <c r="A156" s="1"/>
  <c r="A157" s="1"/>
  <c r="A158" s="1"/>
  <c r="A159" s="1"/>
  <c r="A160" s="1"/>
  <c r="A161" s="1"/>
  <c r="A162" s="1"/>
  <c r="A163" s="1"/>
  <c r="P864"/>
  <c r="R864"/>
  <c r="Q864"/>
  <c r="P98" i="4"/>
  <c r="G2190"/>
  <c r="P2001"/>
  <c r="O1343"/>
  <c r="P507"/>
  <c r="P666"/>
  <c r="P2139"/>
  <c r="O1769"/>
  <c r="O8"/>
  <c r="O1220"/>
  <c r="Q1136"/>
  <c r="Q912"/>
  <c r="O912" s="1"/>
  <c r="Q1173"/>
  <c r="O1173" s="1"/>
  <c r="Q389"/>
  <c r="Q873"/>
  <c r="O98"/>
  <c r="Q1874"/>
  <c r="Q1972" s="1"/>
  <c r="Q1625"/>
  <c r="O1625" s="1"/>
  <c r="Q1768"/>
  <c r="P1768" s="1"/>
  <c r="Q1973"/>
  <c r="Q998"/>
  <c r="O998" s="1"/>
  <c r="Q390"/>
  <c r="O390" s="1"/>
  <c r="Q1438"/>
  <c r="P1438" s="1"/>
  <c r="Q1225"/>
  <c r="O1225" s="1"/>
  <c r="Q1998"/>
  <c r="P1998" s="1"/>
  <c r="Q1623"/>
  <c r="Q1751" s="1"/>
  <c r="Q1436"/>
  <c r="Q994"/>
  <c r="O182"/>
  <c r="P182"/>
  <c r="O308"/>
  <c r="P308"/>
  <c r="P450"/>
  <c r="O450"/>
  <c r="P374"/>
  <c r="O374"/>
  <c r="O227"/>
  <c r="P227"/>
  <c r="O391"/>
  <c r="P391"/>
  <c r="O229"/>
  <c r="P229"/>
  <c r="O1526"/>
  <c r="P1526"/>
  <c r="O1562"/>
  <c r="P1562"/>
  <c r="O677"/>
  <c r="P677"/>
  <c r="O1911"/>
  <c r="P1911"/>
  <c r="P449"/>
  <c r="O449"/>
  <c r="O1720"/>
  <c r="P1720"/>
  <c r="P92"/>
  <c r="O92"/>
  <c r="O686"/>
  <c r="P686"/>
  <c r="O50"/>
  <c r="P50"/>
  <c r="P1427"/>
  <c r="O1427"/>
  <c r="O45"/>
  <c r="P45"/>
  <c r="O1830"/>
  <c r="P1830"/>
  <c r="O1306"/>
  <c r="P1306"/>
  <c r="O332"/>
  <c r="P332"/>
  <c r="O953"/>
  <c r="P953"/>
  <c r="P570"/>
  <c r="O570"/>
  <c r="O53"/>
  <c r="P53"/>
  <c r="O150"/>
  <c r="P150"/>
  <c r="O246"/>
  <c r="P246"/>
  <c r="P536"/>
  <c r="O536"/>
  <c r="O600"/>
  <c r="P600"/>
  <c r="O632"/>
  <c r="P632"/>
  <c r="P904"/>
  <c r="O904"/>
  <c r="O936"/>
  <c r="P936"/>
  <c r="P583"/>
  <c r="O583"/>
  <c r="P711"/>
  <c r="O711"/>
  <c r="P983"/>
  <c r="O983"/>
  <c r="P1387"/>
  <c r="O1387"/>
  <c r="P1483"/>
  <c r="O1483"/>
  <c r="O1579"/>
  <c r="P1579"/>
  <c r="P1868"/>
  <c r="O1868"/>
  <c r="P2157"/>
  <c r="O2157"/>
  <c r="O1558"/>
  <c r="P1558"/>
  <c r="O2036"/>
  <c r="P2036"/>
  <c r="O2187"/>
  <c r="P2187"/>
  <c r="P356"/>
  <c r="O356"/>
  <c r="P31"/>
  <c r="O31"/>
  <c r="P112"/>
  <c r="O112"/>
  <c r="P144"/>
  <c r="O144"/>
  <c r="P208"/>
  <c r="O208"/>
  <c r="P240"/>
  <c r="O240"/>
  <c r="P256"/>
  <c r="O256"/>
  <c r="P287"/>
  <c r="O287"/>
  <c r="P334"/>
  <c r="O334"/>
  <c r="P401"/>
  <c r="O401"/>
  <c r="P415"/>
  <c r="O415"/>
  <c r="P422"/>
  <c r="O422"/>
  <c r="P474"/>
  <c r="O474"/>
  <c r="P530"/>
  <c r="O530"/>
  <c r="O546"/>
  <c r="P546"/>
  <c r="P562"/>
  <c r="O562"/>
  <c r="O578"/>
  <c r="P578"/>
  <c r="P626"/>
  <c r="O626"/>
  <c r="O674"/>
  <c r="P674"/>
  <c r="P722"/>
  <c r="O722"/>
  <c r="P770"/>
  <c r="O770"/>
  <c r="O1060"/>
  <c r="P1060"/>
  <c r="O1270"/>
  <c r="P1270"/>
  <c r="O1334"/>
  <c r="P1334"/>
  <c r="O1418"/>
  <c r="P1418"/>
  <c r="O1434"/>
  <c r="P1434"/>
  <c r="O1458"/>
  <c r="P1458"/>
  <c r="O1490"/>
  <c r="P1490"/>
  <c r="O1594"/>
  <c r="P1594"/>
  <c r="O1799"/>
  <c r="P1799"/>
  <c r="O1835"/>
  <c r="P1835"/>
  <c r="O1871"/>
  <c r="P1871"/>
  <c r="O1893"/>
  <c r="P1893"/>
  <c r="P42"/>
  <c r="O42"/>
  <c r="P199"/>
  <c r="O199"/>
  <c r="P231"/>
  <c r="O231"/>
  <c r="O537"/>
  <c r="P537"/>
  <c r="O569"/>
  <c r="P569"/>
  <c r="O629"/>
  <c r="P629"/>
  <c r="O661"/>
  <c r="P661"/>
  <c r="O693"/>
  <c r="P693"/>
  <c r="O725"/>
  <c r="P725"/>
  <c r="O741"/>
  <c r="P741"/>
  <c r="O773"/>
  <c r="P773"/>
  <c r="O869"/>
  <c r="P869"/>
  <c r="O999"/>
  <c r="P999"/>
  <c r="O1015"/>
  <c r="P1015"/>
  <c r="O1127"/>
  <c r="P1127"/>
  <c r="O1257"/>
  <c r="P1257"/>
  <c r="O1369"/>
  <c r="P1369"/>
  <c r="O1417"/>
  <c r="P1417"/>
  <c r="O1449"/>
  <c r="P1449"/>
  <c r="O1553"/>
  <c r="P1553"/>
  <c r="O1621"/>
  <c r="P1621"/>
  <c r="O1790"/>
  <c r="P1790"/>
  <c r="O1858"/>
  <c r="P1858"/>
  <c r="O1999"/>
  <c r="P1999"/>
  <c r="O2103"/>
  <c r="P2103"/>
  <c r="O2135"/>
  <c r="P2135"/>
  <c r="O2171"/>
  <c r="P2171"/>
  <c r="O1058"/>
  <c r="P1058"/>
  <c r="P1324"/>
  <c r="O1324"/>
  <c r="P1552"/>
  <c r="O1552"/>
  <c r="P1584"/>
  <c r="O1584"/>
  <c r="P1616"/>
  <c r="O1616"/>
  <c r="O1643"/>
  <c r="P1643"/>
  <c r="P1781"/>
  <c r="O1781"/>
  <c r="P1813"/>
  <c r="O1813"/>
  <c r="P1845"/>
  <c r="O1845"/>
  <c r="P2138"/>
  <c r="O2138"/>
  <c r="O1703"/>
  <c r="P1703"/>
  <c r="O1731"/>
  <c r="P1731"/>
  <c r="O1838"/>
  <c r="P1838"/>
  <c r="O2167"/>
  <c r="P2167"/>
  <c r="P1110"/>
  <c r="O1110"/>
  <c r="O1232"/>
  <c r="P1232"/>
  <c r="P1300"/>
  <c r="O1300"/>
  <c r="O1388"/>
  <c r="P1388"/>
  <c r="O1580"/>
  <c r="P1580"/>
  <c r="O1612"/>
  <c r="P1612"/>
  <c r="P1647"/>
  <c r="O1647"/>
  <c r="O1662"/>
  <c r="P1662"/>
  <c r="O1694"/>
  <c r="P1694"/>
  <c r="O1801"/>
  <c r="P1801"/>
  <c r="O1833"/>
  <c r="P1833"/>
  <c r="P2114"/>
  <c r="O2114"/>
  <c r="P2146"/>
  <c r="O2146"/>
  <c r="P2178"/>
  <c r="O2178"/>
  <c r="O377"/>
  <c r="P377"/>
  <c r="P484"/>
  <c r="O484"/>
  <c r="O565"/>
  <c r="P565"/>
  <c r="P27"/>
  <c r="O27"/>
  <c r="P108"/>
  <c r="O108"/>
  <c r="P204"/>
  <c r="O204"/>
  <c r="P370"/>
  <c r="O370"/>
  <c r="P314"/>
  <c r="O314"/>
  <c r="P510"/>
  <c r="O510"/>
  <c r="O574"/>
  <c r="P574"/>
  <c r="O622"/>
  <c r="P622"/>
  <c r="O702"/>
  <c r="P702"/>
  <c r="O814"/>
  <c r="P814"/>
  <c r="O1153"/>
  <c r="P1153"/>
  <c r="O1266"/>
  <c r="P1266"/>
  <c r="O1414"/>
  <c r="P1414"/>
  <c r="O1586"/>
  <c r="P1586"/>
  <c r="O1740"/>
  <c r="P1740"/>
  <c r="O1827"/>
  <c r="P1827"/>
  <c r="O1944"/>
  <c r="P1944"/>
  <c r="O2144"/>
  <c r="P2144"/>
  <c r="O187"/>
  <c r="P187"/>
  <c r="P255"/>
  <c r="O255"/>
  <c r="P392"/>
  <c r="O392"/>
  <c r="O529"/>
  <c r="P529"/>
  <c r="O625"/>
  <c r="P625"/>
  <c r="O657"/>
  <c r="P657"/>
  <c r="O721"/>
  <c r="P721"/>
  <c r="O769"/>
  <c r="P769"/>
  <c r="O801"/>
  <c r="P801"/>
  <c r="P1075"/>
  <c r="O1075"/>
  <c r="P1140"/>
  <c r="O1140"/>
  <c r="O1237"/>
  <c r="P1237"/>
  <c r="O1365"/>
  <c r="P1365"/>
  <c r="P1413"/>
  <c r="O1413"/>
  <c r="O1644"/>
  <c r="P1644"/>
  <c r="O1782"/>
  <c r="P1782"/>
  <c r="O2127"/>
  <c r="P2127"/>
  <c r="P1046"/>
  <c r="O1046"/>
  <c r="P1416"/>
  <c r="O1416"/>
  <c r="O1658"/>
  <c r="P1658"/>
  <c r="O1837"/>
  <c r="P1837"/>
  <c r="O1557"/>
  <c r="P1557"/>
  <c r="O1617"/>
  <c r="P1617"/>
  <c r="O1695"/>
  <c r="P1695"/>
  <c r="O1802"/>
  <c r="P1802"/>
  <c r="O2159"/>
  <c r="P2159"/>
  <c r="O1288"/>
  <c r="P1288"/>
  <c r="P1412"/>
  <c r="O1412"/>
  <c r="P1604"/>
  <c r="O1604"/>
  <c r="O1639"/>
  <c r="P1639"/>
  <c r="P1654"/>
  <c r="O1654"/>
  <c r="P1793"/>
  <c r="O1793"/>
  <c r="O1853"/>
  <c r="P1853"/>
  <c r="O1977"/>
  <c r="P1977"/>
  <c r="O2014"/>
  <c r="P2014"/>
  <c r="P2142"/>
  <c r="O2142"/>
  <c r="P2170"/>
  <c r="O2170"/>
  <c r="O688"/>
  <c r="P688"/>
  <c r="O1301"/>
  <c r="P1301"/>
  <c r="O1279"/>
  <c r="P1279"/>
  <c r="P576"/>
  <c r="O576"/>
  <c r="O2158"/>
  <c r="P2158"/>
  <c r="P366"/>
  <c r="O366"/>
  <c r="O750"/>
  <c r="P750"/>
  <c r="O601"/>
  <c r="P601"/>
  <c r="P1383"/>
  <c r="O1383"/>
  <c r="O582"/>
  <c r="P582"/>
  <c r="O29"/>
  <c r="P29"/>
  <c r="O94"/>
  <c r="P94"/>
  <c r="O142"/>
  <c r="P142"/>
  <c r="O190"/>
  <c r="P190"/>
  <c r="O206"/>
  <c r="P206"/>
  <c r="O413"/>
  <c r="P413"/>
  <c r="O434"/>
  <c r="P434"/>
  <c r="P528"/>
  <c r="O528"/>
  <c r="P592"/>
  <c r="O592"/>
  <c r="O624"/>
  <c r="P624"/>
  <c r="O640"/>
  <c r="P640"/>
  <c r="O720"/>
  <c r="P720"/>
  <c r="P784"/>
  <c r="O784"/>
  <c r="O44"/>
  <c r="P44"/>
  <c r="O141"/>
  <c r="P141"/>
  <c r="O284"/>
  <c r="P284"/>
  <c r="P421"/>
  <c r="O421"/>
  <c r="O511"/>
  <c r="P511"/>
  <c r="P527"/>
  <c r="O527"/>
  <c r="P543"/>
  <c r="O543"/>
  <c r="P559"/>
  <c r="O559"/>
  <c r="P575"/>
  <c r="O575"/>
  <c r="P591"/>
  <c r="O591"/>
  <c r="P623"/>
  <c r="O623"/>
  <c r="P703"/>
  <c r="O703"/>
  <c r="P1009"/>
  <c r="O1009"/>
  <c r="O1154"/>
  <c r="P1154"/>
  <c r="P1235"/>
  <c r="O1235"/>
  <c r="O1315"/>
  <c r="P1315"/>
  <c r="P1411"/>
  <c r="O1411"/>
  <c r="P1491"/>
  <c r="O1491"/>
  <c r="O1539"/>
  <c r="P1539"/>
  <c r="O1555"/>
  <c r="P1555"/>
  <c r="O1571"/>
  <c r="P1571"/>
  <c r="O1587"/>
  <c r="P1587"/>
  <c r="O1619"/>
  <c r="P1619"/>
  <c r="O1634"/>
  <c r="P1634"/>
  <c r="O1650"/>
  <c r="P1650"/>
  <c r="O1780"/>
  <c r="P1780"/>
  <c r="O1812"/>
  <c r="P1812"/>
  <c r="O1828"/>
  <c r="P1828"/>
  <c r="O1844"/>
  <c r="P1844"/>
  <c r="P1918"/>
  <c r="O1918"/>
  <c r="P2053"/>
  <c r="O2053"/>
  <c r="P2133"/>
  <c r="O2133"/>
  <c r="P2165"/>
  <c r="O2165"/>
  <c r="O1574"/>
  <c r="P1574"/>
  <c r="O1602"/>
  <c r="P1602"/>
  <c r="O1765"/>
  <c r="O1766" s="1"/>
  <c r="P1765"/>
  <c r="P1766" s="1"/>
  <c r="O2024"/>
  <c r="P2024"/>
  <c r="O2084"/>
  <c r="P2084"/>
  <c r="O2140"/>
  <c r="P2140"/>
  <c r="P219"/>
  <c r="O219"/>
  <c r="O589"/>
  <c r="P589"/>
  <c r="P104"/>
  <c r="O104"/>
  <c r="P120"/>
  <c r="O120"/>
  <c r="P200"/>
  <c r="O200"/>
  <c r="P216"/>
  <c r="O216"/>
  <c r="P232"/>
  <c r="O232"/>
  <c r="P429"/>
  <c r="O429"/>
  <c r="P440"/>
  <c r="O440"/>
  <c r="P506"/>
  <c r="O506"/>
  <c r="P586"/>
  <c r="O586"/>
  <c r="P618"/>
  <c r="O618"/>
  <c r="P634"/>
  <c r="O634"/>
  <c r="P650"/>
  <c r="O650"/>
  <c r="P682"/>
  <c r="O682"/>
  <c r="P714"/>
  <c r="O714"/>
  <c r="P954"/>
  <c r="O954"/>
  <c r="O1262"/>
  <c r="P1262"/>
  <c r="O1326"/>
  <c r="P1326"/>
  <c r="O1358"/>
  <c r="P1358"/>
  <c r="O1614"/>
  <c r="P1614"/>
  <c r="O1783"/>
  <c r="P1783"/>
  <c r="O1851"/>
  <c r="P1851"/>
  <c r="O2136"/>
  <c r="P2136"/>
  <c r="O2168"/>
  <c r="P2168"/>
  <c r="P59"/>
  <c r="O59"/>
  <c r="O87"/>
  <c r="P87"/>
  <c r="O147"/>
  <c r="P147"/>
  <c r="P348"/>
  <c r="O348"/>
  <c r="P416"/>
  <c r="O416"/>
  <c r="O521"/>
  <c r="P521"/>
  <c r="O585"/>
  <c r="P585"/>
  <c r="O653"/>
  <c r="P653"/>
  <c r="O685"/>
  <c r="P685"/>
  <c r="O717"/>
  <c r="P717"/>
  <c r="O909"/>
  <c r="P909"/>
  <c r="P1249"/>
  <c r="O1249"/>
  <c r="O1265"/>
  <c r="P1265"/>
  <c r="O1281"/>
  <c r="P1281"/>
  <c r="O1345"/>
  <c r="P1345"/>
  <c r="O1361"/>
  <c r="P1361"/>
  <c r="O1377"/>
  <c r="P1377"/>
  <c r="O1393"/>
  <c r="P1393"/>
  <c r="O1509"/>
  <c r="P1509"/>
  <c r="O1525"/>
  <c r="P1525"/>
  <c r="O1569"/>
  <c r="P1569"/>
  <c r="O1774"/>
  <c r="P1774"/>
  <c r="O1810"/>
  <c r="P1810"/>
  <c r="O1842"/>
  <c r="P1842"/>
  <c r="O2151"/>
  <c r="P2151"/>
  <c r="O1244"/>
  <c r="P1244"/>
  <c r="O1276"/>
  <c r="P1276"/>
  <c r="O1504"/>
  <c r="P1504"/>
  <c r="O1600"/>
  <c r="P1600"/>
  <c r="P1797"/>
  <c r="O1797"/>
  <c r="P1829"/>
  <c r="O1829"/>
  <c r="P1865"/>
  <c r="O1865"/>
  <c r="O1886"/>
  <c r="P1886"/>
  <c r="O1577"/>
  <c r="P1577"/>
  <c r="O1609"/>
  <c r="P1609"/>
  <c r="O1655"/>
  <c r="P1655"/>
  <c r="O1794"/>
  <c r="P1794"/>
  <c r="O1822"/>
  <c r="P1822"/>
  <c r="O1854"/>
  <c r="P1854"/>
  <c r="O2123"/>
  <c r="P2123"/>
  <c r="P2182"/>
  <c r="O1062"/>
  <c r="P1062"/>
  <c r="P1344"/>
  <c r="O1344"/>
  <c r="O1532"/>
  <c r="P1532"/>
  <c r="O1560"/>
  <c r="P1560"/>
  <c r="O1592"/>
  <c r="P1592"/>
  <c r="O1817"/>
  <c r="P1817"/>
  <c r="O2038"/>
  <c r="P2038"/>
  <c r="O2134"/>
  <c r="P2134"/>
  <c r="P2162"/>
  <c r="O2162"/>
  <c r="O277"/>
  <c r="P277"/>
  <c r="O1226"/>
  <c r="P1226"/>
  <c r="P2073"/>
  <c r="O2073"/>
  <c r="O1098"/>
  <c r="P1098"/>
  <c r="O1014"/>
  <c r="P1014"/>
  <c r="O2008"/>
  <c r="P2008"/>
  <c r="O1787"/>
  <c r="P1787"/>
  <c r="O550"/>
  <c r="P550"/>
  <c r="O2067"/>
  <c r="P2067"/>
  <c r="O70"/>
  <c r="P70"/>
  <c r="O134"/>
  <c r="P134"/>
  <c r="O230"/>
  <c r="P230"/>
  <c r="O262"/>
  <c r="P262"/>
  <c r="O439"/>
  <c r="P439"/>
  <c r="P568"/>
  <c r="O568"/>
  <c r="O680"/>
  <c r="P680"/>
  <c r="O984"/>
  <c r="P984"/>
  <c r="O133"/>
  <c r="P133"/>
  <c r="O245"/>
  <c r="P245"/>
  <c r="P535"/>
  <c r="O535"/>
  <c r="P647"/>
  <c r="O647"/>
  <c r="P679"/>
  <c r="O679"/>
  <c r="O1097"/>
  <c r="P1097"/>
  <c r="P1499"/>
  <c r="O1499"/>
  <c r="P1531"/>
  <c r="O1531"/>
  <c r="P1563"/>
  <c r="O1563"/>
  <c r="O1804"/>
  <c r="P1804"/>
  <c r="P1836"/>
  <c r="O1836"/>
  <c r="P1982"/>
  <c r="O1982"/>
  <c r="P2013"/>
  <c r="O2013"/>
  <c r="P2173"/>
  <c r="O2173"/>
  <c r="O1590"/>
  <c r="P1590"/>
  <c r="O1649"/>
  <c r="P1649"/>
  <c r="O1803"/>
  <c r="P1803"/>
  <c r="O1859"/>
  <c r="P1859"/>
  <c r="P414"/>
  <c r="O414"/>
  <c r="O509"/>
  <c r="P509"/>
  <c r="P594"/>
  <c r="O594"/>
  <c r="O375"/>
  <c r="P375"/>
  <c r="P716"/>
  <c r="O716"/>
  <c r="P1331"/>
  <c r="O1331"/>
  <c r="P1841"/>
  <c r="O1841"/>
  <c r="P2145"/>
  <c r="O2145"/>
  <c r="O736"/>
  <c r="P736"/>
  <c r="P164"/>
  <c r="O164"/>
  <c r="O2131"/>
  <c r="P2131"/>
  <c r="O1855"/>
  <c r="P1855"/>
  <c r="O1541"/>
  <c r="P1541"/>
  <c r="O1570"/>
  <c r="P1570"/>
  <c r="O1815"/>
  <c r="P1815"/>
  <c r="O1657"/>
  <c r="P1657"/>
  <c r="O1908"/>
  <c r="P1908"/>
  <c r="O33"/>
  <c r="P33"/>
  <c r="O82"/>
  <c r="P82"/>
  <c r="O210"/>
  <c r="P210"/>
  <c r="O226"/>
  <c r="P226"/>
  <c r="O376"/>
  <c r="P376"/>
  <c r="O427"/>
  <c r="P427"/>
  <c r="O436"/>
  <c r="P436"/>
  <c r="P516"/>
  <c r="O516"/>
  <c r="P548"/>
  <c r="O548"/>
  <c r="P564"/>
  <c r="O564"/>
  <c r="P580"/>
  <c r="O580"/>
  <c r="P596"/>
  <c r="O596"/>
  <c r="O612"/>
  <c r="P612"/>
  <c r="O660"/>
  <c r="P660"/>
  <c r="O676"/>
  <c r="P676"/>
  <c r="O772"/>
  <c r="P772"/>
  <c r="O129"/>
  <c r="P129"/>
  <c r="O288"/>
  <c r="P288"/>
  <c r="O448"/>
  <c r="P448"/>
  <c r="P531"/>
  <c r="O531"/>
  <c r="P547"/>
  <c r="O547"/>
  <c r="P563"/>
  <c r="O563"/>
  <c r="P579"/>
  <c r="O579"/>
  <c r="P611"/>
  <c r="O611"/>
  <c r="P627"/>
  <c r="O627"/>
  <c r="P643"/>
  <c r="O643"/>
  <c r="P659"/>
  <c r="O659"/>
  <c r="P803"/>
  <c r="O803"/>
  <c r="O1013"/>
  <c r="P1013"/>
  <c r="O1077"/>
  <c r="P1077"/>
  <c r="O1271"/>
  <c r="P1271"/>
  <c r="P1399"/>
  <c r="O1399"/>
  <c r="P1415"/>
  <c r="O1415"/>
  <c r="P1495"/>
  <c r="O1495"/>
  <c r="O1527"/>
  <c r="P1527"/>
  <c r="O1559"/>
  <c r="P1559"/>
  <c r="O1575"/>
  <c r="P1575"/>
  <c r="O1607"/>
  <c r="P1607"/>
  <c r="O1705"/>
  <c r="P1705"/>
  <c r="O1784"/>
  <c r="P1784"/>
  <c r="O1832"/>
  <c r="P1832"/>
  <c r="P1864"/>
  <c r="O1864"/>
  <c r="P2089"/>
  <c r="O2089"/>
  <c r="P2137"/>
  <c r="O2137"/>
  <c r="P2153"/>
  <c r="O2153"/>
  <c r="P2169"/>
  <c r="O2169"/>
  <c r="P2188"/>
  <c r="O2188"/>
  <c r="O1582"/>
  <c r="P1582"/>
  <c r="O1823"/>
  <c r="P1823"/>
  <c r="O2000"/>
  <c r="P2000"/>
  <c r="O2032"/>
  <c r="P2032"/>
  <c r="O2060"/>
  <c r="P2060"/>
  <c r="O2148"/>
  <c r="P2148"/>
  <c r="O2176"/>
  <c r="P2176"/>
  <c r="O131"/>
  <c r="P131"/>
  <c r="O533"/>
  <c r="P533"/>
  <c r="P11"/>
  <c r="O11"/>
  <c r="P124"/>
  <c r="O124"/>
  <c r="P220"/>
  <c r="O220"/>
  <c r="P283"/>
  <c r="O283"/>
  <c r="P432"/>
  <c r="O432"/>
  <c r="O526"/>
  <c r="P526"/>
  <c r="O558"/>
  <c r="P558"/>
  <c r="O606"/>
  <c r="P606"/>
  <c r="O974"/>
  <c r="P974"/>
  <c r="O1234"/>
  <c r="P1234"/>
  <c r="O1314"/>
  <c r="P1314"/>
  <c r="O1362"/>
  <c r="P1362"/>
  <c r="O1394"/>
  <c r="P1394"/>
  <c r="O1482"/>
  <c r="P1482"/>
  <c r="O1554"/>
  <c r="P1554"/>
  <c r="O1791"/>
  <c r="P1791"/>
  <c r="O2040"/>
  <c r="P2040"/>
  <c r="O2180"/>
  <c r="P2180"/>
  <c r="P223"/>
  <c r="O223"/>
  <c r="P373"/>
  <c r="O373"/>
  <c r="O561"/>
  <c r="P561"/>
  <c r="O641"/>
  <c r="P641"/>
  <c r="O673"/>
  <c r="P673"/>
  <c r="O705"/>
  <c r="P705"/>
  <c r="O737"/>
  <c r="P737"/>
  <c r="P1156"/>
  <c r="O1156"/>
  <c r="O1253"/>
  <c r="P1253"/>
  <c r="O1317"/>
  <c r="P1317"/>
  <c r="O1381"/>
  <c r="P1381"/>
  <c r="O1667"/>
  <c r="P1667"/>
  <c r="O1818"/>
  <c r="P1818"/>
  <c r="O1974"/>
  <c r="P1974"/>
  <c r="O2163"/>
  <c r="P2163"/>
  <c r="O1151"/>
  <c r="P1151"/>
  <c r="O1576"/>
  <c r="P1576"/>
  <c r="O1773"/>
  <c r="P1773"/>
  <c r="P2034"/>
  <c r="O2034"/>
  <c r="P2102"/>
  <c r="O2102"/>
  <c r="P2166"/>
  <c r="O2166"/>
  <c r="O1585"/>
  <c r="P1585"/>
  <c r="O1770"/>
  <c r="P1770"/>
  <c r="O1228"/>
  <c r="P1228"/>
  <c r="P1380"/>
  <c r="O1380"/>
  <c r="O2074"/>
  <c r="P2074"/>
  <c r="P152"/>
  <c r="O152"/>
  <c r="O1230"/>
  <c r="P1230"/>
  <c r="O1454"/>
  <c r="P1454"/>
  <c r="P567"/>
  <c r="O567"/>
  <c r="P2002"/>
  <c r="O2002"/>
  <c r="O1862"/>
  <c r="P1862"/>
  <c r="O1404"/>
  <c r="P1404"/>
  <c r="P274"/>
  <c r="O274"/>
  <c r="P970"/>
  <c r="O970"/>
  <c r="O25"/>
  <c r="P25"/>
  <c r="O74"/>
  <c r="P74"/>
  <c r="O218"/>
  <c r="P218"/>
  <c r="O368"/>
  <c r="P368"/>
  <c r="O419"/>
  <c r="P419"/>
  <c r="O468"/>
  <c r="P468"/>
  <c r="P556"/>
  <c r="O556"/>
  <c r="P588"/>
  <c r="O588"/>
  <c r="P636"/>
  <c r="O636"/>
  <c r="P700"/>
  <c r="O700"/>
  <c r="P732"/>
  <c r="O732"/>
  <c r="O1022"/>
  <c r="P1022"/>
  <c r="O217"/>
  <c r="P217"/>
  <c r="O249"/>
  <c r="P249"/>
  <c r="O296"/>
  <c r="P296"/>
  <c r="O311"/>
  <c r="P311"/>
  <c r="O394"/>
  <c r="P394"/>
  <c r="O426"/>
  <c r="P426"/>
  <c r="O485"/>
  <c r="P485"/>
  <c r="P523"/>
  <c r="O523"/>
  <c r="P539"/>
  <c r="O539"/>
  <c r="P571"/>
  <c r="O571"/>
  <c r="P619"/>
  <c r="O619"/>
  <c r="P651"/>
  <c r="O651"/>
  <c r="P683"/>
  <c r="O683"/>
  <c r="O779"/>
  <c r="P779"/>
  <c r="P955"/>
  <c r="O955"/>
  <c r="P1375"/>
  <c r="O1375"/>
  <c r="P1391"/>
  <c r="O1391"/>
  <c r="P1407"/>
  <c r="O1407"/>
  <c r="P1503"/>
  <c r="O1503"/>
  <c r="P1551"/>
  <c r="O1551"/>
  <c r="P1567"/>
  <c r="O1567"/>
  <c r="P1583"/>
  <c r="O1583"/>
  <c r="P1615"/>
  <c r="O1615"/>
  <c r="P1697"/>
  <c r="O1697"/>
  <c r="P1776"/>
  <c r="O1776"/>
  <c r="P1824"/>
  <c r="O1824"/>
  <c r="P1840"/>
  <c r="O1840"/>
  <c r="P1872"/>
  <c r="O1872"/>
  <c r="P1916"/>
  <c r="O1916"/>
  <c r="P1945"/>
  <c r="O1945"/>
  <c r="P2017"/>
  <c r="O2017"/>
  <c r="P2065"/>
  <c r="O2065"/>
  <c r="P2097"/>
  <c r="O2097"/>
  <c r="P2161"/>
  <c r="O2161"/>
  <c r="P2177"/>
  <c r="O2177"/>
  <c r="O1566"/>
  <c r="P1566"/>
  <c r="O1598"/>
  <c r="P1598"/>
  <c r="O1708"/>
  <c r="P1708"/>
  <c r="O1811"/>
  <c r="P1811"/>
  <c r="O2044"/>
  <c r="P2044"/>
  <c r="O2076"/>
  <c r="P2076"/>
  <c r="O2132"/>
  <c r="P2132"/>
  <c r="O2164"/>
  <c r="P2164"/>
  <c r="O14"/>
  <c r="P14"/>
  <c r="O46"/>
  <c r="P46"/>
  <c r="O211"/>
  <c r="P211"/>
  <c r="O243"/>
  <c r="P243"/>
  <c r="P301"/>
  <c r="O301"/>
  <c r="P329"/>
  <c r="O329"/>
  <c r="P396"/>
  <c r="O396"/>
  <c r="O517"/>
  <c r="P517"/>
  <c r="O549"/>
  <c r="P549"/>
  <c r="O581"/>
  <c r="P581"/>
  <c r="P51"/>
  <c r="O51"/>
  <c r="P228"/>
  <c r="O228"/>
  <c r="P244"/>
  <c r="O244"/>
  <c r="P306"/>
  <c r="O306"/>
  <c r="P322"/>
  <c r="O322"/>
  <c r="P338"/>
  <c r="O338"/>
  <c r="P405"/>
  <c r="O405"/>
  <c r="P417"/>
  <c r="O417"/>
  <c r="P477"/>
  <c r="O477"/>
  <c r="O598"/>
  <c r="P598"/>
  <c r="O614"/>
  <c r="P614"/>
  <c r="O630"/>
  <c r="P630"/>
  <c r="O662"/>
  <c r="P662"/>
  <c r="O678"/>
  <c r="P678"/>
  <c r="O742"/>
  <c r="P742"/>
  <c r="O774"/>
  <c r="P774"/>
  <c r="O870"/>
  <c r="P870"/>
  <c r="O1274"/>
  <c r="P1274"/>
  <c r="O1606"/>
  <c r="P1606"/>
  <c r="O1771"/>
  <c r="P1771"/>
  <c r="O1843"/>
  <c r="P1843"/>
  <c r="O2056"/>
  <c r="P2056"/>
  <c r="O2088"/>
  <c r="P2088"/>
  <c r="O2124"/>
  <c r="P2124"/>
  <c r="O2160"/>
  <c r="P2160"/>
  <c r="P111"/>
  <c r="O111"/>
  <c r="P143"/>
  <c r="O143"/>
  <c r="P239"/>
  <c r="O239"/>
  <c r="P340"/>
  <c r="O340"/>
  <c r="P443"/>
  <c r="O443"/>
  <c r="O513"/>
  <c r="P513"/>
  <c r="O545"/>
  <c r="P545"/>
  <c r="O577"/>
  <c r="P577"/>
  <c r="O617"/>
  <c r="P617"/>
  <c r="O649"/>
  <c r="P649"/>
  <c r="O761"/>
  <c r="P761"/>
  <c r="O793"/>
  <c r="P793"/>
  <c r="O1229"/>
  <c r="P1229"/>
  <c r="O1261"/>
  <c r="P1261"/>
  <c r="P1325"/>
  <c r="O1325"/>
  <c r="O1357"/>
  <c r="P1357"/>
  <c r="P1389"/>
  <c r="O1389"/>
  <c r="P1405"/>
  <c r="O1405"/>
  <c r="O1597"/>
  <c r="P1597"/>
  <c r="O1866"/>
  <c r="P1866"/>
  <c r="O1889"/>
  <c r="P1889"/>
  <c r="O2143"/>
  <c r="P2143"/>
  <c r="O1167"/>
  <c r="P1167"/>
  <c r="O1236"/>
  <c r="P1236"/>
  <c r="P1400"/>
  <c r="O1400"/>
  <c r="P1464"/>
  <c r="O1464"/>
  <c r="O1789"/>
  <c r="P1789"/>
  <c r="O1821"/>
  <c r="P1821"/>
  <c r="O1975"/>
  <c r="P1975"/>
  <c r="O2086"/>
  <c r="P2086"/>
  <c r="O2150"/>
  <c r="P2150"/>
  <c r="O1573"/>
  <c r="P1573"/>
  <c r="O1601"/>
  <c r="P1601"/>
  <c r="O1786"/>
  <c r="P1786"/>
  <c r="O1814"/>
  <c r="P1814"/>
  <c r="O2023"/>
  <c r="P2023"/>
  <c r="O2083"/>
  <c r="P2083"/>
  <c r="O2115"/>
  <c r="P2115"/>
  <c r="O2147"/>
  <c r="P2147"/>
  <c r="O2175"/>
  <c r="P2175"/>
  <c r="O1179"/>
  <c r="P1179"/>
  <c r="P1396"/>
  <c r="O1396"/>
  <c r="O1428"/>
  <c r="P1428"/>
  <c r="P1556"/>
  <c r="O1556"/>
  <c r="P1588"/>
  <c r="O1588"/>
  <c r="P1620"/>
  <c r="O1620"/>
  <c r="P1809"/>
  <c r="O1809"/>
  <c r="P1869"/>
  <c r="O1869"/>
  <c r="O1895"/>
  <c r="P1895"/>
  <c r="O2030"/>
  <c r="P2030"/>
  <c r="P2154"/>
  <c r="O2154"/>
  <c r="O2181"/>
  <c r="P2181"/>
  <c r="E854" i="5"/>
  <c r="E758"/>
  <c r="E382"/>
  <c r="E624"/>
  <c r="E455"/>
  <c r="E192"/>
  <c r="Q352" i="4" l="1"/>
  <c r="O265"/>
  <c r="P998"/>
  <c r="O97"/>
  <c r="P97"/>
  <c r="L748"/>
  <c r="N665"/>
  <c r="N748" s="1"/>
  <c r="N1342"/>
  <c r="N1435" s="1"/>
  <c r="L1435"/>
  <c r="N1550"/>
  <c r="N1622" s="1"/>
  <c r="L1622"/>
  <c r="K7"/>
  <c r="J56"/>
  <c r="J97" s="1"/>
  <c r="J2190" s="1"/>
  <c r="N505"/>
  <c r="N664" s="1"/>
  <c r="L664"/>
  <c r="L872"/>
  <c r="N749"/>
  <c r="N872" s="1"/>
  <c r="N2130"/>
  <c r="N2189" s="1"/>
  <c r="L2189"/>
  <c r="P1973"/>
  <c r="P1996" s="1"/>
  <c r="Q1996"/>
  <c r="P504"/>
  <c r="O504"/>
  <c r="Q451"/>
  <c r="O352"/>
  <c r="P352"/>
  <c r="A126" i="5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P912" i="4"/>
  <c r="P1173"/>
  <c r="O1438"/>
  <c r="O1998"/>
  <c r="P1625"/>
  <c r="P1225"/>
  <c r="O1973"/>
  <c r="O1996" s="1"/>
  <c r="Q1549"/>
  <c r="O1436"/>
  <c r="P1436"/>
  <c r="P1549" s="1"/>
  <c r="P1874"/>
  <c r="P1972" s="1"/>
  <c r="O1874"/>
  <c r="O1972" s="1"/>
  <c r="Q993"/>
  <c r="P873"/>
  <c r="O873"/>
  <c r="O993" s="1"/>
  <c r="O1136"/>
  <c r="P1136"/>
  <c r="Q1135"/>
  <c r="P994"/>
  <c r="P1135" s="1"/>
  <c r="O994"/>
  <c r="O1135" s="1"/>
  <c r="P1623"/>
  <c r="O1623"/>
  <c r="O1751" s="1"/>
  <c r="P389"/>
  <c r="O389"/>
  <c r="O451" s="1"/>
  <c r="Q103"/>
  <c r="Q197" s="1"/>
  <c r="O1768"/>
  <c r="P390"/>
  <c r="O1378"/>
  <c r="P1378"/>
  <c r="P1751" l="1"/>
  <c r="L7"/>
  <c r="K56"/>
  <c r="K97" s="1"/>
  <c r="K2190" s="1"/>
  <c r="P451"/>
  <c r="P993"/>
  <c r="O1549"/>
  <c r="Q1218"/>
  <c r="Q1997"/>
  <c r="P103"/>
  <c r="O103"/>
  <c r="Q1767"/>
  <c r="L56" l="1"/>
  <c r="L97" s="1"/>
  <c r="L2190" s="1"/>
  <c r="N7"/>
  <c r="P197"/>
  <c r="O197"/>
  <c r="Q749"/>
  <c r="Q2129"/>
  <c r="P1997"/>
  <c r="P2129" s="1"/>
  <c r="O1997"/>
  <c r="O2129" s="1"/>
  <c r="Q665"/>
  <c r="Q1550"/>
  <c r="Q353"/>
  <c r="Q388" s="1"/>
  <c r="Q1341"/>
  <c r="O1218"/>
  <c r="O1341" s="1"/>
  <c r="P1218"/>
  <c r="P1341" s="1"/>
  <c r="Q1873"/>
  <c r="P1767"/>
  <c r="P1873" s="1"/>
  <c r="O1767"/>
  <c r="O1873" s="1"/>
  <c r="N56" l="1"/>
  <c r="N97" s="1"/>
  <c r="N2190" s="1"/>
  <c r="Q2189"/>
  <c r="P2130"/>
  <c r="P2189" s="1"/>
  <c r="O2130"/>
  <c r="O2189" s="1"/>
  <c r="Q1435"/>
  <c r="P1342"/>
  <c r="P1435" s="1"/>
  <c r="O1342"/>
  <c r="O1435" s="1"/>
  <c r="Q1622"/>
  <c r="P1550"/>
  <c r="P1622" s="1"/>
  <c r="O1550"/>
  <c r="O1622" s="1"/>
  <c r="Q748"/>
  <c r="P665"/>
  <c r="P748" s="1"/>
  <c r="O665"/>
  <c r="O748" s="1"/>
  <c r="O353"/>
  <c r="O388" s="1"/>
  <c r="P353"/>
  <c r="P388" s="1"/>
  <c r="Q664"/>
  <c r="O505"/>
  <c r="O664" s="1"/>
  <c r="P505"/>
  <c r="P664" s="1"/>
  <c r="Q872"/>
  <c r="O749"/>
  <c r="O872" s="1"/>
  <c r="P749"/>
  <c r="P872" s="1"/>
  <c r="Q7"/>
  <c r="Q56" s="1"/>
  <c r="Q2190" l="1"/>
  <c r="O7"/>
  <c r="P7"/>
  <c r="O2190" l="1"/>
  <c r="O56"/>
  <c r="P2190"/>
  <c r="P56"/>
</calcChain>
</file>

<file path=xl/sharedStrings.xml><?xml version="1.0" encoding="utf-8"?>
<sst xmlns="http://schemas.openxmlformats.org/spreadsheetml/2006/main" count="8276" uniqueCount="2897">
  <si>
    <t>tVk'kadj</t>
  </si>
  <si>
    <t>uxj {ks=</t>
  </si>
  <si>
    <t>gtkjhiqj izkphu</t>
  </si>
  <si>
    <t>iqfnZyiqj</t>
  </si>
  <si>
    <t>tVsiqj dU;k fo|k0</t>
  </si>
  <si>
    <t xml:space="preserve">[kwuhiqj izkphu </t>
  </si>
  <si>
    <t>izk0fo0</t>
  </si>
  <si>
    <t xml:space="preserve">egqbZlq?kjiqj </t>
  </si>
  <si>
    <t xml:space="preserve">clUriqj[kkl </t>
  </si>
  <si>
    <t xml:space="preserve">vyhuxj </t>
  </si>
  <si>
    <t>tqcyh czkUp</t>
  </si>
  <si>
    <t xml:space="preserve">cudVhpd </t>
  </si>
  <si>
    <t>vygnkniqj</t>
  </si>
  <si>
    <t xml:space="preserve">ulhjkckn dU;k </t>
  </si>
  <si>
    <t>jk0d0tw0gk0 ¼izk0½</t>
  </si>
  <si>
    <t>vkn'kZ fo0 ukeZy</t>
  </si>
  <si>
    <t xml:space="preserve">igkMiqj izkphu </t>
  </si>
  <si>
    <t>jkor ikB'kkyk</t>
  </si>
  <si>
    <t xml:space="preserve">fxj/kjxat </t>
  </si>
  <si>
    <t xml:space="preserve">gtkjhiqj uohu </t>
  </si>
  <si>
    <t>gkWlwiqj ¼gfj0cLrh½</t>
  </si>
  <si>
    <t xml:space="preserve">rqdZekuiqj uohu </t>
  </si>
  <si>
    <t xml:space="preserve">jk;xat dU;k </t>
  </si>
  <si>
    <t>gkWlwiqj uohu</t>
  </si>
  <si>
    <t xml:space="preserve">cjxnok </t>
  </si>
  <si>
    <t xml:space="preserve">cudVok </t>
  </si>
  <si>
    <t xml:space="preserve">Loh.Vu </t>
  </si>
  <si>
    <t xml:space="preserve">ckSfy;k jsyos </t>
  </si>
  <si>
    <t>iqfyl ykbu</t>
  </si>
  <si>
    <t>fcyUniqj</t>
  </si>
  <si>
    <t>'kkL=huxj</t>
  </si>
  <si>
    <t xml:space="preserve"> vuq0tk0izk0fo0 tVsiqj</t>
  </si>
  <si>
    <t>ujflagiqj</t>
  </si>
  <si>
    <t>futkeij</t>
  </si>
  <si>
    <t>nkÅniqj</t>
  </si>
  <si>
    <t xml:space="preserve">egknso &gt;kj[kaMh </t>
  </si>
  <si>
    <t>Hkxokuiqj</t>
  </si>
  <si>
    <t xml:space="preserve">taxy 'kkfyxzke </t>
  </si>
  <si>
    <t xml:space="preserve">ek/kksiqj </t>
  </si>
  <si>
    <t xml:space="preserve">tVsiqj mRrjh </t>
  </si>
  <si>
    <t xml:space="preserve">f'koiqj lgcktxat </t>
  </si>
  <si>
    <t>pjxkWok</t>
  </si>
  <si>
    <t>ekucsyk</t>
  </si>
  <si>
    <t xml:space="preserve">&gt;qfx;k </t>
  </si>
  <si>
    <t>ukSlM</t>
  </si>
  <si>
    <t>vuq0tk0izk0fo0 c'kkjriqj</t>
  </si>
  <si>
    <t>eksgjhiqj</t>
  </si>
  <si>
    <t xml:space="preserve">xksj[kukFk dU;k </t>
  </si>
  <si>
    <t>xksj[kukFk ckyd</t>
  </si>
  <si>
    <t>vuq0tk0izk0fo0fcfN;k</t>
  </si>
  <si>
    <t>ih,llh0</t>
  </si>
  <si>
    <t>rqylhjke&amp;AA</t>
  </si>
  <si>
    <t>rqylhjke &amp;A</t>
  </si>
  <si>
    <t>eksxygk</t>
  </si>
  <si>
    <t>lsejk ua0 2</t>
  </si>
  <si>
    <t>jkthlsejk</t>
  </si>
  <si>
    <t xml:space="preserve">HkSjksiqj </t>
  </si>
  <si>
    <t>;ksx</t>
  </si>
  <si>
    <t>[ktuh</t>
  </si>
  <si>
    <t>clMhyk</t>
  </si>
  <si>
    <t>ifM+;kikj</t>
  </si>
  <si>
    <t>fiijk cuokjh AA</t>
  </si>
  <si>
    <t>cdqph</t>
  </si>
  <si>
    <t>nsofj;k</t>
  </si>
  <si>
    <t>djensok cqtqxZ</t>
  </si>
  <si>
    <t>fHkVgk dqvj</t>
  </si>
  <si>
    <t>lk[kMkg ckcw</t>
  </si>
  <si>
    <t>e&gt;kSvk</t>
  </si>
  <si>
    <t>nso?kVk</t>
  </si>
  <si>
    <t>xktj ujflag</t>
  </si>
  <si>
    <t>'ks[kiq:ok</t>
  </si>
  <si>
    <t>fou;dk</t>
  </si>
  <si>
    <t>xM+Suk fo'oukFkiq:ok</t>
  </si>
  <si>
    <t>efgyokj</t>
  </si>
  <si>
    <t>rkck</t>
  </si>
  <si>
    <t>rqylh cufg;k</t>
  </si>
  <si>
    <t>/kukSth</t>
  </si>
  <si>
    <t>t;ikyikj</t>
  </si>
  <si>
    <t>vuq0 lrgjk eksgu</t>
  </si>
  <si>
    <t xml:space="preserve"> dSjkMhg</t>
  </si>
  <si>
    <t>lksM+k ¼vuq0½</t>
  </si>
  <si>
    <t xml:space="preserve"> MkWxhikj</t>
  </si>
  <si>
    <t xml:space="preserve"> ckjh Vksyk</t>
  </si>
  <si>
    <t xml:space="preserve"> ek?khikj</t>
  </si>
  <si>
    <t xml:space="preserve"> &gt;qfM+;k okow</t>
  </si>
  <si>
    <t xml:space="preserve"> xksihiqj</t>
  </si>
  <si>
    <t xml:space="preserve"> dflgjk</t>
  </si>
  <si>
    <t xml:space="preserve"> vrjkSM+k</t>
  </si>
  <si>
    <t xml:space="preserve"> ,dek</t>
  </si>
  <si>
    <t xml:space="preserve"> fl:vkikj</t>
  </si>
  <si>
    <t xml:space="preserve"> pugj</t>
  </si>
  <si>
    <t xml:space="preserve"> ikukikj</t>
  </si>
  <si>
    <t xml:space="preserve"> lSjk</t>
  </si>
  <si>
    <t xml:space="preserve"> ftfxuk okow</t>
  </si>
  <si>
    <t xml:space="preserve"> xaxkfiijk</t>
  </si>
  <si>
    <t xml:space="preserve"> xksikyiqj</t>
  </si>
  <si>
    <t xml:space="preserve"> ikdM+?kkV</t>
  </si>
  <si>
    <t xml:space="preserve"> egewniqj</t>
  </si>
  <si>
    <t xml:space="preserve"> j?kqukFkiqj</t>
  </si>
  <si>
    <t xml:space="preserve"> gfjgjiqj</t>
  </si>
  <si>
    <t xml:space="preserve"> ik.Ms;iwjk</t>
  </si>
  <si>
    <t xml:space="preserve"> cnjk</t>
  </si>
  <si>
    <t xml:space="preserve"> HkSalk cktkj&amp;A</t>
  </si>
  <si>
    <t xml:space="preserve"> ojkSZgh</t>
  </si>
  <si>
    <t xml:space="preserve"> oudVk</t>
  </si>
  <si>
    <t>ixkj</t>
  </si>
  <si>
    <t xml:space="preserve"> xMSuk</t>
  </si>
  <si>
    <t xml:space="preserve"> /kkSokSyh&amp;A</t>
  </si>
  <si>
    <t xml:space="preserve"> rqylh jru</t>
  </si>
  <si>
    <t xml:space="preserve"> HkSalk cktkj&amp;AA</t>
  </si>
  <si>
    <t xml:space="preserve"> cgqjhikj</t>
  </si>
  <si>
    <t xml:space="preserve"> gjugh</t>
  </si>
  <si>
    <t xml:space="preserve"> HkfV;kjh</t>
  </si>
  <si>
    <t xml:space="preserve"> dqvkW cqtqxZ</t>
  </si>
  <si>
    <t xml:space="preserve"> ?kksM+lkjh</t>
  </si>
  <si>
    <t xml:space="preserve"> fdfBmjh</t>
  </si>
  <si>
    <t xml:space="preserve"> [kM+gknsmj</t>
  </si>
  <si>
    <t xml:space="preserve"> fMX?kh</t>
  </si>
  <si>
    <t xml:space="preserve"> [kqVHkkj</t>
  </si>
  <si>
    <t xml:space="preserve"> cs:dk xkM</t>
  </si>
  <si>
    <t xml:space="preserve"> pjukn</t>
  </si>
  <si>
    <t xml:space="preserve"> iYgbZikj gjfu;k</t>
  </si>
  <si>
    <t xml:space="preserve"> okxsog</t>
  </si>
  <si>
    <t xml:space="preserve"> 'kghnkckn</t>
  </si>
  <si>
    <t xml:space="preserve"> ?kbljk</t>
  </si>
  <si>
    <t xml:space="preserve"> dksfV;kMkM+</t>
  </si>
  <si>
    <t xml:space="preserve"> fiijk ouokjh</t>
  </si>
  <si>
    <t xml:space="preserve"> dqbZdksy</t>
  </si>
  <si>
    <t xml:space="preserve"> jsgjok</t>
  </si>
  <si>
    <t xml:space="preserve"> fVdfj;kukFk flga</t>
  </si>
  <si>
    <t xml:space="preserve"> xkSjkokj</t>
  </si>
  <si>
    <t xml:space="preserve"> lsejMkM+h</t>
  </si>
  <si>
    <t xml:space="preserve"> fpykSuk</t>
  </si>
  <si>
    <t xml:space="preserve"> csyMkM+</t>
  </si>
  <si>
    <t xml:space="preserve"> fHkaVgk</t>
  </si>
  <si>
    <t xml:space="preserve"> osywMhgk</t>
  </si>
  <si>
    <t xml:space="preserve"> dBSpk</t>
  </si>
  <si>
    <t xml:space="preserve"> cj;kHkhj</t>
  </si>
  <si>
    <t xml:space="preserve"> /kksckSyh&amp;AA</t>
  </si>
  <si>
    <t xml:space="preserve"> lgqyk[kksj</t>
  </si>
  <si>
    <t xml:space="preserve"> em?kj eaxy</t>
  </si>
  <si>
    <t xml:space="preserve"> vojkbZ</t>
  </si>
  <si>
    <t xml:space="preserve"> tk[kk</t>
  </si>
  <si>
    <t xml:space="preserve"> NrkbZ</t>
  </si>
  <si>
    <t xml:space="preserve"> djuiqjk</t>
  </si>
  <si>
    <t xml:space="preserve"> fo'oukFkiqj</t>
  </si>
  <si>
    <t xml:space="preserve"> vkSath</t>
  </si>
  <si>
    <t xml:space="preserve"> jD'kkukjk</t>
  </si>
  <si>
    <t xml:space="preserve"> lqjSuh dV;k</t>
  </si>
  <si>
    <t xml:space="preserve"> loZlh</t>
  </si>
  <si>
    <t xml:space="preserve"> Hkjksfg;k</t>
  </si>
  <si>
    <t xml:space="preserve"> ftxuh</t>
  </si>
  <si>
    <t xml:space="preserve"> vk'kkikj</t>
  </si>
  <si>
    <t xml:space="preserve"> eqM+nsok</t>
  </si>
  <si>
    <t xml:space="preserve"> lksijk</t>
  </si>
  <si>
    <t xml:space="preserve"> c?kSyk</t>
  </si>
  <si>
    <t xml:space="preserve"> mlok okow</t>
  </si>
  <si>
    <t xml:space="preserve"> foxgh</t>
  </si>
  <si>
    <t xml:space="preserve"> osyHknjk pd</t>
  </si>
  <si>
    <t xml:space="preserve"> gqM+jk</t>
  </si>
  <si>
    <t xml:space="preserve"> vgeniqj</t>
  </si>
  <si>
    <t xml:space="preserve"> mukSyk</t>
  </si>
  <si>
    <t xml:space="preserve"> &gt;qfM+;k</t>
  </si>
  <si>
    <t xml:space="preserve"> dqfM+;k</t>
  </si>
  <si>
    <t xml:space="preserve"> nsoMkM+ rqyk</t>
  </si>
  <si>
    <t xml:space="preserve"> enuiqjk</t>
  </si>
  <si>
    <t xml:space="preserve"> :nziqj</t>
  </si>
  <si>
    <t xml:space="preserve"> c&lt;+uh</t>
  </si>
  <si>
    <t xml:space="preserve"> /kk/kwikj</t>
  </si>
  <si>
    <t xml:space="preserve"> lj;k frokjh</t>
  </si>
  <si>
    <t xml:space="preserve"> cfl;k[kksj</t>
  </si>
  <si>
    <t xml:space="preserve"> lglh</t>
  </si>
  <si>
    <t xml:space="preserve"> ufVuh</t>
  </si>
  <si>
    <t xml:space="preserve"> [ktuh</t>
  </si>
  <si>
    <t xml:space="preserve"> xguk</t>
  </si>
  <si>
    <t xml:space="preserve"> lrqvkHkkj</t>
  </si>
  <si>
    <t xml:space="preserve"> djensok</t>
  </si>
  <si>
    <t xml:space="preserve"> cUgSrk</t>
  </si>
  <si>
    <t xml:space="preserve"> cfLr;k</t>
  </si>
  <si>
    <t xml:space="preserve"> lkSukVh 'kadj mQZ muoy</t>
  </si>
  <si>
    <t xml:space="preserve"> [kM+kSgk ¼mukSyk[kkl½</t>
  </si>
  <si>
    <t xml:space="preserve"> jkmrMkM+h</t>
  </si>
  <si>
    <t xml:space="preserve"> dV?kj</t>
  </si>
  <si>
    <t xml:space="preserve"> e&gt;xkokW</t>
  </si>
  <si>
    <t xml:space="preserve"> iYgbZikj okow</t>
  </si>
  <si>
    <t xml:space="preserve"> dsoVyh</t>
  </si>
  <si>
    <t xml:space="preserve"> ea&gt;fj;k</t>
  </si>
  <si>
    <t xml:space="preserve"> jkeiqj ik.Ms;</t>
  </si>
  <si>
    <t xml:space="preserve"> [kqVguk</t>
  </si>
  <si>
    <t xml:space="preserve"> fo'kquiqjk</t>
  </si>
  <si>
    <t>lgtuoka</t>
  </si>
  <si>
    <t>gjiqj</t>
  </si>
  <si>
    <t xml:space="preserve"> rsuqgkjh AA</t>
  </si>
  <si>
    <t>leqnk</t>
  </si>
  <si>
    <t>/kqfl;kikj</t>
  </si>
  <si>
    <t>fo"kdksgj</t>
  </si>
  <si>
    <t>Hkns'kjh</t>
  </si>
  <si>
    <t>VM+okekQh</t>
  </si>
  <si>
    <t xml:space="preserve"> egqvkikj</t>
  </si>
  <si>
    <t xml:space="preserve"> yjojh</t>
  </si>
  <si>
    <t xml:space="preserve"> dVkbZ Vhdj</t>
  </si>
  <si>
    <t xml:space="preserve"> lhgkikj</t>
  </si>
  <si>
    <t xml:space="preserve"> lhgkikj mÙkjh</t>
  </si>
  <si>
    <t xml:space="preserve"> tksfUg;k</t>
  </si>
  <si>
    <t xml:space="preserve"> dksuh</t>
  </si>
  <si>
    <t xml:space="preserve"> jkeiqj xjFkkSyh</t>
  </si>
  <si>
    <t xml:space="preserve"> cjkSyh</t>
  </si>
  <si>
    <t>xksikyiqj ¼HkjlkM+½</t>
  </si>
  <si>
    <t xml:space="preserve"> QjlkMkM+</t>
  </si>
  <si>
    <t xml:space="preserve"> fpjS;kMkM+</t>
  </si>
  <si>
    <t xml:space="preserve"> VMoka [kqnZ</t>
  </si>
  <si>
    <t xml:space="preserve"> rsfy;kMhg</t>
  </si>
  <si>
    <t xml:space="preserve"> dljoy</t>
  </si>
  <si>
    <t xml:space="preserve"> feJofy;k</t>
  </si>
  <si>
    <t xml:space="preserve"> cjflgk</t>
  </si>
  <si>
    <t xml:space="preserve"> Mksegj</t>
  </si>
  <si>
    <t xml:space="preserve"> gjiqj cqngV</t>
  </si>
  <si>
    <t xml:space="preserve"> xkgklkM+ A</t>
  </si>
  <si>
    <t xml:space="preserve"> HkjlkM+ A</t>
  </si>
  <si>
    <t xml:space="preserve"> lgtuokW AA</t>
  </si>
  <si>
    <t xml:space="preserve"> ljS;k ¼jghekckn½</t>
  </si>
  <si>
    <t xml:space="preserve"> HkjlkM+ AA</t>
  </si>
  <si>
    <t xml:space="preserve"> Hkjoy</t>
  </si>
  <si>
    <t>vuqlwfpr tkfr izk0fo0 jkeuxj lwjl</t>
  </si>
  <si>
    <t xml:space="preserve"> pfd;k¼HkhVhjkor½</t>
  </si>
  <si>
    <t xml:space="preserve"> Hkjiqjok</t>
  </si>
  <si>
    <t xml:space="preserve"> enqbZ</t>
  </si>
  <si>
    <t xml:space="preserve"> rhruikj</t>
  </si>
  <si>
    <t xml:space="preserve"> cdqygh</t>
  </si>
  <si>
    <t xml:space="preserve"> v¡fp;kikj</t>
  </si>
  <si>
    <t xml:space="preserve"> n¶rjh</t>
  </si>
  <si>
    <t xml:space="preserve"> vuUriqj</t>
  </si>
  <si>
    <t xml:space="preserve"> cStyiqj</t>
  </si>
  <si>
    <t xml:space="preserve"> pkWnikj</t>
  </si>
  <si>
    <t xml:space="preserve"> fl?kofy;k</t>
  </si>
  <si>
    <t xml:space="preserve"> dV;k</t>
  </si>
  <si>
    <t xml:space="preserve"> jkuhiqj</t>
  </si>
  <si>
    <t xml:space="preserve"> izzkuiqj</t>
  </si>
  <si>
    <t xml:space="preserve"> xukSjh</t>
  </si>
  <si>
    <t xml:space="preserve"> jkeiqj</t>
  </si>
  <si>
    <t xml:space="preserve"> lsejh cqngV</t>
  </si>
  <si>
    <t xml:space="preserve"> cSnkSyh</t>
  </si>
  <si>
    <t xml:space="preserve"> e&gt;kSjk</t>
  </si>
  <si>
    <t xml:space="preserve"> dfolk</t>
  </si>
  <si>
    <t xml:space="preserve"> dVlgjk</t>
  </si>
  <si>
    <t xml:space="preserve"> ipkSjh</t>
  </si>
  <si>
    <t xml:space="preserve"> fxngk</t>
  </si>
  <si>
    <t xml:space="preserve"> jkeuxj lwjl</t>
  </si>
  <si>
    <t xml:space="preserve"> gjnh</t>
  </si>
  <si>
    <t xml:space="preserve"> xkgklkM+ AA</t>
  </si>
  <si>
    <t xml:space="preserve"> Vsdqvkikrh</t>
  </si>
  <si>
    <t xml:space="preserve"> usokl ekQh</t>
  </si>
  <si>
    <t xml:space="preserve"> csygj</t>
  </si>
  <si>
    <t xml:space="preserve"> xksiky nsofj;k</t>
  </si>
  <si>
    <t xml:space="preserve"> fllok</t>
  </si>
  <si>
    <t xml:space="preserve"> jdkSyh</t>
  </si>
  <si>
    <t xml:space="preserve"> Hknj[kh</t>
  </si>
  <si>
    <t xml:space="preserve"> twM+k dksM+jh</t>
  </si>
  <si>
    <t xml:space="preserve"> ds'kksiqj</t>
  </si>
  <si>
    <t xml:space="preserve"> lfgtuk AA</t>
  </si>
  <si>
    <t xml:space="preserve"> dqvkoy dyk</t>
  </si>
  <si>
    <t xml:space="preserve"> lqjSuk</t>
  </si>
  <si>
    <t xml:space="preserve"> tcjSy fo"kdksgj</t>
  </si>
  <si>
    <t xml:space="preserve"> dksMjh dyk</t>
  </si>
  <si>
    <t xml:space="preserve"> nj?kkV</t>
  </si>
  <si>
    <t xml:space="preserve"> edVkikj</t>
  </si>
  <si>
    <t xml:space="preserve"> [khjhMkaM</t>
  </si>
  <si>
    <t xml:space="preserve"> lqjlh</t>
  </si>
  <si>
    <t xml:space="preserve"> dqvkoy [kqnZ</t>
  </si>
  <si>
    <t xml:space="preserve"> xaxVgh</t>
  </si>
  <si>
    <t xml:space="preserve"> jkuhikj</t>
  </si>
  <si>
    <t xml:space="preserve"> Hkhekikj</t>
  </si>
  <si>
    <t xml:space="preserve"> xqYVgh</t>
  </si>
  <si>
    <t xml:space="preserve"> nsofj;k</t>
  </si>
  <si>
    <t xml:space="preserve"> enfj;k</t>
  </si>
  <si>
    <t xml:space="preserve"> cksdVk</t>
  </si>
  <si>
    <t>izkfo0 idM+h</t>
  </si>
  <si>
    <t xml:space="preserve"> Hksmlk</t>
  </si>
  <si>
    <t xml:space="preserve"> Hkilk</t>
  </si>
  <si>
    <t xml:space="preserve"> HkhVhjkor</t>
  </si>
  <si>
    <t xml:space="preserve"> jsoM+k</t>
  </si>
  <si>
    <t xml:space="preserve"> ;ksfx;k dksy</t>
  </si>
  <si>
    <t xml:space="preserve"> cqngV</t>
  </si>
  <si>
    <t xml:space="preserve"> lksucjlk</t>
  </si>
  <si>
    <t xml:space="preserve"> ftfxuk</t>
  </si>
  <si>
    <t xml:space="preserve"> dqpMsgjh</t>
  </si>
  <si>
    <t xml:space="preserve"> xksjsMhg</t>
  </si>
  <si>
    <t xml:space="preserve"> jkuhMhg</t>
  </si>
  <si>
    <t xml:space="preserve"> pkSrjok</t>
  </si>
  <si>
    <t xml:space="preserve"> cuxkWok</t>
  </si>
  <si>
    <t xml:space="preserve"> tqfM;ku</t>
  </si>
  <si>
    <t xml:space="preserve"> dksM+jk</t>
  </si>
  <si>
    <t xml:space="preserve"> lfgtuk A</t>
  </si>
  <si>
    <t xml:space="preserve"> [ktqjh AA</t>
  </si>
  <si>
    <t xml:space="preserve"> Hkyqvk</t>
  </si>
  <si>
    <t xml:space="preserve"> [ktqjh A</t>
  </si>
  <si>
    <t xml:space="preserve"> fl/kkSyh</t>
  </si>
  <si>
    <t xml:space="preserve"> ijes'oj AA</t>
  </si>
  <si>
    <t xml:space="preserve"> &gt;dgh</t>
  </si>
  <si>
    <t xml:space="preserve"> dqjlk</t>
  </si>
  <si>
    <t xml:space="preserve"> ds'kksdqjgk</t>
  </si>
  <si>
    <t xml:space="preserve"> egSrk</t>
  </si>
  <si>
    <t xml:space="preserve"> rsuqgkjh</t>
  </si>
  <si>
    <t xml:space="preserve"> fe;kWidM+h</t>
  </si>
  <si>
    <t xml:space="preserve"> mTth[kksj</t>
  </si>
  <si>
    <t xml:space="preserve"> lqxkSuk</t>
  </si>
  <si>
    <t xml:space="preserve"> HkxkSjk</t>
  </si>
  <si>
    <t xml:space="preserve"> lgtuokW A</t>
  </si>
  <si>
    <t xml:space="preserve"> ijes'oj A</t>
  </si>
  <si>
    <t xml:space="preserve"> cfl;k</t>
  </si>
  <si>
    <t>czgeiqj</t>
  </si>
  <si>
    <t>csygh</t>
  </si>
  <si>
    <t>djkSrk</t>
  </si>
  <si>
    <t>fHklok</t>
  </si>
  <si>
    <t>dksYgqvk</t>
  </si>
  <si>
    <t>idM+iqjk</t>
  </si>
  <si>
    <t xml:space="preserve"> fucgh</t>
  </si>
  <si>
    <t xml:space="preserve"> cksgkoj</t>
  </si>
  <si>
    <t xml:space="preserve"> ehBkosy</t>
  </si>
  <si>
    <t xml:space="preserve"> [kq:gqjh</t>
  </si>
  <si>
    <t xml:space="preserve"> ujsUnziqj</t>
  </si>
  <si>
    <t xml:space="preserve"> jkeiqjk</t>
  </si>
  <si>
    <t xml:space="preserve"> flagiqj AA</t>
  </si>
  <si>
    <t xml:space="preserve"> flagiqj A</t>
  </si>
  <si>
    <t xml:space="preserve"> czgeiqj AA</t>
  </si>
  <si>
    <t xml:space="preserve"> czgeiqj A</t>
  </si>
  <si>
    <t xml:space="preserve"> lgljkWo</t>
  </si>
  <si>
    <t xml:space="preserve"> QSSygk</t>
  </si>
  <si>
    <t xml:space="preserve"> cjclgk</t>
  </si>
  <si>
    <t xml:space="preserve"> dSFkofy;k</t>
  </si>
  <si>
    <t xml:space="preserve"> cjxngh ¼czgeiqj½ AA</t>
  </si>
  <si>
    <t xml:space="preserve"> pfd;k</t>
  </si>
  <si>
    <t xml:space="preserve"> ekbZf?k;k iks[kj</t>
  </si>
  <si>
    <t xml:space="preserve"> efB;k</t>
  </si>
  <si>
    <t xml:space="preserve"> HkSalgh jkenÙk</t>
  </si>
  <si>
    <t xml:space="preserve"> djuek&gt;k</t>
  </si>
  <si>
    <t xml:space="preserve"> ykykiqj</t>
  </si>
  <si>
    <t xml:space="preserve"> fiijkeéh</t>
  </si>
  <si>
    <t xml:space="preserve"> egqoj dksy</t>
  </si>
  <si>
    <t xml:space="preserve"> dVfldjk</t>
  </si>
  <si>
    <t xml:space="preserve"> cjxngh A</t>
  </si>
  <si>
    <t xml:space="preserve"> eq.Msjk BdqjkbZ</t>
  </si>
  <si>
    <t xml:space="preserve"> veMhgk</t>
  </si>
  <si>
    <t xml:space="preserve">  osyok</t>
  </si>
  <si>
    <t xml:space="preserve"> nqckSyh</t>
  </si>
  <si>
    <t xml:space="preserve"> ijlkSuh</t>
  </si>
  <si>
    <t xml:space="preserve"> gjiqj</t>
  </si>
  <si>
    <t xml:space="preserve"> gjS;k</t>
  </si>
  <si>
    <t xml:space="preserve"> vojfg;k</t>
  </si>
  <si>
    <t xml:space="preserve"> ehBkosy&amp;AA</t>
  </si>
  <si>
    <t xml:space="preserve"> unqvk Kkuikj</t>
  </si>
  <si>
    <t xml:space="preserve"> ukSokokjh</t>
  </si>
  <si>
    <t xml:space="preserve"> HkSalgh ujs'k</t>
  </si>
  <si>
    <t xml:space="preserve"> cStwMhgk</t>
  </si>
  <si>
    <t xml:space="preserve"> bVksaok</t>
  </si>
  <si>
    <t xml:space="preserve"> rsUnqvk [kqnZ</t>
  </si>
  <si>
    <t xml:space="preserve"> y{e.kiqj</t>
  </si>
  <si>
    <t xml:space="preserve"> iqjugkW</t>
  </si>
  <si>
    <t xml:space="preserve"> idM+h;kj</t>
  </si>
  <si>
    <t xml:space="preserve"> vfgjokrh Vksyk</t>
  </si>
  <si>
    <t xml:space="preserve"> Mqejh</t>
  </si>
  <si>
    <t xml:space="preserve"> jkukikj</t>
  </si>
  <si>
    <t xml:space="preserve"> nqygjk</t>
  </si>
  <si>
    <t xml:space="preserve"> lqxgk</t>
  </si>
  <si>
    <t xml:space="preserve"> Hkojgh</t>
  </si>
  <si>
    <t xml:space="preserve"> FkqUgh cktkj</t>
  </si>
  <si>
    <t xml:space="preserve"> Hkdqjgk</t>
  </si>
  <si>
    <t xml:space="preserve"> fo'kquiqjk&amp;AA</t>
  </si>
  <si>
    <t xml:space="preserve"> fo'kquiqjk&amp;A</t>
  </si>
  <si>
    <t xml:space="preserve"> csuh tksr [kjgjk</t>
  </si>
  <si>
    <t xml:space="preserve"> iapnsmjh</t>
  </si>
  <si>
    <t xml:space="preserve"> y{ehiqj</t>
  </si>
  <si>
    <t xml:space="preserve"> nkS lkS dV~Bk ¼jkthtxnh'kiqj½</t>
  </si>
  <si>
    <t xml:space="preserve"> flagksjok</t>
  </si>
  <si>
    <t xml:space="preserve"> lksucjlk </t>
  </si>
  <si>
    <t xml:space="preserve"> VeBk</t>
  </si>
  <si>
    <t xml:space="preserve"> rqylhikdM+</t>
  </si>
  <si>
    <t xml:space="preserve"> cjgjk</t>
  </si>
  <si>
    <t xml:space="preserve"> nhokW</t>
  </si>
  <si>
    <t xml:space="preserve"> uVok</t>
  </si>
  <si>
    <t xml:space="preserve"> l/kuk</t>
  </si>
  <si>
    <t xml:space="preserve"> xksjlSjk</t>
  </si>
  <si>
    <t xml:space="preserve"> U;ks&lt;+h</t>
  </si>
  <si>
    <t xml:space="preserve"> jk/kksiV~Vh</t>
  </si>
  <si>
    <t xml:space="preserve"> cdlwM+h&amp;AA</t>
  </si>
  <si>
    <t xml:space="preserve"> jkth txnh'kiqj</t>
  </si>
  <si>
    <t xml:space="preserve"> jkt/kkuh</t>
  </si>
  <si>
    <t xml:space="preserve"> jkt/kkuh&amp;AA</t>
  </si>
  <si>
    <t xml:space="preserve"> ?kVqyh</t>
  </si>
  <si>
    <t xml:space="preserve"> flygVk eq.Msjk</t>
  </si>
  <si>
    <t xml:space="preserve"> cdlwM+hA</t>
  </si>
  <si>
    <t xml:space="preserve"> ckSBk</t>
  </si>
  <si>
    <t xml:space="preserve"> te:</t>
  </si>
  <si>
    <t xml:space="preserve"> feJkSfy;k</t>
  </si>
  <si>
    <t xml:space="preserve"> tn~nwiqj</t>
  </si>
  <si>
    <t xml:space="preserve"> ljkj</t>
  </si>
  <si>
    <t xml:space="preserve"> jksgk</t>
  </si>
  <si>
    <t xml:space="preserve"> xksiykiqj</t>
  </si>
  <si>
    <t xml:space="preserve"> Mhg?kkV&amp;AA</t>
  </si>
  <si>
    <t xml:space="preserve"> fprgjh</t>
  </si>
  <si>
    <t xml:space="preserve"> [kSj[kwWVk</t>
  </si>
  <si>
    <t xml:space="preserve"> cjgh&amp;A</t>
  </si>
  <si>
    <t xml:space="preserve"> MqejSyk&amp;A</t>
  </si>
  <si>
    <t xml:space="preserve"> MqejSyk&amp;AA</t>
  </si>
  <si>
    <t xml:space="preserve"> Hkxus</t>
  </si>
  <si>
    <t xml:space="preserve"> dksuklksucjlk</t>
  </si>
  <si>
    <t xml:space="preserve"> cjgh&amp;AA</t>
  </si>
  <si>
    <t xml:space="preserve"> Mhg?kkV</t>
  </si>
  <si>
    <t xml:space="preserve"> djgh</t>
  </si>
  <si>
    <t xml:space="preserve"> f'kdkjx&lt;+</t>
  </si>
  <si>
    <t xml:space="preserve"> xtkbZ dksy</t>
  </si>
  <si>
    <t xml:space="preserve"> vekjh</t>
  </si>
  <si>
    <t xml:space="preserve"> usdokj</t>
  </si>
  <si>
    <t xml:space="preserve"> cyq?kV~Vk</t>
  </si>
  <si>
    <t xml:space="preserve"> ta0 jlwyiqj ua0 2</t>
  </si>
  <si>
    <t>csy?kkV</t>
  </si>
  <si>
    <t>,dkSuk cqtqxZ</t>
  </si>
  <si>
    <t>txkdksy</t>
  </si>
  <si>
    <t>jksgqvk</t>
  </si>
  <si>
    <t>&gt;mok [kqnZ</t>
  </si>
  <si>
    <t>f&gt;ufduh</t>
  </si>
  <si>
    <t>/kqlok</t>
  </si>
  <si>
    <t>MM+ok</t>
  </si>
  <si>
    <t>cjikj</t>
  </si>
  <si>
    <t>fo'kEHkjk</t>
  </si>
  <si>
    <t>vM+kjh</t>
  </si>
  <si>
    <t xml:space="preserve"> oHkukSyh</t>
  </si>
  <si>
    <t xml:space="preserve"> c?kkM+</t>
  </si>
  <si>
    <t xml:space="preserve"> fNrkSuh [kqnZ</t>
  </si>
  <si>
    <t xml:space="preserve"> 'kadjiqj</t>
  </si>
  <si>
    <t xml:space="preserve"> Vhdkiqj</t>
  </si>
  <si>
    <t xml:space="preserve"> e&gt;yh</t>
  </si>
  <si>
    <t xml:space="preserve"> fo/kukikj</t>
  </si>
  <si>
    <t xml:space="preserve"> cyqok</t>
  </si>
  <si>
    <t xml:space="preserve"> csy?kkV&amp;A</t>
  </si>
  <si>
    <t xml:space="preserve"> /kefp;k</t>
  </si>
  <si>
    <t xml:space="preserve"> dwWvk</t>
  </si>
  <si>
    <t xml:space="preserve"> dwjh cktkj&amp;AA</t>
  </si>
  <si>
    <t xml:space="preserve"> dVgk okow</t>
  </si>
  <si>
    <t xml:space="preserve"> dwjh cktkj&amp;A</t>
  </si>
  <si>
    <t xml:space="preserve"> &lt;+sdqukFk</t>
  </si>
  <si>
    <t xml:space="preserve"> pijgVjruh</t>
  </si>
  <si>
    <t xml:space="preserve"> y[kqvkikdM+</t>
  </si>
  <si>
    <t xml:space="preserve"> lqvjgk</t>
  </si>
  <si>
    <t xml:space="preserve"> jkeiqj xksalkbZ</t>
  </si>
  <si>
    <t xml:space="preserve"> emj</t>
  </si>
  <si>
    <t xml:space="preserve"> vksukikj</t>
  </si>
  <si>
    <t xml:space="preserve"> vterk</t>
  </si>
  <si>
    <t>iks[kjk Vksyk fiijl.Mh</t>
  </si>
  <si>
    <t xml:space="preserve"> fllok ckcw</t>
  </si>
  <si>
    <t xml:space="preserve"> cgknqjiqj</t>
  </si>
  <si>
    <t xml:space="preserve"> pkSfM+;k elku</t>
  </si>
  <si>
    <t xml:space="preserve"> edjgk</t>
  </si>
  <si>
    <t xml:space="preserve"> efudkikj</t>
  </si>
  <si>
    <t xml:space="preserve"> jkeiqj fo|kuxj</t>
  </si>
  <si>
    <t xml:space="preserve"> ujxM+k taxk flag</t>
  </si>
  <si>
    <t xml:space="preserve"> ujxM+k f'konÙk</t>
  </si>
  <si>
    <t xml:space="preserve"> ;nokiqj</t>
  </si>
  <si>
    <t xml:space="preserve"> HkHk;k</t>
  </si>
  <si>
    <t xml:space="preserve"> Hkjlh</t>
  </si>
  <si>
    <t xml:space="preserve"> jkiriqj </t>
  </si>
  <si>
    <t xml:space="preserve"> fiijl.Mh&amp;AA</t>
  </si>
  <si>
    <t xml:space="preserve"> csy?kkV&amp;AA</t>
  </si>
  <si>
    <t xml:space="preserve"> gjnÙkiqj</t>
  </si>
  <si>
    <t xml:space="preserve"> fiijl.Mh&amp;A</t>
  </si>
  <si>
    <t>zvuq0cLrh]ckjhxkao</t>
  </si>
  <si>
    <t xml:space="preserve"> f'koiqj</t>
  </si>
  <si>
    <t xml:space="preserve"> okjhxkWo</t>
  </si>
  <si>
    <t xml:space="preserve"> &lt;[kok cktkj&amp;AA</t>
  </si>
  <si>
    <t xml:space="preserve"> &lt;[kokcktkj&amp;A</t>
  </si>
  <si>
    <t xml:space="preserve"> vlkSth cktkj</t>
  </si>
  <si>
    <t xml:space="preserve"> 'kEHkwiqj</t>
  </si>
  <si>
    <t xml:space="preserve"> BkVh&amp;A</t>
  </si>
  <si>
    <t xml:space="preserve"> 'kqDyiqjk</t>
  </si>
  <si>
    <t xml:space="preserve"> eykao</t>
  </si>
  <si>
    <t xml:space="preserve"> BkVh&amp;AA</t>
  </si>
  <si>
    <t xml:space="preserve"> oHkuiqjk</t>
  </si>
  <si>
    <t xml:space="preserve"> /kksokSyh</t>
  </si>
  <si>
    <t xml:space="preserve"> MfM+gFk</t>
  </si>
  <si>
    <t xml:space="preserve"> fNrkSuk</t>
  </si>
  <si>
    <t xml:space="preserve"> fMxqyiqjk</t>
  </si>
  <si>
    <t xml:space="preserve"> udkSM+h</t>
  </si>
  <si>
    <t xml:space="preserve"> clUriqj</t>
  </si>
  <si>
    <t xml:space="preserve"> txUukFkiqj</t>
  </si>
  <si>
    <t xml:space="preserve"> xksfoUniqj</t>
  </si>
  <si>
    <t xml:space="preserve"> yksfu;kVksyk</t>
  </si>
  <si>
    <t xml:space="preserve"> e&gt;axkoka</t>
  </si>
  <si>
    <t xml:space="preserve"> eM+gk</t>
  </si>
  <si>
    <t xml:space="preserve"> MsgjkVhdj</t>
  </si>
  <si>
    <t xml:space="preserve"> jksgkjh</t>
  </si>
  <si>
    <t xml:space="preserve"> czgensok</t>
  </si>
  <si>
    <t xml:space="preserve"> dksfV;k fo'kquh</t>
  </si>
  <si>
    <t xml:space="preserve"> vykoyiqj&amp;A</t>
  </si>
  <si>
    <t xml:space="preserve"> cgknqjiqj [kqnZ</t>
  </si>
  <si>
    <t xml:space="preserve"> fefl;k [kqnZ</t>
  </si>
  <si>
    <t xml:space="preserve"> foLrqbZ</t>
  </si>
  <si>
    <t xml:space="preserve"> HkkVkMhgk</t>
  </si>
  <si>
    <t xml:space="preserve"> csyk</t>
  </si>
  <si>
    <t xml:space="preserve"> /kqfj;kMhg&amp;A</t>
  </si>
  <si>
    <t xml:space="preserve"> jkbZiqj</t>
  </si>
  <si>
    <t xml:space="preserve"> ?kqfj;kMhg&amp;AA</t>
  </si>
  <si>
    <t xml:space="preserve"> rqdZofy;k</t>
  </si>
  <si>
    <t xml:space="preserve"> dqoWjikj</t>
  </si>
  <si>
    <t xml:space="preserve"> ykyiqj</t>
  </si>
  <si>
    <t xml:space="preserve"> xus'kiqj</t>
  </si>
  <si>
    <t xml:space="preserve"> vojk:i</t>
  </si>
  <si>
    <t xml:space="preserve"> dUgkSyh</t>
  </si>
  <si>
    <t xml:space="preserve"> cudV</t>
  </si>
  <si>
    <t xml:space="preserve"> fMgok [kqnZ</t>
  </si>
  <si>
    <t xml:space="preserve"> ftfxfu;kW</t>
  </si>
  <si>
    <t xml:space="preserve"> izrkihiqj</t>
  </si>
  <si>
    <t xml:space="preserve"> jruiqj</t>
  </si>
  <si>
    <t xml:space="preserve"> eqjkjiqj</t>
  </si>
  <si>
    <t xml:space="preserve"> dqjkoy&amp;A</t>
  </si>
  <si>
    <t xml:space="preserve"> dqjkoy&amp;AA</t>
  </si>
  <si>
    <t xml:space="preserve"> leniqj</t>
  </si>
  <si>
    <t xml:space="preserve"> vykoyiqj&amp;AA</t>
  </si>
  <si>
    <t xml:space="preserve"> jkeky[kuk</t>
  </si>
  <si>
    <t xml:space="preserve"> Hkokuhiqj</t>
  </si>
  <si>
    <t xml:space="preserve"> QRrsiqj</t>
  </si>
  <si>
    <t xml:space="preserve"> e/kqiV~Vh</t>
  </si>
  <si>
    <t xml:space="preserve"> gknhpd</t>
  </si>
  <si>
    <t xml:space="preserve"> cudVh</t>
  </si>
  <si>
    <t xml:space="preserve"> tSrh</t>
  </si>
  <si>
    <t xml:space="preserve"> 'kkgiqj&amp;AA</t>
  </si>
  <si>
    <t xml:space="preserve"> 'kkgiqj&amp;A</t>
  </si>
  <si>
    <t xml:space="preserve"> xks/kuk</t>
  </si>
  <si>
    <t xml:space="preserve"> fl?kkSjk</t>
  </si>
  <si>
    <t xml:space="preserve"> lkÅ[kksj [kqnZ</t>
  </si>
  <si>
    <t xml:space="preserve"> lksgukx</t>
  </si>
  <si>
    <t xml:space="preserve"> ftrokjiqj</t>
  </si>
  <si>
    <t xml:space="preserve"> fnyeuiqj</t>
  </si>
  <si>
    <t xml:space="preserve"> lkmW[kksj cq0</t>
  </si>
  <si>
    <t xml:space="preserve"> xk;?kkV</t>
  </si>
  <si>
    <t xml:space="preserve"> f=yksdiqj</t>
  </si>
  <si>
    <t xml:space="preserve"> lksikbZ?kkV</t>
  </si>
  <si>
    <t xml:space="preserve"> clgh</t>
  </si>
  <si>
    <t xml:space="preserve"> osbyh[kqnZ</t>
  </si>
  <si>
    <t xml:space="preserve"> fNrkSuhHkhe</t>
  </si>
  <si>
    <t xml:space="preserve"> lkseokiqj</t>
  </si>
  <si>
    <t xml:space="preserve"> &lt;fo;k</t>
  </si>
  <si>
    <t xml:space="preserve"> jruiqjk </t>
  </si>
  <si>
    <t xml:space="preserve"> dV;k cktkj</t>
  </si>
  <si>
    <t xml:space="preserve"> frokjhiqj</t>
  </si>
  <si>
    <t xml:space="preserve"> fiijh</t>
  </si>
  <si>
    <t xml:space="preserve"> eqdkfjeiqj</t>
  </si>
  <si>
    <t xml:space="preserve"> czge lkjh</t>
  </si>
  <si>
    <t xml:space="preserve"> ehjiqj</t>
  </si>
  <si>
    <t xml:space="preserve"> xkSjxat</t>
  </si>
  <si>
    <t xml:space="preserve"> jlwyiqj</t>
  </si>
  <si>
    <t xml:space="preserve"> cuxkWo</t>
  </si>
  <si>
    <t xml:space="preserve"> egqfy;k</t>
  </si>
  <si>
    <t xml:space="preserve">[kksjkckj </t>
  </si>
  <si>
    <t>vuq0tk0 izk0fo0 pWojh</t>
  </si>
  <si>
    <t>[kksjkckj ¼lekt dY;k.k½</t>
  </si>
  <si>
    <t>vuq0tk0 izk0fo0 &lt;+ksyctoka</t>
  </si>
  <si>
    <t>vuq0tk0 izk0fo0 csyokj</t>
  </si>
  <si>
    <t xml:space="preserve"> Mkaxhikj</t>
  </si>
  <si>
    <t>[kksjkckj</t>
  </si>
  <si>
    <t xml:space="preserve"> lsUnqyh csUnqyh</t>
  </si>
  <si>
    <t xml:space="preserve"> cjcliqj fougk</t>
  </si>
  <si>
    <t xml:space="preserve"> &gt;jok</t>
  </si>
  <si>
    <t xml:space="preserve"> Mqfg;k</t>
  </si>
  <si>
    <t xml:space="preserve"> xk;?kkV cqtqxZ</t>
  </si>
  <si>
    <t xml:space="preserve"> cM+xks</t>
  </si>
  <si>
    <t xml:space="preserve"> iFkjk</t>
  </si>
  <si>
    <t xml:space="preserve"> Hkjofy;k catqxZ</t>
  </si>
  <si>
    <t xml:space="preserve"> djefg;k uohu</t>
  </si>
  <si>
    <t xml:space="preserve"> dtkdiqj</t>
  </si>
  <si>
    <t xml:space="preserve"> ea&gt;fj;k foLVkSy</t>
  </si>
  <si>
    <t xml:space="preserve"> jkeiqj uohu</t>
  </si>
  <si>
    <t xml:space="preserve"> gDdkckn</t>
  </si>
  <si>
    <t xml:space="preserve"> ta0 v;ks/;k</t>
  </si>
  <si>
    <t xml:space="preserve"> fo'kquiqj [kqnZ
</t>
  </si>
  <si>
    <t xml:space="preserve"> pkQk</t>
  </si>
  <si>
    <t xml:space="preserve"> eghekB</t>
  </si>
  <si>
    <t xml:space="preserve"> lugk</t>
  </si>
  <si>
    <t xml:space="preserve"> yglM+h AA</t>
  </si>
  <si>
    <t xml:space="preserve"> unqvk</t>
  </si>
  <si>
    <t xml:space="preserve"> ukSokMqejh AA</t>
  </si>
  <si>
    <t xml:space="preserve"> iVij</t>
  </si>
  <si>
    <t xml:space="preserve"> fetkZiqj AA</t>
  </si>
  <si>
    <t xml:space="preserve"> ukSokMqejh A</t>
  </si>
  <si>
    <t xml:space="preserve"> fetkZiqj A</t>
  </si>
  <si>
    <t xml:space="preserve"> yglM+h A</t>
  </si>
  <si>
    <t xml:space="preserve"> rkydUnyk</t>
  </si>
  <si>
    <t xml:space="preserve"> xk;?kkV [kqnZ</t>
  </si>
  <si>
    <t xml:space="preserve"> dBmj</t>
  </si>
  <si>
    <t xml:space="preserve"> flDVkSj</t>
  </si>
  <si>
    <t xml:space="preserve"> lksuos</t>
  </si>
  <si>
    <t xml:space="preserve"> dqbZ cktkj</t>
  </si>
  <si>
    <t xml:space="preserve"> vdksyfg;k</t>
  </si>
  <si>
    <t xml:space="preserve"> j?kqukFkiqj ¼xfgjk½</t>
  </si>
  <si>
    <t>ta0jkex&lt;+ mQZ poajh uohu</t>
  </si>
  <si>
    <t xml:space="preserve"> lsejkekfud</t>
  </si>
  <si>
    <t xml:space="preserve"> jkey[kuk AA</t>
  </si>
  <si>
    <t xml:space="preserve"> rjdqygh</t>
  </si>
  <si>
    <t xml:space="preserve"> xkSjheaxyiqj</t>
  </si>
  <si>
    <t xml:space="preserve"> djefg;k</t>
  </si>
  <si>
    <t xml:space="preserve"> paojh</t>
  </si>
  <si>
    <t xml:space="preserve"> jk;xat</t>
  </si>
  <si>
    <t xml:space="preserve"> eksrhjkevM~Mk</t>
  </si>
  <si>
    <t xml:space="preserve"> fouVksfy;k</t>
  </si>
  <si>
    <t xml:space="preserve"> ta0 fldjh</t>
  </si>
  <si>
    <t xml:space="preserve"> Nijk</t>
  </si>
  <si>
    <t xml:space="preserve"> iksfN;kczEgLFkku</t>
  </si>
  <si>
    <t xml:space="preserve"> xkSjcjlkbr</t>
  </si>
  <si>
    <t xml:space="preserve"> jkey[kuk A</t>
  </si>
  <si>
    <t xml:space="preserve"> [kksjkckj</t>
  </si>
  <si>
    <t xml:space="preserve"> dsoVfy;k</t>
  </si>
  <si>
    <t>jktdh; dU;k lhfu;j csfld Ldy pkScs Vksyk] xfgjk] xksj[kiqj</t>
  </si>
  <si>
    <t>ik.Mss; Vksyk ¼xfgjk½</t>
  </si>
  <si>
    <t xml:space="preserve"> dBgk</t>
  </si>
  <si>
    <t xml:space="preserve"> lsejkSuk</t>
  </si>
  <si>
    <t xml:space="preserve"> ta0xkSjh ua0 1</t>
  </si>
  <si>
    <t xml:space="preserve"> &gt;xgka AA</t>
  </si>
  <si>
    <t xml:space="preserve"> csyokj</t>
  </si>
  <si>
    <t xml:space="preserve"> vefg;k AA</t>
  </si>
  <si>
    <t xml:space="preserve"> xfgjk AA</t>
  </si>
  <si>
    <t xml:space="preserve"> vefg;k A</t>
  </si>
  <si>
    <t xml:space="preserve"> xfgjk A</t>
  </si>
  <si>
    <t xml:space="preserve"> &gt;xgka A</t>
  </si>
  <si>
    <t xml:space="preserve"> pdnsb;k</t>
  </si>
  <si>
    <t>cM+gyxat</t>
  </si>
  <si>
    <t>oh0,l0,l0 cM+gyxat</t>
  </si>
  <si>
    <t xml:space="preserve"> xjFkkSyh</t>
  </si>
  <si>
    <t xml:space="preserve"> cM+gyxat&amp;AA</t>
  </si>
  <si>
    <t xml:space="preserve"> dksM+kjh</t>
  </si>
  <si>
    <t xml:space="preserve"> feJkSyh&amp;A</t>
  </si>
  <si>
    <t xml:space="preserve">  ldriqjk</t>
  </si>
  <si>
    <t xml:space="preserve"> fl/kqvkikj</t>
  </si>
  <si>
    <t xml:space="preserve"> clkouiqj</t>
  </si>
  <si>
    <t xml:space="preserve"> xksu?kV</t>
  </si>
  <si>
    <t xml:space="preserve"> feJkSyh&amp;AA</t>
  </si>
  <si>
    <t xml:space="preserve"> dalklqj</t>
  </si>
  <si>
    <t xml:space="preserve"> iSdoyh veku pd</t>
  </si>
  <si>
    <t xml:space="preserve"> c&lt;+;k fVdqj</t>
  </si>
  <si>
    <t xml:space="preserve"> cglqvk</t>
  </si>
  <si>
    <t xml:space="preserve"> nnjh</t>
  </si>
  <si>
    <t xml:space="preserve"> e&gt;ofy;k</t>
  </si>
  <si>
    <t xml:space="preserve"> egjktxat</t>
  </si>
  <si>
    <t xml:space="preserve"> dksdVk</t>
  </si>
  <si>
    <t xml:space="preserve"> vks&gt;oyh A</t>
  </si>
  <si>
    <t xml:space="preserve"> cM+gyxat A </t>
  </si>
  <si>
    <t xml:space="preserve"> feJkSyh&amp;AAA</t>
  </si>
  <si>
    <t xml:space="preserve"> lalkjikj</t>
  </si>
  <si>
    <t xml:space="preserve"> iq"dj cqtqxZ</t>
  </si>
  <si>
    <t xml:space="preserve"> HkSlgV</t>
  </si>
  <si>
    <t xml:space="preserve"> edjUniqj</t>
  </si>
  <si>
    <t xml:space="preserve"> tkbZikj</t>
  </si>
  <si>
    <t xml:space="preserve"> /kq/kjh</t>
  </si>
  <si>
    <t xml:space="preserve"> dqlHkkSuk</t>
  </si>
  <si>
    <t xml:space="preserve"> tehu 'kqDy</t>
  </si>
  <si>
    <t xml:space="preserve"> QjlkM+</t>
  </si>
  <si>
    <t xml:space="preserve"> pkSokSyh</t>
  </si>
  <si>
    <t xml:space="preserve"> ejdjh</t>
  </si>
  <si>
    <t xml:space="preserve"> lsejk cqtqxZ</t>
  </si>
  <si>
    <t xml:space="preserve"> dksy[kkl</t>
  </si>
  <si>
    <t xml:space="preserve"> ojMhgk</t>
  </si>
  <si>
    <t xml:space="preserve"> ijfl;k frokjh</t>
  </si>
  <si>
    <t xml:space="preserve"> ujgjiqj&amp;AA</t>
  </si>
  <si>
    <t xml:space="preserve"> ujgjiqj&amp;A</t>
  </si>
  <si>
    <t xml:space="preserve"> ejoV</t>
  </si>
  <si>
    <t xml:space="preserve"> [ktqjh xkslkbZ</t>
  </si>
  <si>
    <t xml:space="preserve"> dksbyh[kky</t>
  </si>
  <si>
    <t xml:space="preserve"> cq&lt;+uiqjk</t>
  </si>
  <si>
    <t xml:space="preserve"> lh/ksxkSj</t>
  </si>
  <si>
    <t xml:space="preserve"> nkSukMhg</t>
  </si>
  <si>
    <t xml:space="preserve"> vt;iqjk</t>
  </si>
  <si>
    <t xml:space="preserve"> uoyiqjk</t>
  </si>
  <si>
    <t xml:space="preserve"> lsejk [kqnZ</t>
  </si>
  <si>
    <t xml:space="preserve"> dksM+j uhydaB</t>
  </si>
  <si>
    <t xml:space="preserve"> cslguh</t>
  </si>
  <si>
    <t xml:space="preserve">  cSfj;k [kkl</t>
  </si>
  <si>
    <t xml:space="preserve">  pkSrhlk</t>
  </si>
  <si>
    <t xml:space="preserve">  [ktqjh ik.Ms;</t>
  </si>
  <si>
    <t xml:space="preserve">  oSfj;kMhg</t>
  </si>
  <si>
    <t xml:space="preserve"> jkedksy</t>
  </si>
  <si>
    <t xml:space="preserve"> dksYgqvk</t>
  </si>
  <si>
    <t xml:space="preserve"> csylM+h</t>
  </si>
  <si>
    <t xml:space="preserve"> VkM+k </t>
  </si>
  <si>
    <t xml:space="preserve"> oSnoyh uohu</t>
  </si>
  <si>
    <t xml:space="preserve"> HkhVhcky</t>
  </si>
  <si>
    <t xml:space="preserve"> VkM+k pSuiqj</t>
  </si>
  <si>
    <t xml:space="preserve"> HkkWVikj</t>
  </si>
  <si>
    <t xml:space="preserve"> lgMkSyh</t>
  </si>
  <si>
    <t xml:space="preserve"> y[kukikj</t>
  </si>
  <si>
    <t xml:space="preserve"> Nfi;k </t>
  </si>
  <si>
    <t xml:space="preserve"> usoknk</t>
  </si>
  <si>
    <t xml:space="preserve"> x&lt;+ok jkeiqj</t>
  </si>
  <si>
    <t xml:space="preserve"> egqfy;k [kqnZ</t>
  </si>
  <si>
    <t xml:space="preserve"> dqYnok okjh</t>
  </si>
  <si>
    <t xml:space="preserve"> vVkSyh</t>
  </si>
  <si>
    <t xml:space="preserve">  foeqVh</t>
  </si>
  <si>
    <t xml:space="preserve"> egqfy;kiks;y</t>
  </si>
  <si>
    <t xml:space="preserve"> jkex&lt;+</t>
  </si>
  <si>
    <t xml:space="preserve"> y[kukSjk</t>
  </si>
  <si>
    <t xml:space="preserve"> eNjxkWok</t>
  </si>
  <si>
    <t xml:space="preserve"> cxgk</t>
  </si>
  <si>
    <t xml:space="preserve"> [kksfg;k iV~Vh</t>
  </si>
  <si>
    <t xml:space="preserve"> ejofV;k</t>
  </si>
  <si>
    <t xml:space="preserve"> lwcsnkj uxj</t>
  </si>
  <si>
    <t xml:space="preserve"> xksiykHkkj</t>
  </si>
  <si>
    <t xml:space="preserve"> eksgu ikSgfj;k</t>
  </si>
  <si>
    <t xml:space="preserve"> fiM+guh</t>
  </si>
  <si>
    <t xml:space="preserve"> Nfi;k mejko</t>
  </si>
  <si>
    <t xml:space="preserve"> iVuk</t>
  </si>
  <si>
    <t xml:space="preserve"> usroj iV~Vh</t>
  </si>
  <si>
    <t xml:space="preserve"> eSHkjk</t>
  </si>
  <si>
    <t xml:space="preserve"> Msjok</t>
  </si>
  <si>
    <t xml:space="preserve"> eqtkSuk</t>
  </si>
  <si>
    <t xml:space="preserve"> fpYywikj</t>
  </si>
  <si>
    <t xml:space="preserve"> tSriqj</t>
  </si>
  <si>
    <t xml:space="preserve">bLyk  cM+gyxat </t>
  </si>
  <si>
    <t xml:space="preserve"> [kMsljh</t>
  </si>
  <si>
    <t xml:space="preserve"> vks&gt;oyh&amp;AA</t>
  </si>
  <si>
    <t xml:space="preserve"> rhgk eqgEeniqj&amp;A</t>
  </si>
  <si>
    <t xml:space="preserve"> rhgk eqgEeniqj&amp;AA</t>
  </si>
  <si>
    <t xml:space="preserve"> HkSaloyh A</t>
  </si>
  <si>
    <t xml:space="preserve"> ?kukSyh</t>
  </si>
  <si>
    <t xml:space="preserve"> cjgVk</t>
  </si>
  <si>
    <t xml:space="preserve"> HkhVh nwcs</t>
  </si>
  <si>
    <t xml:space="preserve"> osyok lgk;</t>
  </si>
  <si>
    <t xml:space="preserve"> eqgky tydj</t>
  </si>
  <si>
    <t xml:space="preserve"> HkSloyh&amp;AA</t>
  </si>
  <si>
    <t xml:space="preserve"> ikSgfj;k</t>
  </si>
  <si>
    <t xml:space="preserve"> eqgqvkikj</t>
  </si>
  <si>
    <t xml:space="preserve"> iksfgyk</t>
  </si>
  <si>
    <t>fiijkSyh</t>
  </si>
  <si>
    <t>HkysUnzh</t>
  </si>
  <si>
    <t>foJkeiqj</t>
  </si>
  <si>
    <t>lkFkhikj</t>
  </si>
  <si>
    <t>dkykckx</t>
  </si>
  <si>
    <t xml:space="preserve"> Qjlgh</t>
  </si>
  <si>
    <t xml:space="preserve"> fiNkSjk</t>
  </si>
  <si>
    <t xml:space="preserve"> mÙkjh dksfy;k</t>
  </si>
  <si>
    <t xml:space="preserve"> twM+kiqj</t>
  </si>
  <si>
    <t xml:space="preserve"> VksVgk</t>
  </si>
  <si>
    <t xml:space="preserve"> Jhiqjk</t>
  </si>
  <si>
    <t xml:space="preserve"> jkeuxj</t>
  </si>
  <si>
    <t xml:space="preserve"> cyqbZxk&lt;+k</t>
  </si>
  <si>
    <t xml:space="preserve"> lsejkdksy</t>
  </si>
  <si>
    <t xml:space="preserve"> [kSjktksr oxgh</t>
  </si>
  <si>
    <t>izk0fo- iM+fj;k</t>
  </si>
  <si>
    <t xml:space="preserve"> dykuh [kqnZ</t>
  </si>
  <si>
    <t xml:space="preserve"> osrmok mQZ puÅ</t>
  </si>
  <si>
    <t xml:space="preserve"> iseuiqj</t>
  </si>
  <si>
    <t xml:space="preserve"> [kiMgok</t>
  </si>
  <si>
    <t xml:space="preserve"> ,dyk</t>
  </si>
  <si>
    <t xml:space="preserve"> thriqj</t>
  </si>
  <si>
    <t xml:space="preserve"> Å¡pxkWo</t>
  </si>
  <si>
    <t xml:space="preserve"> ta0 nh?kZu flag</t>
  </si>
  <si>
    <t xml:space="preserve"> ta0 v[kyk'k dqWoj</t>
  </si>
  <si>
    <t xml:space="preserve"> vfgjkSyh iV[kkSyh</t>
  </si>
  <si>
    <t xml:space="preserve"> gjsZ;k</t>
  </si>
  <si>
    <t xml:space="preserve"> dykuh</t>
  </si>
  <si>
    <t xml:space="preserve"> cM+xgu</t>
  </si>
  <si>
    <t xml:space="preserve"> dksfy;k nf{k.kh</t>
  </si>
  <si>
    <t xml:space="preserve"> uxokA</t>
  </si>
  <si>
    <t xml:space="preserve"> uxokAA</t>
  </si>
  <si>
    <t xml:space="preserve"> ojoy dksBk</t>
  </si>
  <si>
    <t xml:space="preserve"> ekekikj</t>
  </si>
  <si>
    <t xml:space="preserve"> fHkyksjk</t>
  </si>
  <si>
    <t xml:space="preserve"> lsobZ</t>
  </si>
  <si>
    <t xml:space="preserve"> ojgqvk</t>
  </si>
  <si>
    <t xml:space="preserve"> [kkfueiqj</t>
  </si>
  <si>
    <t xml:space="preserve"> HkkSokikj AA</t>
  </si>
  <si>
    <t xml:space="preserve"> MsQjk</t>
  </si>
  <si>
    <t xml:space="preserve"> O;ogfj;k</t>
  </si>
  <si>
    <t xml:space="preserve"> jkorikj ljS;k</t>
  </si>
  <si>
    <t xml:space="preserve"> cxgh</t>
  </si>
  <si>
    <t xml:space="preserve"> psfj;k</t>
  </si>
  <si>
    <t xml:space="preserve"> ddjk[kksj</t>
  </si>
  <si>
    <t xml:space="preserve"> HkkSokikj A</t>
  </si>
  <si>
    <t xml:space="preserve"> egkohj Nijk</t>
  </si>
  <si>
    <t xml:space="preserve"> puÅ</t>
  </si>
  <si>
    <t xml:space="preserve"> ck?kkxkM+k</t>
  </si>
  <si>
    <t xml:space="preserve"> xqjkSyh</t>
  </si>
  <si>
    <t xml:space="preserve"> gjfn;k</t>
  </si>
  <si>
    <t xml:space="preserve"> Nfi;k</t>
  </si>
  <si>
    <t xml:space="preserve"> 'ksjx&lt;+</t>
  </si>
  <si>
    <t xml:space="preserve"> rkyuoj</t>
  </si>
  <si>
    <t xml:space="preserve"> Hk[kjk</t>
  </si>
  <si>
    <t xml:space="preserve"> uUnkikj</t>
  </si>
  <si>
    <t xml:space="preserve"> csyokMkWMh</t>
  </si>
  <si>
    <t xml:space="preserve"> nsbZikj</t>
  </si>
  <si>
    <t xml:space="preserve"> rsUnqvk</t>
  </si>
  <si>
    <t xml:space="preserve"> &gt;qfx;k¡</t>
  </si>
  <si>
    <t xml:space="preserve"> dksYgqbZ</t>
  </si>
  <si>
    <t xml:space="preserve"> dqjekSy</t>
  </si>
  <si>
    <t xml:space="preserve"> dVdk</t>
  </si>
  <si>
    <t xml:space="preserve"> olq/kk</t>
  </si>
  <si>
    <t xml:space="preserve"> rsuqvu</t>
  </si>
  <si>
    <t xml:space="preserve"> dduk</t>
  </si>
  <si>
    <t xml:space="preserve"> frugjk</t>
  </si>
  <si>
    <t xml:space="preserve"> fiijkSyh&amp;AA</t>
  </si>
  <si>
    <t xml:space="preserve"> usokl</t>
  </si>
  <si>
    <t xml:space="preserve"> eYghiqj</t>
  </si>
  <si>
    <t xml:space="preserve"> cjokj [kqnZ</t>
  </si>
  <si>
    <t xml:space="preserve"> fiijkSyh&amp;A</t>
  </si>
  <si>
    <t xml:space="preserve"> [kjSyk</t>
  </si>
  <si>
    <t xml:space="preserve"> xkM+j</t>
  </si>
  <si>
    <t xml:space="preserve"> vfM+ykikj</t>
  </si>
  <si>
    <t xml:space="preserve"> dSyh</t>
  </si>
  <si>
    <t xml:space="preserve"> veVkSjk</t>
  </si>
  <si>
    <t xml:space="preserve"> dkyslj</t>
  </si>
  <si>
    <t xml:space="preserve"> cukSM+k</t>
  </si>
  <si>
    <t xml:space="preserve"> lgtwikj</t>
  </si>
  <si>
    <t xml:space="preserve"> HkhVh [kksfj;k</t>
  </si>
  <si>
    <t xml:space="preserve"> ojoy ekQh</t>
  </si>
  <si>
    <t xml:space="preserve"> cksaxk</t>
  </si>
  <si>
    <t xml:space="preserve"> tjygh</t>
  </si>
  <si>
    <t xml:space="preserve"> lj;k</t>
  </si>
  <si>
    <t xml:space="preserve"> dUnjkbZ</t>
  </si>
  <si>
    <t xml:space="preserve"> jkeiqj eykSyh</t>
  </si>
  <si>
    <t xml:space="preserve"> egqvkMkcj</t>
  </si>
  <si>
    <t xml:space="preserve"> pijgV</t>
  </si>
  <si>
    <t xml:space="preserve"> HkhVh Hkxokuiqj</t>
  </si>
  <si>
    <t xml:space="preserve"> Hkxokuiqj</t>
  </si>
  <si>
    <t>xxgk</t>
  </si>
  <si>
    <t xml:space="preserve"> dgyk</t>
  </si>
  <si>
    <t>cjrh Vksyk</t>
  </si>
  <si>
    <t>thoNhu</t>
  </si>
  <si>
    <t>dksiok</t>
  </si>
  <si>
    <t>egqfy;k</t>
  </si>
  <si>
    <t>y[kukikj</t>
  </si>
  <si>
    <t>xaxkpd</t>
  </si>
  <si>
    <t>yxqugh</t>
  </si>
  <si>
    <t>catj Vksyk</t>
  </si>
  <si>
    <t>Vsdvqikek/kks</t>
  </si>
  <si>
    <t xml:space="preserve"> ujk;uiqj cqtqxZ</t>
  </si>
  <si>
    <t xml:space="preserve"> ldjnsb;k</t>
  </si>
  <si>
    <t xml:space="preserve"> ujk;uiqj [kqnZ</t>
  </si>
  <si>
    <t xml:space="preserve"> Mejh</t>
  </si>
  <si>
    <t>vuqlwfpr tkfr jktiqj</t>
  </si>
  <si>
    <t>xxgk ¼lekt dY;k.k½</t>
  </si>
  <si>
    <t xml:space="preserve"> cMSyk</t>
  </si>
  <si>
    <t xml:space="preserve"> lsejh</t>
  </si>
  <si>
    <t xml:space="preserve"> mVEgk</t>
  </si>
  <si>
    <t xml:space="preserve"> eÅ cqtqxZ</t>
  </si>
  <si>
    <t xml:space="preserve"> dksM+jh</t>
  </si>
  <si>
    <t xml:space="preserve">  osylM+k</t>
  </si>
  <si>
    <t xml:space="preserve"> dkSokMhy</t>
  </si>
  <si>
    <t xml:space="preserve"> Qrsgiqj</t>
  </si>
  <si>
    <t xml:space="preserve"> etqjh&amp;AA</t>
  </si>
  <si>
    <t xml:space="preserve"> iM+kSyh</t>
  </si>
  <si>
    <t xml:space="preserve"> etqjh&amp;A</t>
  </si>
  <si>
    <t xml:space="preserve"> iktwikj</t>
  </si>
  <si>
    <t xml:space="preserve"> ojoy bZ'ojh izlkn</t>
  </si>
  <si>
    <t xml:space="preserve"> cjbZikj</t>
  </si>
  <si>
    <t xml:space="preserve"> ok?kkxkM+k</t>
  </si>
  <si>
    <t xml:space="preserve"> le;Fkku HkhVh ua0&amp;2</t>
  </si>
  <si>
    <t xml:space="preserve"> le;Fkku HkhVh ua0&amp;1</t>
  </si>
  <si>
    <t xml:space="preserve"> HkhVh tehu</t>
  </si>
  <si>
    <t xml:space="preserve"> eke[kksj ua0&amp;1</t>
  </si>
  <si>
    <t xml:space="preserve"> egqjkbZ</t>
  </si>
  <si>
    <t xml:space="preserve"> xkWxwikj</t>
  </si>
  <si>
    <t xml:space="preserve"> xkSjikj</t>
  </si>
  <si>
    <t xml:space="preserve"> fpepk</t>
  </si>
  <si>
    <t xml:space="preserve"> [k[kkbp[kksj</t>
  </si>
  <si>
    <t xml:space="preserve"> nsnkikj</t>
  </si>
  <si>
    <t xml:space="preserve"> tehu ykSgjiqj</t>
  </si>
  <si>
    <t xml:space="preserve"> l[k:vk</t>
  </si>
  <si>
    <t xml:space="preserve"> ojoynhxj</t>
  </si>
  <si>
    <t xml:space="preserve"> gkVk ua0&amp;2</t>
  </si>
  <si>
    <t xml:space="preserve"> feJkSyh</t>
  </si>
  <si>
    <t xml:space="preserve"> eke[kksj ua0&amp;2</t>
  </si>
  <si>
    <t xml:space="preserve"> gkVk ua0&amp;1</t>
  </si>
  <si>
    <t xml:space="preserve"> tenjk</t>
  </si>
  <si>
    <t xml:space="preserve"> lksubpk</t>
  </si>
  <si>
    <t xml:space="preserve"> yksgjkikj</t>
  </si>
  <si>
    <t xml:space="preserve"> xtgM+k</t>
  </si>
  <si>
    <t xml:space="preserve"> mTtjikj</t>
  </si>
  <si>
    <t xml:space="preserve"> idM+iwjk </t>
  </si>
  <si>
    <t xml:space="preserve"> fMgqyikj</t>
  </si>
  <si>
    <t xml:space="preserve"> jkeiqj xM+jh</t>
  </si>
  <si>
    <t xml:space="preserve"> ljgnk</t>
  </si>
  <si>
    <t xml:space="preserve"> fVdjh</t>
  </si>
  <si>
    <t xml:space="preserve"> &lt;jlh</t>
  </si>
  <si>
    <t xml:space="preserve"> vrk;j</t>
  </si>
  <si>
    <t xml:space="preserve"> djoy</t>
  </si>
  <si>
    <t xml:space="preserve"> esgfn;k</t>
  </si>
  <si>
    <t xml:space="preserve"> xxgk ua0&amp;2</t>
  </si>
  <si>
    <t xml:space="preserve"> gfjgj lh;j</t>
  </si>
  <si>
    <t xml:space="preserve"> xxgk ua0&amp;1</t>
  </si>
  <si>
    <t xml:space="preserve"> idM+iwjk fu"kkn Vksyk</t>
  </si>
  <si>
    <t xml:space="preserve"> vdqlh</t>
  </si>
  <si>
    <t xml:space="preserve"> lWdjh</t>
  </si>
  <si>
    <t xml:space="preserve"> nwnkikj</t>
  </si>
  <si>
    <t xml:space="preserve"> Mseqlk</t>
  </si>
  <si>
    <t xml:space="preserve"> ,dkSuk cqtqxZ</t>
  </si>
  <si>
    <t xml:space="preserve"> ckWl xxgk</t>
  </si>
  <si>
    <t xml:space="preserve"> dkSokMhy uohu</t>
  </si>
  <si>
    <t xml:space="preserve"> nsodyh</t>
  </si>
  <si>
    <t xml:space="preserve"> ok?k eksok</t>
  </si>
  <si>
    <t xml:space="preserve"> cfM+gkjh</t>
  </si>
  <si>
    <t xml:space="preserve"> foBqvk</t>
  </si>
  <si>
    <t xml:space="preserve"> osyk ohjHkku</t>
  </si>
  <si>
    <t xml:space="preserve"> osydqj</t>
  </si>
  <si>
    <t xml:space="preserve"> ckWÅikj</t>
  </si>
  <si>
    <t xml:space="preserve"> jktiqj</t>
  </si>
  <si>
    <t xml:space="preserve"> thodj</t>
  </si>
  <si>
    <t xml:space="preserve"> oSdq.Biqj</t>
  </si>
  <si>
    <t xml:space="preserve"> dqlgk</t>
  </si>
  <si>
    <t xml:space="preserve"> Hkwix&lt;+</t>
  </si>
  <si>
    <t xml:space="preserve"> MsgjhHkkj</t>
  </si>
  <si>
    <t xml:space="preserve"> oSnkSyh</t>
  </si>
  <si>
    <t xml:space="preserve"> xkSj[kkl</t>
  </si>
  <si>
    <t xml:space="preserve"> eBnqokZlk</t>
  </si>
  <si>
    <t xml:space="preserve"> ofj;kj</t>
  </si>
  <si>
    <t xml:space="preserve"> ifjgLrh</t>
  </si>
  <si>
    <t xml:space="preserve"> csyk mQZ ?kksM+lkWo</t>
  </si>
  <si>
    <t xml:space="preserve">  vfgjkSyh</t>
  </si>
  <si>
    <t xml:space="preserve"> ykghMkM+h</t>
  </si>
  <si>
    <t xml:space="preserve"> gM+gkHkkj</t>
  </si>
  <si>
    <t xml:space="preserve"> MM+ok</t>
  </si>
  <si>
    <t xml:space="preserve"> ?kksM+lkWo</t>
  </si>
  <si>
    <t xml:space="preserve"> Mqejh ea&gt;fj;k</t>
  </si>
  <si>
    <t xml:space="preserve"> ujsZ [kqnZ</t>
  </si>
  <si>
    <t xml:space="preserve">  jktx&lt;+</t>
  </si>
  <si>
    <t xml:space="preserve"> ujsZ ua0&amp; 2</t>
  </si>
  <si>
    <t xml:space="preserve"> ujsZ ua0&amp; 1</t>
  </si>
  <si>
    <t xml:space="preserve"> uokpd</t>
  </si>
  <si>
    <t xml:space="preserve"> xM+gh</t>
  </si>
  <si>
    <t xml:space="preserve"> jdgV</t>
  </si>
  <si>
    <t xml:space="preserve"> iwjs</t>
  </si>
  <si>
    <t xml:space="preserve"> fj;kWo</t>
  </si>
  <si>
    <t xml:space="preserve"> lgqvk dksy&amp;AA</t>
  </si>
  <si>
    <t xml:space="preserve"> lgqvk dksy&amp;A</t>
  </si>
  <si>
    <t xml:space="preserve"> ?ksojikj</t>
  </si>
  <si>
    <t xml:space="preserve"> vlouikj</t>
  </si>
  <si>
    <t xml:space="preserve"> HkSalgk cqtqxZ</t>
  </si>
  <si>
    <t xml:space="preserve"> ujkSgk</t>
  </si>
  <si>
    <t xml:space="preserve"> xj;kdksy</t>
  </si>
  <si>
    <t xml:space="preserve"> osyknkj</t>
  </si>
  <si>
    <t xml:space="preserve"> jkorikj</t>
  </si>
  <si>
    <t xml:space="preserve"> jkeiqj c?kkSjk</t>
  </si>
  <si>
    <t xml:space="preserve"> flgkbt ikj ua0&amp;2</t>
  </si>
  <si>
    <t xml:space="preserve"> flgkbt ikj ua0&amp;1</t>
  </si>
  <si>
    <t xml:space="preserve"> pkWM+h</t>
  </si>
  <si>
    <t xml:space="preserve"> ds'kokikj</t>
  </si>
  <si>
    <t>HkVgV ¼e0l0½</t>
  </si>
  <si>
    <t>teqfu;ka</t>
  </si>
  <si>
    <t xml:space="preserve"> ta0 eq0 cjokW</t>
  </si>
  <si>
    <t xml:space="preserve"> fpmjkMhg</t>
  </si>
  <si>
    <t xml:space="preserve"> vkcknh l[kuh ¼uohu½</t>
  </si>
  <si>
    <t xml:space="preserve"> pdngk</t>
  </si>
  <si>
    <t xml:space="preserve"> lenkj [kqnZ</t>
  </si>
  <si>
    <t xml:space="preserve"> cSyks</t>
  </si>
  <si>
    <t xml:space="preserve"> fu;keriqj</t>
  </si>
  <si>
    <t xml:space="preserve"> lksglk</t>
  </si>
  <si>
    <t xml:space="preserve"> djekSjk</t>
  </si>
  <si>
    <t xml:space="preserve"> Bkdqjiqj ua0&amp;2</t>
  </si>
  <si>
    <t xml:space="preserve"> fVdfj;k</t>
  </si>
  <si>
    <t xml:space="preserve"> eksgEen cjokW</t>
  </si>
  <si>
    <t xml:space="preserve"> iks[kj fHk.Mk</t>
  </si>
  <si>
    <t xml:space="preserve"> pdtyky</t>
  </si>
  <si>
    <t xml:space="preserve"> lenkj cqtqxZ</t>
  </si>
  <si>
    <t xml:space="preserve"> vkcknh l[kuh ¼HkSjok½</t>
  </si>
  <si>
    <t xml:space="preserve">f[kfj;k </t>
  </si>
  <si>
    <t xml:space="preserve"> cupjk</t>
  </si>
  <si>
    <t xml:space="preserve"> fpmVgk</t>
  </si>
  <si>
    <t xml:space="preserve"> fNrkSuh</t>
  </si>
  <si>
    <t xml:space="preserve"> fHkloka</t>
  </si>
  <si>
    <t xml:space="preserve"> uohiqj</t>
  </si>
  <si>
    <t xml:space="preserve"> ta0 ek?kh </t>
  </si>
  <si>
    <t xml:space="preserve"> fprou oudfV;k</t>
  </si>
  <si>
    <t xml:space="preserve"> ctgk</t>
  </si>
  <si>
    <t xml:space="preserve"> egjh</t>
  </si>
  <si>
    <t xml:space="preserve"> Hkyqgh</t>
  </si>
  <si>
    <t xml:space="preserve"> irjk&amp;AA</t>
  </si>
  <si>
    <t xml:space="preserve"> irjk&amp;A</t>
  </si>
  <si>
    <t xml:space="preserve"> fiijh rjdqyok</t>
  </si>
  <si>
    <t xml:space="preserve"> veok</t>
  </si>
  <si>
    <t xml:space="preserve"> ?kksM+k nsmj</t>
  </si>
  <si>
    <t xml:space="preserve"> rqylh nsbZ</t>
  </si>
  <si>
    <t xml:space="preserve"> teqfu;k </t>
  </si>
  <si>
    <t>HkVgV</t>
  </si>
  <si>
    <t xml:space="preserve"> vkjkth fpyfoyok</t>
  </si>
  <si>
    <t xml:space="preserve"> vrjkSfy;k</t>
  </si>
  <si>
    <t xml:space="preserve"> pdjkeiqj</t>
  </si>
  <si>
    <t xml:space="preserve"> taxy lsejk</t>
  </si>
  <si>
    <t xml:space="preserve"> bLykeiqj</t>
  </si>
  <si>
    <t xml:space="preserve"> lksujkbZp ¼uohu½</t>
  </si>
  <si>
    <t xml:space="preserve"> lksujkbZp</t>
  </si>
  <si>
    <t xml:space="preserve"> HkVgV&amp;AA</t>
  </si>
  <si>
    <t xml:space="preserve"> eksghmíhuiqj</t>
  </si>
  <si>
    <t xml:space="preserve"> Qqyofj;k&amp;AA</t>
  </si>
  <si>
    <t xml:space="preserve"> jkeiqj [kqnZ</t>
  </si>
  <si>
    <t xml:space="preserve"> djegk cqtqxZ</t>
  </si>
  <si>
    <t xml:space="preserve"> HkVgV&amp;A</t>
  </si>
  <si>
    <t xml:space="preserve"> jkeiqj cqtqxZ</t>
  </si>
  <si>
    <t xml:space="preserve"> Qqyofj;k&amp;A</t>
  </si>
  <si>
    <t xml:space="preserve"> v'kjQiqj</t>
  </si>
  <si>
    <t xml:space="preserve"> dksbjhiqj</t>
  </si>
  <si>
    <t xml:space="preserve"> cw&lt;+kghg&amp;AA</t>
  </si>
  <si>
    <t xml:space="preserve"> cw&lt;+kMhg&amp;A</t>
  </si>
  <si>
    <t xml:space="preserve"> xqyfjgk&amp;AA</t>
  </si>
  <si>
    <t xml:space="preserve"> xqyfjgk&amp;A</t>
  </si>
  <si>
    <t xml:space="preserve"> Mqejh ua0&amp;2</t>
  </si>
  <si>
    <t xml:space="preserve"> taxy l[kuh</t>
  </si>
  <si>
    <t xml:space="preserve"> Mqejh ua0&amp;A</t>
  </si>
  <si>
    <t xml:space="preserve"> ekSyk[kksj</t>
  </si>
  <si>
    <t xml:space="preserve"> yky djkSuk</t>
  </si>
  <si>
    <t xml:space="preserve"> flgksjok</t>
  </si>
  <si>
    <t xml:space="preserve"> dkthiqj¼tSuiqj½</t>
  </si>
  <si>
    <t xml:space="preserve"> pD[kku eksgEen</t>
  </si>
  <si>
    <t xml:space="preserve"> jlwyiqj &gt;qfxa;k</t>
  </si>
  <si>
    <t xml:space="preserve"> gkfQt uxj</t>
  </si>
  <si>
    <t xml:space="preserve"> fiijk pqjkeu</t>
  </si>
  <si>
    <t xml:space="preserve"> Hkjofy;k</t>
  </si>
  <si>
    <t xml:space="preserve"> vkSjaxkckn</t>
  </si>
  <si>
    <t xml:space="preserve"> cjxngh</t>
  </si>
  <si>
    <t xml:space="preserve"> tSuiqj</t>
  </si>
  <si>
    <t xml:space="preserve"> ij'kqjkeiqj</t>
  </si>
  <si>
    <t xml:space="preserve"> eqfM+yk&amp;AA</t>
  </si>
  <si>
    <t xml:space="preserve"> eqfM+yk&amp;A</t>
  </si>
  <si>
    <t>m:ok</t>
  </si>
  <si>
    <t>Vsaxjh</t>
  </si>
  <si>
    <t>feJkSfy;k</t>
  </si>
  <si>
    <t>eqckjdiqj</t>
  </si>
  <si>
    <t>ea&gt;fj;k</t>
  </si>
  <si>
    <t>oSdq.Biqj</t>
  </si>
  <si>
    <t>oHkukSyh</t>
  </si>
  <si>
    <t>Hknkj[kkl ¼eUuw Vksyk½</t>
  </si>
  <si>
    <t>cfLr;ka egewn</t>
  </si>
  <si>
    <t>xkSjh cqtqxZ</t>
  </si>
  <si>
    <t>csynkjhiqj</t>
  </si>
  <si>
    <t>mlqM+h</t>
  </si>
  <si>
    <t xml:space="preserve"> yksgjkehjk</t>
  </si>
  <si>
    <t xml:space="preserve"> jX?kwiqj</t>
  </si>
  <si>
    <t xml:space="preserve"> uxok izse</t>
  </si>
  <si>
    <t xml:space="preserve"> fojbZ[kqnZ
</t>
  </si>
  <si>
    <t xml:space="preserve"> HkViqjok ik.Ms;</t>
  </si>
  <si>
    <t xml:space="preserve"> eksgíhiqj</t>
  </si>
  <si>
    <t xml:space="preserve"> c&lt;+;k cq0</t>
  </si>
  <si>
    <t xml:space="preserve"> egqbZ</t>
  </si>
  <si>
    <t xml:space="preserve"> vjkao txnh'k</t>
  </si>
  <si>
    <t xml:space="preserve"> xtiqj eM+bZ Vksyk </t>
  </si>
  <si>
    <t xml:space="preserve"> ek/kksiqj</t>
  </si>
  <si>
    <t xml:space="preserve"> gqM+jh</t>
  </si>
  <si>
    <t xml:space="preserve"> yk[kqu cqtqxZ</t>
  </si>
  <si>
    <t xml:space="preserve"> dksVok</t>
  </si>
  <si>
    <t xml:space="preserve"> vfgjkSyh A</t>
  </si>
  <si>
    <t xml:space="preserve"> csyikj</t>
  </si>
  <si>
    <t xml:space="preserve"> lwrh</t>
  </si>
  <si>
    <t xml:space="preserve"> foV~Byiqj</t>
  </si>
  <si>
    <t xml:space="preserve"> ik.Ms;iqj</t>
  </si>
  <si>
    <t xml:space="preserve"> fiijkuse</t>
  </si>
  <si>
    <t xml:space="preserve"> usojk[kkl</t>
  </si>
  <si>
    <t xml:space="preserve"> iV[kkSyh</t>
  </si>
  <si>
    <t xml:space="preserve"> vfgjkSyh AA</t>
  </si>
  <si>
    <t xml:space="preserve"> fldjhxat</t>
  </si>
  <si>
    <t xml:space="preserve"> &lt;+scjk</t>
  </si>
  <si>
    <t xml:space="preserve"> csyk cqtqxZ</t>
  </si>
  <si>
    <t xml:space="preserve"> beyhMhg cq0</t>
  </si>
  <si>
    <t xml:space="preserve"> ljlbZdkLr</t>
  </si>
  <si>
    <t xml:space="preserve"> cyqvk mQZ cyqlM+</t>
  </si>
  <si>
    <t xml:space="preserve"> cudVh cq0</t>
  </si>
  <si>
    <t xml:space="preserve"> rsfy;kHkkj</t>
  </si>
  <si>
    <t xml:space="preserve"> gjsZMkM+</t>
  </si>
  <si>
    <t xml:space="preserve"> bUnzkikj cq0</t>
  </si>
  <si>
    <t xml:space="preserve"> gkVk cq0</t>
  </si>
  <si>
    <t xml:space="preserve"> nsojktikj</t>
  </si>
  <si>
    <t xml:space="preserve"> xtiqj</t>
  </si>
  <si>
    <t xml:space="preserve"> vflykHkkj</t>
  </si>
  <si>
    <t xml:space="preserve"> ipkSgk</t>
  </si>
  <si>
    <t xml:space="preserve"> Hkokuhx&lt;+</t>
  </si>
  <si>
    <t xml:space="preserve"> jlwyiqjekQh</t>
  </si>
  <si>
    <t xml:space="preserve"> ujkbpikj</t>
  </si>
  <si>
    <t xml:space="preserve"> gqlsuiqj</t>
  </si>
  <si>
    <t xml:space="preserve"> jUnkSyh</t>
  </si>
  <si>
    <t xml:space="preserve"> igkM+iqj</t>
  </si>
  <si>
    <t xml:space="preserve"> nq/kjk</t>
  </si>
  <si>
    <t xml:space="preserve"> :dquiqj</t>
  </si>
  <si>
    <t xml:space="preserve"> pkbZiqjekQh</t>
  </si>
  <si>
    <t xml:space="preserve"> lgqvkikj</t>
  </si>
  <si>
    <t xml:space="preserve"> lqYrkuh</t>
  </si>
  <si>
    <t xml:space="preserve"> HkjFkjh</t>
  </si>
  <si>
    <t xml:space="preserve"> jkSTkknjxkg</t>
  </si>
  <si>
    <t xml:space="preserve"> Ms&lt;+bZ dekypd</t>
  </si>
  <si>
    <t xml:space="preserve"> elwfj;k</t>
  </si>
  <si>
    <t xml:space="preserve"> irjSBk</t>
  </si>
  <si>
    <t xml:space="preserve"> beyhMhg</t>
  </si>
  <si>
    <t xml:space="preserve"> dU/kyk</t>
  </si>
  <si>
    <t xml:space="preserve"> fifM+;k</t>
  </si>
  <si>
    <t xml:space="preserve"> HkSalkjkuh</t>
  </si>
  <si>
    <t xml:space="preserve"> jkmrikj</t>
  </si>
  <si>
    <t xml:space="preserve"> ekYguikj</t>
  </si>
  <si>
    <t xml:space="preserve"> dksiok</t>
  </si>
  <si>
    <t xml:space="preserve"> pbrjk</t>
  </si>
  <si>
    <t xml:space="preserve"> ;'koUriqj</t>
  </si>
  <si>
    <t xml:space="preserve"> efgyokj</t>
  </si>
  <si>
    <t xml:space="preserve"> fllok mQZ flmok</t>
  </si>
  <si>
    <t xml:space="preserve"> HkhVh</t>
  </si>
  <si>
    <t xml:space="preserve"> xkscMkSj</t>
  </si>
  <si>
    <t xml:space="preserve"> l[k:vk </t>
  </si>
  <si>
    <t xml:space="preserve"> veok mQZ dikj iks[kj</t>
  </si>
  <si>
    <t xml:space="preserve"> Nsnh VM+ok</t>
  </si>
  <si>
    <t xml:space="preserve"> dksuh cq0</t>
  </si>
  <si>
    <t xml:space="preserve"> fHkVgk ik.Ms;</t>
  </si>
  <si>
    <t xml:space="preserve"> gfjtuiqj</t>
  </si>
  <si>
    <t xml:space="preserve"> fVdjh cq0</t>
  </si>
  <si>
    <t xml:space="preserve"> Hkwb/kjk</t>
  </si>
  <si>
    <t xml:space="preserve"> VM+ok Jhjke</t>
  </si>
  <si>
    <t xml:space="preserve"> m:ok</t>
  </si>
  <si>
    <t xml:space="preserve"> nsokikj</t>
  </si>
  <si>
    <t xml:space="preserve"> lje [kkl</t>
  </si>
  <si>
    <t xml:space="preserve"> cFkqvk cqtqxZ</t>
  </si>
  <si>
    <t xml:space="preserve"> eBHkrkM+h</t>
  </si>
  <si>
    <t xml:space="preserve"> ckFk cqtqZx</t>
  </si>
  <si>
    <t xml:space="preserve"> iqjok</t>
  </si>
  <si>
    <t xml:space="preserve"> dSFkh</t>
  </si>
  <si>
    <t xml:space="preserve"> ifrlk</t>
  </si>
  <si>
    <t xml:space="preserve"> uxok Hkxoku</t>
  </si>
  <si>
    <t xml:space="preserve"> udkS&gt;k</t>
  </si>
  <si>
    <t xml:space="preserve"> jkeMhg</t>
  </si>
  <si>
    <t xml:space="preserve"> veks&lt;+k</t>
  </si>
  <si>
    <t xml:space="preserve"> ejpk</t>
  </si>
  <si>
    <t xml:space="preserve"> xksyhikj</t>
  </si>
  <si>
    <t xml:space="preserve"> VkM+h</t>
  </si>
  <si>
    <t xml:space="preserve"> dqjkSyh</t>
  </si>
  <si>
    <t xml:space="preserve"> pdlj;k</t>
  </si>
  <si>
    <t xml:space="preserve"> /kuUt;iqj</t>
  </si>
  <si>
    <t xml:space="preserve"> catfj;k</t>
  </si>
  <si>
    <t xml:space="preserve"> lqYrkuiqj</t>
  </si>
  <si>
    <t xml:space="preserve"> jlsr</t>
  </si>
  <si>
    <t xml:space="preserve"> ppkbZjke</t>
  </si>
  <si>
    <t xml:space="preserve"> ejph</t>
  </si>
  <si>
    <t xml:space="preserve"> ,dMaxk</t>
  </si>
  <si>
    <t xml:space="preserve"> dVgjok mQZ uxok</t>
  </si>
  <si>
    <t xml:space="preserve"> c&lt;+;kikj A</t>
  </si>
  <si>
    <t xml:space="preserve"> c&lt;+;kikj AA</t>
  </si>
  <si>
    <t xml:space="preserve"> fHkVgk</t>
  </si>
  <si>
    <t xml:space="preserve"> dfoykliqj</t>
  </si>
  <si>
    <t xml:space="preserve"> lgqvk</t>
  </si>
  <si>
    <t xml:space="preserve"> fo'kquiqj o?kkSj</t>
  </si>
  <si>
    <t xml:space="preserve"> mljh[kkl</t>
  </si>
  <si>
    <t xml:space="preserve"> HkViqjok</t>
  </si>
  <si>
    <t xml:space="preserve"> ujk;uiqj</t>
  </si>
  <si>
    <t xml:space="preserve"> yk[kqu [kqnZ</t>
  </si>
  <si>
    <t xml:space="preserve"> nnkSjk</t>
  </si>
  <si>
    <t xml:space="preserve"> ojijok</t>
  </si>
  <si>
    <t xml:space="preserve"> jkmrikj cqtqxZ¼fiijh cqtqxZ½</t>
  </si>
  <si>
    <t xml:space="preserve"> ckSjMhg</t>
  </si>
  <si>
    <t xml:space="preserve"> eksguiqj</t>
  </si>
  <si>
    <t xml:space="preserve"> /kqfj;kikj</t>
  </si>
  <si>
    <t xml:space="preserve"> fiijh cq0</t>
  </si>
  <si>
    <t xml:space="preserve"> bUnzkikj [kqnZ</t>
  </si>
  <si>
    <t xml:space="preserve"> cjikjekQh</t>
  </si>
  <si>
    <t xml:space="preserve"> jkeiqj lukFk</t>
  </si>
  <si>
    <t>xksyk</t>
  </si>
  <si>
    <t xml:space="preserve"> xksjljh</t>
  </si>
  <si>
    <t xml:space="preserve"> ddjgh&amp;AA</t>
  </si>
  <si>
    <t xml:space="preserve"> lks&lt;+kohj</t>
  </si>
  <si>
    <t xml:space="preserve"> f[kjfdVk&amp;AA</t>
  </si>
  <si>
    <t xml:space="preserve"> f[kjfdVk&amp;A</t>
  </si>
  <si>
    <t xml:space="preserve"> fllbZ</t>
  </si>
  <si>
    <t xml:space="preserve"> nsbZMhgk</t>
  </si>
  <si>
    <t xml:space="preserve"> vrjkSjk</t>
  </si>
  <si>
    <t xml:space="preserve"> ijubZ mQZ vtqZuiqjk </t>
  </si>
  <si>
    <t xml:space="preserve"> foljk[kkl</t>
  </si>
  <si>
    <t xml:space="preserve"> xksyk&amp;AA </t>
  </si>
  <si>
    <t xml:space="preserve"> voLFkh</t>
  </si>
  <si>
    <t xml:space="preserve"> idM+h</t>
  </si>
  <si>
    <t xml:space="preserve"> nq:bZ</t>
  </si>
  <si>
    <t xml:space="preserve"> mukSyh</t>
  </si>
  <si>
    <t xml:space="preserve"> rhjkxkWo</t>
  </si>
  <si>
    <t xml:space="preserve"> vfgjkSyh&amp;A</t>
  </si>
  <si>
    <t xml:space="preserve"> eéhiqj lgM+kSyh</t>
  </si>
  <si>
    <t xml:space="preserve"> vo:l</t>
  </si>
  <si>
    <t xml:space="preserve"> uoyh</t>
  </si>
  <si>
    <t xml:space="preserve"> gVok</t>
  </si>
  <si>
    <t xml:space="preserve"> pUnkSyh</t>
  </si>
  <si>
    <t xml:space="preserve"> ijfl;k jkor</t>
  </si>
  <si>
    <t xml:space="preserve"> okjkuxj</t>
  </si>
  <si>
    <t xml:space="preserve"> rj;kikj</t>
  </si>
  <si>
    <t xml:space="preserve"> fot;h</t>
  </si>
  <si>
    <t xml:space="preserve"> lM+lM+k cqtqxZ</t>
  </si>
  <si>
    <t xml:space="preserve"> /kkSjgjk</t>
  </si>
  <si>
    <t xml:space="preserve"> foeqVh</t>
  </si>
  <si>
    <t xml:space="preserve"> cjbZikj jke:i</t>
  </si>
  <si>
    <t xml:space="preserve"> mWpkxko</t>
  </si>
  <si>
    <t xml:space="preserve"> Hkokthriqj</t>
  </si>
  <si>
    <t xml:space="preserve"> MfM+;k</t>
  </si>
  <si>
    <t xml:space="preserve"> dksgM+h cqtqxZ</t>
  </si>
  <si>
    <t xml:space="preserve"> ouokjikj</t>
  </si>
  <si>
    <t xml:space="preserve"> [kksikikj</t>
  </si>
  <si>
    <t xml:space="preserve"> nsodyh uohu</t>
  </si>
  <si>
    <t xml:space="preserve"> xksikyiqj f}rh;</t>
  </si>
  <si>
    <t xml:space="preserve"> xksikyiqj izFke</t>
  </si>
  <si>
    <t xml:space="preserve"> cjkZg</t>
  </si>
  <si>
    <t xml:space="preserve"> iVkSgk</t>
  </si>
  <si>
    <t xml:space="preserve"> MkM+h[kkl</t>
  </si>
  <si>
    <t xml:space="preserve"> xktsxM+gk</t>
  </si>
  <si>
    <t xml:space="preserve"> dksfV;k@iMSfu;k</t>
  </si>
  <si>
    <t xml:space="preserve"> okM+sikj</t>
  </si>
  <si>
    <t xml:space="preserve"> csyukikj</t>
  </si>
  <si>
    <t xml:space="preserve"> jksbuhMhg</t>
  </si>
  <si>
    <t xml:space="preserve"> cjgtikj</t>
  </si>
  <si>
    <t xml:space="preserve"> ijlk mQZ vfxygok</t>
  </si>
  <si>
    <t xml:space="preserve"> xaxoy</t>
  </si>
  <si>
    <t xml:space="preserve"> fl/kkjh</t>
  </si>
  <si>
    <t xml:space="preserve"> /kujktiqj</t>
  </si>
  <si>
    <t xml:space="preserve"> ddjgh&amp;A</t>
  </si>
  <si>
    <t xml:space="preserve"> fpyok</t>
  </si>
  <si>
    <t xml:space="preserve"> jsek</t>
  </si>
  <si>
    <t xml:space="preserve"> &lt;+dokj pd</t>
  </si>
  <si>
    <t xml:space="preserve"> ?kksM+kyksVu</t>
  </si>
  <si>
    <t xml:space="preserve"> HkSalko</t>
  </si>
  <si>
    <t xml:space="preserve"> dksgjk cqtqxZ&amp;AA</t>
  </si>
  <si>
    <t xml:space="preserve"> dksgjk cqtqxZ&amp;A</t>
  </si>
  <si>
    <t xml:space="preserve"> esgnjkao</t>
  </si>
  <si>
    <t xml:space="preserve"> egs'kiqj</t>
  </si>
  <si>
    <t xml:space="preserve"> fNrkSuk cqtqxZ</t>
  </si>
  <si>
    <t xml:space="preserve"> HkjkSyh</t>
  </si>
  <si>
    <t xml:space="preserve"> ejphikj [kqnZ</t>
  </si>
  <si>
    <t xml:space="preserve"> ejphikj cqtqxZ</t>
  </si>
  <si>
    <t xml:space="preserve"> irjk</t>
  </si>
  <si>
    <t xml:space="preserve"> lqvjt&amp;A</t>
  </si>
  <si>
    <t xml:space="preserve"> cscjh</t>
  </si>
  <si>
    <t xml:space="preserve"> lqvjt&amp;AA</t>
  </si>
  <si>
    <t xml:space="preserve"> xksyk&amp;A 2110</t>
  </si>
  <si>
    <t xml:space="preserve"> HkjksZg&amp;AA</t>
  </si>
  <si>
    <t xml:space="preserve"> HkjksZg&amp;A</t>
  </si>
  <si>
    <t xml:space="preserve"> lqjnkikj jktk</t>
  </si>
  <si>
    <t xml:space="preserve"> nhix&lt;+</t>
  </si>
  <si>
    <t xml:space="preserve"> lqjknkikj 'kqDy</t>
  </si>
  <si>
    <t xml:space="preserve"> cjgt</t>
  </si>
  <si>
    <t xml:space="preserve"> ckM+h rj;k</t>
  </si>
  <si>
    <t xml:space="preserve"> uqvkWo</t>
  </si>
  <si>
    <t xml:space="preserve"> iks[kjhxkWo</t>
  </si>
  <si>
    <t xml:space="preserve"> HkM+ljk</t>
  </si>
  <si>
    <t xml:space="preserve"> pM+sfj;k</t>
  </si>
  <si>
    <t xml:space="preserve"> fpV~Bsikj</t>
  </si>
  <si>
    <t xml:space="preserve"> csyikj </t>
  </si>
  <si>
    <t xml:space="preserve"> cjikj</t>
  </si>
  <si>
    <t xml:space="preserve"> jtkSyh cqtqxZ</t>
  </si>
  <si>
    <t xml:space="preserve"> nyqvk</t>
  </si>
  <si>
    <t xml:space="preserve"> &gt;&gt;oka</t>
  </si>
  <si>
    <t xml:space="preserve"> jtgVk</t>
  </si>
  <si>
    <t xml:space="preserve"> uhch nwcs&amp;AA</t>
  </si>
  <si>
    <t xml:space="preserve"> uhch nwcs&amp;A</t>
  </si>
  <si>
    <t xml:space="preserve"> vfgjkSyh&amp;AA</t>
  </si>
  <si>
    <t xml:space="preserve"> dksM+kj mQZ o?kksj uohu</t>
  </si>
  <si>
    <t xml:space="preserve"> Eknjgk</t>
  </si>
  <si>
    <t xml:space="preserve"> dksM+kj mQZ c?kksj iq0</t>
  </si>
  <si>
    <t xml:space="preserve"> usokbtikj</t>
  </si>
  <si>
    <t xml:space="preserve"> jtkSyh [kqnZ</t>
  </si>
  <si>
    <t xml:space="preserve"> vkuUnx&lt;+</t>
  </si>
  <si>
    <t xml:space="preserve"> feJ iqjk</t>
  </si>
  <si>
    <t xml:space="preserve"> nksEgkZ</t>
  </si>
  <si>
    <t xml:space="preserve"> ijfl;k</t>
  </si>
  <si>
    <t xml:space="preserve"> efVgkuh</t>
  </si>
  <si>
    <t xml:space="preserve"> dkYghikj</t>
  </si>
  <si>
    <t xml:space="preserve"> [kSjikj</t>
  </si>
  <si>
    <t>dkSM+hjke</t>
  </si>
  <si>
    <t>ferukiqj uohu</t>
  </si>
  <si>
    <t>feJkSyh uohu</t>
  </si>
  <si>
    <t>tkuhiqj</t>
  </si>
  <si>
    <t>Hkjofy;k</t>
  </si>
  <si>
    <t>dksYVgk</t>
  </si>
  <si>
    <t>gkVk</t>
  </si>
  <si>
    <t>lgfj;k</t>
  </si>
  <si>
    <t>vjkth iM+iq:ok</t>
  </si>
  <si>
    <t>usmjk</t>
  </si>
  <si>
    <t>cfu;kikj</t>
  </si>
  <si>
    <t>vbZek</t>
  </si>
  <si>
    <t xml:space="preserve">jkeiqj </t>
  </si>
  <si>
    <t>txnh'kiqj</t>
  </si>
  <si>
    <t>pofj;k cqtqxZ</t>
  </si>
  <si>
    <t>HkkVikj</t>
  </si>
  <si>
    <t>rsuqvk</t>
  </si>
  <si>
    <t>[kfn;kikj</t>
  </si>
  <si>
    <t>iSdkSyh</t>
  </si>
  <si>
    <t>ojbZikj</t>
  </si>
  <si>
    <t>foLVkSyh [kqnZ</t>
  </si>
  <si>
    <t>pkjiku A</t>
  </si>
  <si>
    <t>Mojikj</t>
  </si>
  <si>
    <t>osuqvkVhdj</t>
  </si>
  <si>
    <t>/kLdh uohu</t>
  </si>
  <si>
    <t>djatgh</t>
  </si>
  <si>
    <t>fHkVgk</t>
  </si>
  <si>
    <t>dV;ka</t>
  </si>
  <si>
    <t>pkjiku AA</t>
  </si>
  <si>
    <t>HkLek</t>
  </si>
  <si>
    <t>foLVkSyh cqtqxZ</t>
  </si>
  <si>
    <t xml:space="preserve">gfjtu Å¡psj
</t>
  </si>
  <si>
    <t>ukmjnsmj</t>
  </si>
  <si>
    <t>Mf&lt;+;k cqtqxZ</t>
  </si>
  <si>
    <t>fo'kquiqjk</t>
  </si>
  <si>
    <t>f'kojktiqj</t>
  </si>
  <si>
    <t>pUnkSyh [kqnZ</t>
  </si>
  <si>
    <t>Mf&lt;+;k [kqnZ</t>
  </si>
  <si>
    <t>iygiqj</t>
  </si>
  <si>
    <t>dSFkofy;k</t>
  </si>
  <si>
    <t>ferkuiqj</t>
  </si>
  <si>
    <t>dkSokjke</t>
  </si>
  <si>
    <t>fxj/kjiqj pkScs</t>
  </si>
  <si>
    <t>lksukbZ cq0</t>
  </si>
  <si>
    <t>lh;j</t>
  </si>
  <si>
    <t>ekgksikj ¼uohu½</t>
  </si>
  <si>
    <t>HkhVh</t>
  </si>
  <si>
    <t>nkgkZ</t>
  </si>
  <si>
    <t>lksuokikj</t>
  </si>
  <si>
    <t>nsodyh</t>
  </si>
  <si>
    <t>Hkjoy</t>
  </si>
  <si>
    <t>eykao A</t>
  </si>
  <si>
    <t>lseMkM+h</t>
  </si>
  <si>
    <t>dSngk [kqnZ</t>
  </si>
  <si>
    <t>lh;j cq0</t>
  </si>
  <si>
    <t>jktx&lt;+</t>
  </si>
  <si>
    <t>txnh'kiqj Hkyqoku AA</t>
  </si>
  <si>
    <t>txnh'kiqj Hkyqoku A</t>
  </si>
  <si>
    <t>[ktqjh AA</t>
  </si>
  <si>
    <t>[ktqjh A</t>
  </si>
  <si>
    <t>lykjiqj</t>
  </si>
  <si>
    <t>oklwMhgk AA</t>
  </si>
  <si>
    <t>iM+iqjoka</t>
  </si>
  <si>
    <t>ekuksfd'kquiqj</t>
  </si>
  <si>
    <t>txjukFkiqj</t>
  </si>
  <si>
    <t>Å¡psj</t>
  </si>
  <si>
    <t>egqtk</t>
  </si>
  <si>
    <t>csyhikj</t>
  </si>
  <si>
    <t>xtiqj A</t>
  </si>
  <si>
    <t>dVS;k</t>
  </si>
  <si>
    <t>ef&gt;xkWok</t>
  </si>
  <si>
    <t>f?kflM+h</t>
  </si>
  <si>
    <t>frokjh uxok</t>
  </si>
  <si>
    <t>fllk;y</t>
  </si>
  <si>
    <t>bVdkSyh</t>
  </si>
  <si>
    <t>lqegh</t>
  </si>
  <si>
    <t>rsouk</t>
  </si>
  <si>
    <t>/kulgh</t>
  </si>
  <si>
    <t>dykuh</t>
  </si>
  <si>
    <t>/kLdk</t>
  </si>
  <si>
    <t>gfj[kksjk</t>
  </si>
  <si>
    <t>Vhdj</t>
  </si>
  <si>
    <t>ik.Ms;ikj</t>
  </si>
  <si>
    <t>eykSyh</t>
  </si>
  <si>
    <t>duby A</t>
  </si>
  <si>
    <t>duby AA</t>
  </si>
  <si>
    <t>/kLdh</t>
  </si>
  <si>
    <t>/kkSlk</t>
  </si>
  <si>
    <t>fxj/kjiqj</t>
  </si>
  <si>
    <t>gjS;k</t>
  </si>
  <si>
    <t>dkSM+hjke A</t>
  </si>
  <si>
    <t>dflgkj</t>
  </si>
  <si>
    <t>jkorikj</t>
  </si>
  <si>
    <t>xtiqj AA</t>
  </si>
  <si>
    <t>oLrwikj</t>
  </si>
  <si>
    <t>drjkjh</t>
  </si>
  <si>
    <t>clkouiqj</t>
  </si>
  <si>
    <t>ekgksikj</t>
  </si>
  <si>
    <t>dkSM+hjke AA</t>
  </si>
  <si>
    <t>dqlekSy AA</t>
  </si>
  <si>
    <t>pofj;k A</t>
  </si>
  <si>
    <t>eykao AA</t>
  </si>
  <si>
    <t>oSnkSyh</t>
  </si>
  <si>
    <t>csyk</t>
  </si>
  <si>
    <t>esgjkSyh</t>
  </si>
  <si>
    <t>ikYghikj</t>
  </si>
  <si>
    <t>jsoM+kMhg</t>
  </si>
  <si>
    <t>nsmjohj</t>
  </si>
  <si>
    <t>xqjEgh</t>
  </si>
  <si>
    <t>pofj;k AA</t>
  </si>
  <si>
    <t>dqlekSy A</t>
  </si>
  <si>
    <t>vfgjkSyh</t>
  </si>
  <si>
    <t>feJkSyh</t>
  </si>
  <si>
    <t>gjfn;k</t>
  </si>
  <si>
    <t>dSngk cqtqxZ</t>
  </si>
  <si>
    <t>oklwMhgk A</t>
  </si>
  <si>
    <t>lksgxkSjk</t>
  </si>
  <si>
    <t>fVdqyh cukjl¼dksBk½</t>
  </si>
  <si>
    <t>ckalikj</t>
  </si>
  <si>
    <t>dksgM+k</t>
  </si>
  <si>
    <t>cudVh mQZ bVfg;k</t>
  </si>
  <si>
    <t>dksBk AA</t>
  </si>
  <si>
    <t>dksBk A</t>
  </si>
  <si>
    <t>ljnkjuxj</t>
  </si>
  <si>
    <t>v;ks/;kpd</t>
  </si>
  <si>
    <t>vo/kiqj</t>
  </si>
  <si>
    <t>eksgEeniqj</t>
  </si>
  <si>
    <t>eq.Msjk cktkj A</t>
  </si>
  <si>
    <t>eq.Msjk cktkj AA</t>
  </si>
  <si>
    <t>lrgokW</t>
  </si>
  <si>
    <t>eksrh ikdM+</t>
  </si>
  <si>
    <t>HkjVksfy;k ¼pkSjk½</t>
  </si>
  <si>
    <t>cky cqtqxZ</t>
  </si>
  <si>
    <t>Hkkmiqj</t>
  </si>
  <si>
    <t>cM+gjk ¼pkSjh½</t>
  </si>
  <si>
    <t>pdnsb;k</t>
  </si>
  <si>
    <t>iks[kjfHk.Mk</t>
  </si>
  <si>
    <t xml:space="preserve"> izk0fo0 </t>
  </si>
  <si>
    <t>egnsok taxy</t>
  </si>
  <si>
    <t>Hkjriqj</t>
  </si>
  <si>
    <t>nsohiqj</t>
  </si>
  <si>
    <t>NcSyk</t>
  </si>
  <si>
    <t>pkSjk</t>
  </si>
  <si>
    <t>lksuojlk cqtqxZ</t>
  </si>
  <si>
    <t>jk?kksiqj</t>
  </si>
  <si>
    <t>cjgh</t>
  </si>
  <si>
    <t>calfg;k</t>
  </si>
  <si>
    <t>[kSjkckn</t>
  </si>
  <si>
    <t>cky[kqnZ</t>
  </si>
  <si>
    <t>egnsok c?kkM+</t>
  </si>
  <si>
    <t>Qqyofj;k dqehZ Vksyk</t>
  </si>
  <si>
    <t>jkeiqj jdck taxy</t>
  </si>
  <si>
    <t>pkSjh ua0 2</t>
  </si>
  <si>
    <t>HkVxkWok</t>
  </si>
  <si>
    <t>eyefy;k</t>
  </si>
  <si>
    <t>frykSyh</t>
  </si>
  <si>
    <t>tks/kiqj iwohZ</t>
  </si>
  <si>
    <t>taxy efB;k</t>
  </si>
  <si>
    <t>nq/kbZ</t>
  </si>
  <si>
    <t>vkedksy</t>
  </si>
  <si>
    <t>egqvokW cqtqxZ</t>
  </si>
  <si>
    <t>rhgk</t>
  </si>
  <si>
    <t>clUrVksyk Mqejh[kkl</t>
  </si>
  <si>
    <t>jlwyiqj</t>
  </si>
  <si>
    <t>fo'kquiqj [kqnZ</t>
  </si>
  <si>
    <t>dsoykpd</t>
  </si>
  <si>
    <t>VsYgukikj</t>
  </si>
  <si>
    <t>fetZok ljnkj</t>
  </si>
  <si>
    <t>ljS;k AA</t>
  </si>
  <si>
    <t>ljS;k A</t>
  </si>
  <si>
    <t>ialjgh</t>
  </si>
  <si>
    <t>t;iqj</t>
  </si>
  <si>
    <t>cjbZikj</t>
  </si>
  <si>
    <t>jmrSfu;k ljnkj</t>
  </si>
  <si>
    <t>fetZok ckcw</t>
  </si>
  <si>
    <t>xkSuj</t>
  </si>
  <si>
    <t>cSdq.Biqj</t>
  </si>
  <si>
    <t>jkeiqj cqtqxZ</t>
  </si>
  <si>
    <t>c?kkM+</t>
  </si>
  <si>
    <t>fo'oEHkjiqj</t>
  </si>
  <si>
    <t>[ktqgk</t>
  </si>
  <si>
    <t>Qqyofj;kA</t>
  </si>
  <si>
    <t>bczkfgeiqj</t>
  </si>
  <si>
    <t>Hkksik cktkj</t>
  </si>
  <si>
    <t>y{e.kiqj</t>
  </si>
  <si>
    <t>lqjlfj nsmjh</t>
  </si>
  <si>
    <t>f'koiqj</t>
  </si>
  <si>
    <t>Mqejh[kqnZ</t>
  </si>
  <si>
    <t>djegk¡</t>
  </si>
  <si>
    <t>tks/kiqj A</t>
  </si>
  <si>
    <t>HkkSokikj AA</t>
  </si>
  <si>
    <t xml:space="preserve"> 'k=q/uiqj</t>
  </si>
  <si>
    <t>fo'kquiqjk A</t>
  </si>
  <si>
    <t>csyokckcw</t>
  </si>
  <si>
    <t>HkkSokikj A</t>
  </si>
  <si>
    <t>fo'kquiqjk AA</t>
  </si>
  <si>
    <t>Mqejh[kkl</t>
  </si>
  <si>
    <t>jmrSfu;k ckcw</t>
  </si>
  <si>
    <t>Nijk ealwj</t>
  </si>
  <si>
    <t>Mqejh dksVZ</t>
  </si>
  <si>
    <t>fcykjh</t>
  </si>
  <si>
    <t>vo/kiqj nsodgh</t>
  </si>
  <si>
    <t>xxM+k</t>
  </si>
  <si>
    <t>lFkjh</t>
  </si>
  <si>
    <t>dSfEi;jxat</t>
  </si>
  <si>
    <t>xtjfg;k</t>
  </si>
  <si>
    <t>flagksj?kkV</t>
  </si>
  <si>
    <t>dq'kgok</t>
  </si>
  <si>
    <t>okMZ ua0 3</t>
  </si>
  <si>
    <t>uoMhgok</t>
  </si>
  <si>
    <t>uokMhg</t>
  </si>
  <si>
    <t>vtxjgk</t>
  </si>
  <si>
    <t>HkjxkbZ</t>
  </si>
  <si>
    <t>iks[kjgoka</t>
  </si>
  <si>
    <t>czEgiqj</t>
  </si>
  <si>
    <t>frydxk&lt;+k</t>
  </si>
  <si>
    <t>Hkjksfg;k</t>
  </si>
  <si>
    <t>bUnzokj catjgk</t>
  </si>
  <si>
    <t>guqekuuxj</t>
  </si>
  <si>
    <t>xkSjk</t>
  </si>
  <si>
    <t>fcgkjh</t>
  </si>
  <si>
    <t>xksikytksfr;k</t>
  </si>
  <si>
    <t>teqvfj;k</t>
  </si>
  <si>
    <t>MkM+h Vksyk</t>
  </si>
  <si>
    <t>y{ehiqj izFke</t>
  </si>
  <si>
    <t>bUnziqj f}rh;</t>
  </si>
  <si>
    <t>ihihxat AA</t>
  </si>
  <si>
    <t>vyxViqj</t>
  </si>
  <si>
    <t>otgk</t>
  </si>
  <si>
    <t>dqbZ</t>
  </si>
  <si>
    <t>ls[kqbZ</t>
  </si>
  <si>
    <t>/keZiqj fogqyh</t>
  </si>
  <si>
    <t>ctgh cqtqxZ</t>
  </si>
  <si>
    <t>egqvklj</t>
  </si>
  <si>
    <t>&gt;xjgk</t>
  </si>
  <si>
    <t>cyqvgok</t>
  </si>
  <si>
    <t>lkgcxat</t>
  </si>
  <si>
    <t>taxy vxgh</t>
  </si>
  <si>
    <t>vdVgok</t>
  </si>
  <si>
    <t>/kekZMhg</t>
  </si>
  <si>
    <t>egkou[kksj A</t>
  </si>
  <si>
    <t>taxy &gt;&gt;ok</t>
  </si>
  <si>
    <t>egkou[kksj AA</t>
  </si>
  <si>
    <t>/keZiqj</t>
  </si>
  <si>
    <t>uokikj</t>
  </si>
  <si>
    <t>xqyfjgk A</t>
  </si>
  <si>
    <t>oxghHkkjh</t>
  </si>
  <si>
    <t>[kks[kjh</t>
  </si>
  <si>
    <t>dY;k.kiqj</t>
  </si>
  <si>
    <t>eqgEeniqj</t>
  </si>
  <si>
    <t>ihihxat A</t>
  </si>
  <si>
    <t>djegok</t>
  </si>
  <si>
    <t>vke?kkV</t>
  </si>
  <si>
    <t>csyek</t>
  </si>
  <si>
    <t>?khlkiqj</t>
  </si>
  <si>
    <t>lksuiqjok</t>
  </si>
  <si>
    <t>lksukSjk [kqnZ</t>
  </si>
  <si>
    <t>[kM+okj</t>
  </si>
  <si>
    <t>HkkSfj;gokW</t>
  </si>
  <si>
    <t>Mqefj;k</t>
  </si>
  <si>
    <t>cgcksfy;k</t>
  </si>
  <si>
    <t>lksukSjk A</t>
  </si>
  <si>
    <t>csykSgk</t>
  </si>
  <si>
    <t>HkSalyk</t>
  </si>
  <si>
    <t>fjxkSyh AA</t>
  </si>
  <si>
    <t>fo'kquiqj AA</t>
  </si>
  <si>
    <t>cjbikj</t>
  </si>
  <si>
    <t>pdng</t>
  </si>
  <si>
    <t>ewlkoj A</t>
  </si>
  <si>
    <t>fefjfgfj;k AA</t>
  </si>
  <si>
    <t>b- ipek</t>
  </si>
  <si>
    <t>[ktqjxkWokAA</t>
  </si>
  <si>
    <t>fefjfgfj;k A</t>
  </si>
  <si>
    <t>fjxkSyh AAA</t>
  </si>
  <si>
    <t>eqlkoj AA</t>
  </si>
  <si>
    <t>xksiykiqj</t>
  </si>
  <si>
    <t>fjxkSyh A</t>
  </si>
  <si>
    <t>[ktqjxkWokA</t>
  </si>
  <si>
    <t>jkeuxj dsoVfy;k</t>
  </si>
  <si>
    <t>iDdk dqvkW</t>
  </si>
  <si>
    <t>ykSfdgok</t>
  </si>
  <si>
    <t>dujh</t>
  </si>
  <si>
    <t>/kufg;k</t>
  </si>
  <si>
    <t>dqUtyx&lt;+</t>
  </si>
  <si>
    <t>Bkdqjuxj</t>
  </si>
  <si>
    <t>usroj izFke</t>
  </si>
  <si>
    <t>ckn'kkgiqj</t>
  </si>
  <si>
    <t>ek/kksiqj</t>
  </si>
  <si>
    <t>djheuxj</t>
  </si>
  <si>
    <t>ljirgk</t>
  </si>
  <si>
    <t>dSfEi;jxat AA</t>
  </si>
  <si>
    <t>dSfEi;jxat izFke</t>
  </si>
  <si>
    <t>y{ehiqj f}rh;</t>
  </si>
  <si>
    <t>fo'kquiqj izFke</t>
  </si>
  <si>
    <t>jeokiqj</t>
  </si>
  <si>
    <t>bUnziqj izFke</t>
  </si>
  <si>
    <t>tudiqj</t>
  </si>
  <si>
    <t>lwjl</t>
  </si>
  <si>
    <t>gjukeiqj</t>
  </si>
  <si>
    <t>ouHkkxyiqj</t>
  </si>
  <si>
    <t>taxy cCcu</t>
  </si>
  <si>
    <t>HkkSjkckjh izFke</t>
  </si>
  <si>
    <t>jktiqj</t>
  </si>
  <si>
    <t>f'koyfg;k</t>
  </si>
  <si>
    <t>HkkSjkckjh f}rh;</t>
  </si>
  <si>
    <t>pUnhiqj</t>
  </si>
  <si>
    <t>eUrkiqj</t>
  </si>
  <si>
    <t>cStukFkiqj</t>
  </si>
  <si>
    <t>xqyfjgk AA</t>
  </si>
  <si>
    <t>vySukckn</t>
  </si>
  <si>
    <t>dSfEi;juxj</t>
  </si>
  <si>
    <t>rsuqvkfo'kEHkjiqj</t>
  </si>
  <si>
    <t>vkyepd</t>
  </si>
  <si>
    <t>pkSjh</t>
  </si>
  <si>
    <t>clUriqj</t>
  </si>
  <si>
    <t>f'koiqj djegok</t>
  </si>
  <si>
    <t>yksgjiqjok</t>
  </si>
  <si>
    <t>usroj f}rh;</t>
  </si>
  <si>
    <t>eksgukx</t>
  </si>
  <si>
    <t>vyhx&lt;+</t>
  </si>
  <si>
    <t>jkepkSjk</t>
  </si>
  <si>
    <t>jkedksyk</t>
  </si>
  <si>
    <t>[kSjkV</t>
  </si>
  <si>
    <t>cjxngh uohu</t>
  </si>
  <si>
    <t>djefg;k</t>
  </si>
  <si>
    <t>ijlk</t>
  </si>
  <si>
    <t>eq0 mQZ gxuk</t>
  </si>
  <si>
    <t>cjxngh</t>
  </si>
  <si>
    <t>eNyhxkWo f}rh;</t>
  </si>
  <si>
    <t>eNyhxkWo izFke</t>
  </si>
  <si>
    <t>xk;?kkV</t>
  </si>
  <si>
    <t>dqM+h</t>
  </si>
  <si>
    <t>lux&lt;+</t>
  </si>
  <si>
    <t>lukSjk AA</t>
  </si>
  <si>
    <t>ejgVkAA</t>
  </si>
  <si>
    <t>cyqvk A</t>
  </si>
  <si>
    <t>cyqvk AA</t>
  </si>
  <si>
    <t xml:space="preserve">[kM+[kfM;k </t>
  </si>
  <si>
    <t>oUnksg</t>
  </si>
  <si>
    <t>oudVk AA</t>
  </si>
  <si>
    <t>ejgVkA</t>
  </si>
  <si>
    <t>dquokj</t>
  </si>
  <si>
    <t>dgjkSyh AA</t>
  </si>
  <si>
    <t>fNrgh [kqnZ</t>
  </si>
  <si>
    <t>xs:bZ [kqnZ</t>
  </si>
  <si>
    <t>ddVgh</t>
  </si>
  <si>
    <t>esa&gt;qdk</t>
  </si>
  <si>
    <t>xs:bZ cqtqxZ</t>
  </si>
  <si>
    <t>xkSjS;k</t>
  </si>
  <si>
    <t>dgjkSyh A</t>
  </si>
  <si>
    <t>cMqvk</t>
  </si>
  <si>
    <t>cudVk A</t>
  </si>
  <si>
    <t>xqfM+;ku</t>
  </si>
  <si>
    <t>[kjdVok</t>
  </si>
  <si>
    <t>[kk&gt;k</t>
  </si>
  <si>
    <t>rky catjgk</t>
  </si>
  <si>
    <t>iksok</t>
  </si>
  <si>
    <t>c[kfj;k</t>
  </si>
  <si>
    <t>toSfugk¡</t>
  </si>
  <si>
    <t>ta0 dkSfM+;k</t>
  </si>
  <si>
    <t>Mksfeux&lt;+</t>
  </si>
  <si>
    <t>ea&gt;fj;k jktkokjh</t>
  </si>
  <si>
    <t>eBkSyh</t>
  </si>
  <si>
    <t>dgjiq:ok</t>
  </si>
  <si>
    <t>rkyfyf[k;k AA</t>
  </si>
  <si>
    <t>dkukikj</t>
  </si>
  <si>
    <t>uxjk</t>
  </si>
  <si>
    <t>tloy cktkj AA</t>
  </si>
  <si>
    <t>bVoka</t>
  </si>
  <si>
    <t>oSj?kV~Vk</t>
  </si>
  <si>
    <t>j?kqukFkiqj ea&gt;fj;k</t>
  </si>
  <si>
    <t>jkukMhg</t>
  </si>
  <si>
    <t>lka[kh</t>
  </si>
  <si>
    <t>jktkokjh</t>
  </si>
  <si>
    <t>eM+gka</t>
  </si>
  <si>
    <t>jkeiqj dSFkofy;k A</t>
  </si>
  <si>
    <t>ipxkWok</t>
  </si>
  <si>
    <t>psrfj;k</t>
  </si>
  <si>
    <t>vkHkwjke</t>
  </si>
  <si>
    <t>iM+jgok</t>
  </si>
  <si>
    <t>gj[kksjh</t>
  </si>
  <si>
    <t>Vs&lt;+kohj</t>
  </si>
  <si>
    <t>izrkiiqj</t>
  </si>
  <si>
    <t>flxgka</t>
  </si>
  <si>
    <t>cufVdqyk</t>
  </si>
  <si>
    <t>Qkftyiqj</t>
  </si>
  <si>
    <t>y{ehiqj</t>
  </si>
  <si>
    <t>cudVok</t>
  </si>
  <si>
    <t>djegkWa dyk</t>
  </si>
  <si>
    <t>Hk.Mkjks</t>
  </si>
  <si>
    <t>cq&lt;+syh</t>
  </si>
  <si>
    <t>rkyfyf[k;k</t>
  </si>
  <si>
    <t>Hkouckjh</t>
  </si>
  <si>
    <t>fg:vk</t>
  </si>
  <si>
    <t>esgnfj;k</t>
  </si>
  <si>
    <t>eaxyiqj</t>
  </si>
  <si>
    <t>tykj</t>
  </si>
  <si>
    <t>HkfV;kjh</t>
  </si>
  <si>
    <t>ykyiqj</t>
  </si>
  <si>
    <t>u;kxkWao</t>
  </si>
  <si>
    <t>vthtqYykg pfd;k</t>
  </si>
  <si>
    <t>djfg;k</t>
  </si>
  <si>
    <t>fpduh</t>
  </si>
  <si>
    <t>eM+gkxksdqyh</t>
  </si>
  <si>
    <t>eqgEeniqj ipojk</t>
  </si>
  <si>
    <t>fpmVgk</t>
  </si>
  <si>
    <t>teqvkM+</t>
  </si>
  <si>
    <t>txnh'kiqjAA</t>
  </si>
  <si>
    <t>fMgok cqtqxZ</t>
  </si>
  <si>
    <t>HkEekSj</t>
  </si>
  <si>
    <t>ljgjh</t>
  </si>
  <si>
    <t>?kqu?kqu dksBk</t>
  </si>
  <si>
    <t>e&gt;kSuk</t>
  </si>
  <si>
    <t xml:space="preserve">mnhZpd </t>
  </si>
  <si>
    <t>tloy cktkj A</t>
  </si>
  <si>
    <t>c&lt;+;k pkSd</t>
  </si>
  <si>
    <t>gjiqj ckcw</t>
  </si>
  <si>
    <t>jk[kw[kksj</t>
  </si>
  <si>
    <t>HkqbZ/kjiqj</t>
  </si>
  <si>
    <t>txnh'kiqjA</t>
  </si>
  <si>
    <t>usroj ik.Ms;</t>
  </si>
  <si>
    <t>mrjklksr</t>
  </si>
  <si>
    <t>jkeiqj dSFkofy;k AA</t>
  </si>
  <si>
    <t>djrgjh</t>
  </si>
  <si>
    <t>oku</t>
  </si>
  <si>
    <t>jkew?kkV</t>
  </si>
  <si>
    <t>rqdZofy;k</t>
  </si>
  <si>
    <t>c&lt;+uh</t>
  </si>
  <si>
    <t>HkhVh frokjh</t>
  </si>
  <si>
    <t>&lt;+&lt;suk</t>
  </si>
  <si>
    <t>Mhg?kkV</t>
  </si>
  <si>
    <t>u;ulkj</t>
  </si>
  <si>
    <t>ehjiqj</t>
  </si>
  <si>
    <t xml:space="preserve"> 'ksjiqj pejkg</t>
  </si>
  <si>
    <t>fr?kjk AA</t>
  </si>
  <si>
    <t>fr?kjk A</t>
  </si>
  <si>
    <t>Qjnguh</t>
  </si>
  <si>
    <t xml:space="preserve">scsy?kkV [kqnZ </t>
  </si>
  <si>
    <t>flagksjok</t>
  </si>
  <si>
    <t>Mgyk</t>
  </si>
  <si>
    <t>jk;iqj</t>
  </si>
  <si>
    <t>Mk&lt;+kMhg</t>
  </si>
  <si>
    <t>taxy dkSfM+;k AA</t>
  </si>
  <si>
    <t>ftUnkiqj</t>
  </si>
  <si>
    <t>taxy dkSfM+;k A</t>
  </si>
  <si>
    <t>foLVkSyh</t>
  </si>
  <si>
    <t>dqMok</t>
  </si>
  <si>
    <t>Qqyofj;k</t>
  </si>
  <si>
    <t>ofj;kiqj</t>
  </si>
  <si>
    <t>mldk</t>
  </si>
  <si>
    <t>rktMhg</t>
  </si>
  <si>
    <t>lsejk</t>
  </si>
  <si>
    <t>cqf&lt;+;kokjh</t>
  </si>
  <si>
    <t>djUtgok</t>
  </si>
  <si>
    <t>okSjMhg</t>
  </si>
  <si>
    <t>fHkVuh</t>
  </si>
  <si>
    <t>eSukHkkxj</t>
  </si>
  <si>
    <t>jksgqvk HkkSajkey</t>
  </si>
  <si>
    <t>dksBk</t>
  </si>
  <si>
    <t>Mksgfj;k cktkj AA</t>
  </si>
  <si>
    <t>eqgEeniqj ekQh</t>
  </si>
  <si>
    <t>Mksgfj;k cktkj A</t>
  </si>
  <si>
    <t>xkSjk[kkl</t>
  </si>
  <si>
    <t>vobZikdM+</t>
  </si>
  <si>
    <t>rkjaxpd</t>
  </si>
  <si>
    <t>dkthiqj</t>
  </si>
  <si>
    <t>dq'kgjk</t>
  </si>
  <si>
    <t>ckWlxkWo</t>
  </si>
  <si>
    <t>dkWVk</t>
  </si>
  <si>
    <t xml:space="preserve">izk0fo0 </t>
  </si>
  <si>
    <t>fiijikrh</t>
  </si>
  <si>
    <t>tkjh</t>
  </si>
  <si>
    <t>Hkxrk</t>
  </si>
  <si>
    <t>[k[kjh ¼cfy;k½</t>
  </si>
  <si>
    <t xml:space="preserve">fHkrjh </t>
  </si>
  <si>
    <t>gjkSyh</t>
  </si>
  <si>
    <t>cfy;k</t>
  </si>
  <si>
    <t>xM+sjhiqjok</t>
  </si>
  <si>
    <t>nsoM+kj ckcw</t>
  </si>
  <si>
    <t>/kubZiqj</t>
  </si>
  <si>
    <t>djgy</t>
  </si>
  <si>
    <t>cUnqvkjh</t>
  </si>
  <si>
    <t>csnkSyh eksgu¼cghMkMh</t>
  </si>
  <si>
    <t>egkMhg</t>
  </si>
  <si>
    <t>ulhjiqj</t>
  </si>
  <si>
    <t>egFkk</t>
  </si>
  <si>
    <t>dY;kuiqj</t>
  </si>
  <si>
    <t>dksfV;kekuflag</t>
  </si>
  <si>
    <t>y[kukSjk</t>
  </si>
  <si>
    <t>HkhVhfrokjh</t>
  </si>
  <si>
    <t>efVgfu;k</t>
  </si>
  <si>
    <t>ck&lt;+k cqtqxZ</t>
  </si>
  <si>
    <t>MkM+hjkor</t>
  </si>
  <si>
    <t>cxgh</t>
  </si>
  <si>
    <t>fHkV[kksjh</t>
  </si>
  <si>
    <t>dqpSVk</t>
  </si>
  <si>
    <t>xs:ok mQZ ijlkSuk</t>
  </si>
  <si>
    <t>/kqlquk</t>
  </si>
  <si>
    <t>cyqok</t>
  </si>
  <si>
    <t>MM+ok eeksgj</t>
  </si>
  <si>
    <t>gfjxuk</t>
  </si>
  <si>
    <t>olkSyh cq0</t>
  </si>
  <si>
    <t>ykghMkM+h</t>
  </si>
  <si>
    <t>Qqygj cqtqxZ</t>
  </si>
  <si>
    <t>ydqMh fuLQhjk;</t>
  </si>
  <si>
    <t>VM+ok</t>
  </si>
  <si>
    <t>vrjkSyh</t>
  </si>
  <si>
    <t>dykSjk</t>
  </si>
  <si>
    <t>Qqygj [kqnZ</t>
  </si>
  <si>
    <t>xksNju</t>
  </si>
  <si>
    <t>c&lt;+kou</t>
  </si>
  <si>
    <t>vejiqj</t>
  </si>
  <si>
    <t>rh;j[kkl</t>
  </si>
  <si>
    <t>HkSlgh cq0</t>
  </si>
  <si>
    <t>nsoM+kj [kqnZ</t>
  </si>
  <si>
    <t>ejofV;k</t>
  </si>
  <si>
    <t>cghMkM+h A</t>
  </si>
  <si>
    <t>c?kjkbZ</t>
  </si>
  <si>
    <t>/kukSM+k A</t>
  </si>
  <si>
    <t>nqckSyh AA</t>
  </si>
  <si>
    <t>j?kqokMhg</t>
  </si>
  <si>
    <t>dquSpk AA</t>
  </si>
  <si>
    <t>duby</t>
  </si>
  <si>
    <t>yky fr?kjk</t>
  </si>
  <si>
    <t>ftfxuk</t>
  </si>
  <si>
    <t>nqckSyh A</t>
  </si>
  <si>
    <t>ysMqokckjh</t>
  </si>
  <si>
    <t>/kukSM+k AA</t>
  </si>
  <si>
    <t>Hkqloy A</t>
  </si>
  <si>
    <t>lthou</t>
  </si>
  <si>
    <t>Vsxjh</t>
  </si>
  <si>
    <t>t;Urhiqj AA</t>
  </si>
  <si>
    <t>ikyh A</t>
  </si>
  <si>
    <t>lgnksMkM+</t>
  </si>
  <si>
    <t>gVokj</t>
  </si>
  <si>
    <t>flxgk</t>
  </si>
  <si>
    <t>ljlksikj</t>
  </si>
  <si>
    <t>lkbZrky AA</t>
  </si>
  <si>
    <t>Hkqloy AA</t>
  </si>
  <si>
    <t>xkSjh[kqnZ</t>
  </si>
  <si>
    <t>cghMkM+h AA</t>
  </si>
  <si>
    <t>pkScM+h</t>
  </si>
  <si>
    <t>t;Urhiqj A</t>
  </si>
  <si>
    <t>/kksckSyh</t>
  </si>
  <si>
    <t>dquSpk A</t>
  </si>
  <si>
    <t>ikyh AA</t>
  </si>
  <si>
    <t>eÅ cq0</t>
  </si>
  <si>
    <t>fo'kquiqj A</t>
  </si>
  <si>
    <t>xqokj</t>
  </si>
  <si>
    <t>HkSjksiqj</t>
  </si>
  <si>
    <t>lkbZrky A</t>
  </si>
  <si>
    <t>c&lt;+Siqjok</t>
  </si>
  <si>
    <t>ijfl;k</t>
  </si>
  <si>
    <t>dVoj</t>
  </si>
  <si>
    <t>Hkyqoku</t>
  </si>
  <si>
    <t>dwM+k cqtqxZ</t>
  </si>
  <si>
    <t>iqjklikj</t>
  </si>
  <si>
    <t>tekSyh[kqnZ</t>
  </si>
  <si>
    <t>e[kkuh</t>
  </si>
  <si>
    <t>Vsdokj</t>
  </si>
  <si>
    <t>ijlkSuh</t>
  </si>
  <si>
    <t>Mksej?kkV</t>
  </si>
  <si>
    <t>fHkmjh</t>
  </si>
  <si>
    <t>dyokjh</t>
  </si>
  <si>
    <t>muoy A</t>
  </si>
  <si>
    <t>dwM+kHkjr</t>
  </si>
  <si>
    <t>&lt;+&lt;+kSuk</t>
  </si>
  <si>
    <t>xksjlSjk</t>
  </si>
  <si>
    <t>muoy AA</t>
  </si>
  <si>
    <t>uqukao</t>
  </si>
  <si>
    <t>bVkSjk</t>
  </si>
  <si>
    <t>xksgyh'khry</t>
  </si>
  <si>
    <t>jksiukjh</t>
  </si>
  <si>
    <t>dksgVk?kqjgw</t>
  </si>
  <si>
    <t>BBmj</t>
  </si>
  <si>
    <t>flxjk</t>
  </si>
  <si>
    <t>xksgyhclar</t>
  </si>
  <si>
    <t>oSnoyh ckcw AA</t>
  </si>
  <si>
    <t>oSnoyh ckcw A</t>
  </si>
  <si>
    <t>efB;k</t>
  </si>
  <si>
    <t>ekYguikj</t>
  </si>
  <si>
    <t>MM+okprqj</t>
  </si>
  <si>
    <t>dksgVk:i</t>
  </si>
  <si>
    <t>nkSyriqj</t>
  </si>
  <si>
    <t>ukgjiqj</t>
  </si>
  <si>
    <t>,dyk ua0 1</t>
  </si>
  <si>
    <t>vuqlwfpr la&gt;kbZ</t>
  </si>
  <si>
    <t xml:space="preserve">thriqj </t>
  </si>
  <si>
    <t>fl;kjkeiqj</t>
  </si>
  <si>
    <t>Bkdqjiqj ua0 2</t>
  </si>
  <si>
    <t>nj?kkV</t>
  </si>
  <si>
    <t>Bkdqjiqj ua0 1</t>
  </si>
  <si>
    <t xml:space="preserve"> 'kadjiqj lsobZ</t>
  </si>
  <si>
    <t>vtk;c Vksyk</t>
  </si>
  <si>
    <t>jkeiqj xksikyiqj</t>
  </si>
  <si>
    <t>egjktxat</t>
  </si>
  <si>
    <t xml:space="preserve">uq:n~nhu pd </t>
  </si>
  <si>
    <t>la&gt;kbZ</t>
  </si>
  <si>
    <t>ta0 cgknqj vyh</t>
  </si>
  <si>
    <t>?kq:gq Vksyk] flDVkSj</t>
  </si>
  <si>
    <t>teqfu;k</t>
  </si>
  <si>
    <t>ta0 uUnyky flag</t>
  </si>
  <si>
    <t>ijes'ojiqj</t>
  </si>
  <si>
    <t>dqnfjgk</t>
  </si>
  <si>
    <t xml:space="preserve">jkeiqj pd </t>
  </si>
  <si>
    <t>jgeruxj</t>
  </si>
  <si>
    <t xml:space="preserve">flDVkSj </t>
  </si>
  <si>
    <t>ckykikj A</t>
  </si>
  <si>
    <t>ckykikjAA</t>
  </si>
  <si>
    <t>ekuhjke</t>
  </si>
  <si>
    <t>lksucjlk</t>
  </si>
  <si>
    <t>gkrk Vksyk</t>
  </si>
  <si>
    <t>jtgh f'kfoj</t>
  </si>
  <si>
    <t xml:space="preserve">jtgh </t>
  </si>
  <si>
    <t>pkQh Vksyk ta0N=/kkjh ¼egqvkpkQh½</t>
  </si>
  <si>
    <t xml:space="preserve">ta0 idMh </t>
  </si>
  <si>
    <t>csyokjk;iqj</t>
  </si>
  <si>
    <t>cjkSyh</t>
  </si>
  <si>
    <t xml:space="preserve">[kqVgu [kkl </t>
  </si>
  <si>
    <t>frudksfu;k ua0 2</t>
  </si>
  <si>
    <t>frudksfu;k ua0 1</t>
  </si>
  <si>
    <t>vgen vyh 'kkg</t>
  </si>
  <si>
    <t>ta0 gdhe ua0 2</t>
  </si>
  <si>
    <t>gjlsodiqj ua0 2</t>
  </si>
  <si>
    <t xml:space="preserve">ta0 ukfdu </t>
  </si>
  <si>
    <t>,dyk ua0 2</t>
  </si>
  <si>
    <t>veok</t>
  </si>
  <si>
    <t>ta0 v;ks/;k izlkn</t>
  </si>
  <si>
    <t>cuxkbZ</t>
  </si>
  <si>
    <t>eqfMyk mQZ eq.Mjk</t>
  </si>
  <si>
    <t>djegk</t>
  </si>
  <si>
    <t xml:space="preserve">ta0 vkSjkgh </t>
  </si>
  <si>
    <t>jsrofg;k</t>
  </si>
  <si>
    <t>ujk;uiqj</t>
  </si>
  <si>
    <t>ta0 N=/kkjh</t>
  </si>
  <si>
    <t>vkjkth N=/kkjh</t>
  </si>
  <si>
    <t>xqyfjgk</t>
  </si>
  <si>
    <t>ljS;k</t>
  </si>
  <si>
    <t>csuhxat</t>
  </si>
  <si>
    <t>fetkZiqj</t>
  </si>
  <si>
    <t>ikyh</t>
  </si>
  <si>
    <t>[kwjh mQZ tksfx;k</t>
  </si>
  <si>
    <t>Fk:vkikj</t>
  </si>
  <si>
    <t>dksM+jh mQZ gM+gh</t>
  </si>
  <si>
    <t>lksuojlk</t>
  </si>
  <si>
    <t>xksfoUniqj</t>
  </si>
  <si>
    <t>gklikVh</t>
  </si>
  <si>
    <t>ukjaxiV~Vh</t>
  </si>
  <si>
    <t>Mqejh A</t>
  </si>
  <si>
    <t>Mqejh AA</t>
  </si>
  <si>
    <t>lksupkj</t>
  </si>
  <si>
    <t>frojku</t>
  </si>
  <si>
    <t>ltukikj</t>
  </si>
  <si>
    <t>ebyk</t>
  </si>
  <si>
    <t>jUnkSyh mQZ efB;k</t>
  </si>
  <si>
    <t>ckS.Mªk</t>
  </si>
  <si>
    <t>dqlekSy</t>
  </si>
  <si>
    <t>egjkckjh</t>
  </si>
  <si>
    <t>Hkjigh</t>
  </si>
  <si>
    <t>HkVoy</t>
  </si>
  <si>
    <t>ds'kok[kksj</t>
  </si>
  <si>
    <t>/kqfj;kikj</t>
  </si>
  <si>
    <t>Hkwvk'kghn</t>
  </si>
  <si>
    <t>MqeMqb;k</t>
  </si>
  <si>
    <t>lqjngh</t>
  </si>
  <si>
    <t>edjgV</t>
  </si>
  <si>
    <t>Hkdlk</t>
  </si>
  <si>
    <t xml:space="preserve"> 'kkgiqj</t>
  </si>
  <si>
    <t>csykSjk</t>
  </si>
  <si>
    <t>ck/kuxj</t>
  </si>
  <si>
    <t>efV;jk</t>
  </si>
  <si>
    <t>/keZnkl iV~Vh</t>
  </si>
  <si>
    <t>dksnjh</t>
  </si>
  <si>
    <t>fHkVgka</t>
  </si>
  <si>
    <t>ckfgyikj</t>
  </si>
  <si>
    <t>velkj</t>
  </si>
  <si>
    <t>rsrfj;k</t>
  </si>
  <si>
    <t>eqLrQkckn</t>
  </si>
  <si>
    <t>Hksymj</t>
  </si>
  <si>
    <t>efV;kjh</t>
  </si>
  <si>
    <t>fVdfj;k</t>
  </si>
  <si>
    <t>fllbZ</t>
  </si>
  <si>
    <t>lqjxguk</t>
  </si>
  <si>
    <t>vdqvkikj</t>
  </si>
  <si>
    <t>ekM+j</t>
  </si>
  <si>
    <t>Mksgfj;k dyk</t>
  </si>
  <si>
    <t>feuoka</t>
  </si>
  <si>
    <t>eqfgmn~nhuiqj</t>
  </si>
  <si>
    <t>n:vk</t>
  </si>
  <si>
    <t>xksgVk</t>
  </si>
  <si>
    <t>cukSyh</t>
  </si>
  <si>
    <t>caxyk[kksj</t>
  </si>
  <si>
    <t>foljh</t>
  </si>
  <si>
    <t>ekaV</t>
  </si>
  <si>
    <t>HkqtkSyh</t>
  </si>
  <si>
    <t>cM+xksa</t>
  </si>
  <si>
    <t>foM+kj</t>
  </si>
  <si>
    <t>vksM+ofy;k</t>
  </si>
  <si>
    <t>pM+jko</t>
  </si>
  <si>
    <t>lsgqM+k</t>
  </si>
  <si>
    <t>fHkfVuh</t>
  </si>
  <si>
    <t>BkBsokjh</t>
  </si>
  <si>
    <t>dwokckj</t>
  </si>
  <si>
    <t>ifudk</t>
  </si>
  <si>
    <t>xksfoUniqj c&lt;+uk</t>
  </si>
  <si>
    <t>dqlEgk [kqnZ</t>
  </si>
  <si>
    <t>esg: dq.My</t>
  </si>
  <si>
    <t>bVkj</t>
  </si>
  <si>
    <t>lgjh</t>
  </si>
  <si>
    <t>usokl</t>
  </si>
  <si>
    <t>cudfV;k</t>
  </si>
  <si>
    <t>jkeMhg</t>
  </si>
  <si>
    <t>fucjgj</t>
  </si>
  <si>
    <t>yksfu;k</t>
  </si>
  <si>
    <t>lsHkjMkM+h</t>
  </si>
  <si>
    <t>tkYgsikj</t>
  </si>
  <si>
    <t>VM+okdyk</t>
  </si>
  <si>
    <t>esagfn;k</t>
  </si>
  <si>
    <t>fjBqvk[kksj</t>
  </si>
  <si>
    <t>upuh AA</t>
  </si>
  <si>
    <t>upuh A</t>
  </si>
  <si>
    <t>pkanckjh</t>
  </si>
  <si>
    <t>?k?kljk AA</t>
  </si>
  <si>
    <t>iq.Mk</t>
  </si>
  <si>
    <t>fotkSok</t>
  </si>
  <si>
    <t>?k?kljk A</t>
  </si>
  <si>
    <t>jkuw[kksj</t>
  </si>
  <si>
    <t>fiijkbp ¼e0la0½</t>
  </si>
  <si>
    <t>jktdh; fiijkbp</t>
  </si>
  <si>
    <t>y[ksljk</t>
  </si>
  <si>
    <t>lj.Mk</t>
  </si>
  <si>
    <t>clariqj</t>
  </si>
  <si>
    <t>;knoiqj</t>
  </si>
  <si>
    <t>vx;k</t>
  </si>
  <si>
    <t>lksuosxksujgk</t>
  </si>
  <si>
    <t xml:space="preserve">egqvokWa [kqnZ </t>
  </si>
  <si>
    <t>uFkqvk</t>
  </si>
  <si>
    <t>efVgfu;k tuwch</t>
  </si>
  <si>
    <t xml:space="preserve">vknZ'k fiijkbp </t>
  </si>
  <si>
    <t xml:space="preserve">x&lt;+ok eqMsjh </t>
  </si>
  <si>
    <t>egjkth</t>
  </si>
  <si>
    <t>[k&gt;ok</t>
  </si>
  <si>
    <t>j{kokikj</t>
  </si>
  <si>
    <t>eqMh;kjh [kqnZ</t>
  </si>
  <si>
    <t>fiijkbpAA</t>
  </si>
  <si>
    <t>fiijkbpA</t>
  </si>
  <si>
    <t>cMgfj;k</t>
  </si>
  <si>
    <t>djeSuh</t>
  </si>
  <si>
    <t>eqMh;kjh cqtqxZ</t>
  </si>
  <si>
    <t xml:space="preserve">jkeiqj [kqnZ </t>
  </si>
  <si>
    <t xml:space="preserve">dksuh </t>
  </si>
  <si>
    <t xml:space="preserve">flgksfj;k </t>
  </si>
  <si>
    <t xml:space="preserve">ek/koiqj </t>
  </si>
  <si>
    <t xml:space="preserve">cjlSuh </t>
  </si>
  <si>
    <t xml:space="preserve">jkewMhgk </t>
  </si>
  <si>
    <t xml:space="preserve">gseNkij </t>
  </si>
  <si>
    <t>dsoVyh</t>
  </si>
  <si>
    <t xml:space="preserve">dSFkofy;k </t>
  </si>
  <si>
    <t xml:space="preserve">blykeiqj </t>
  </si>
  <si>
    <t xml:space="preserve">gse/kkiqj </t>
  </si>
  <si>
    <t>clMhyk jkSlM+</t>
  </si>
  <si>
    <t>lksucjlk [kqnZ</t>
  </si>
  <si>
    <t xml:space="preserve">txiqj </t>
  </si>
  <si>
    <t>vuq0 izk0fo0 dqjekSy</t>
  </si>
  <si>
    <t>fiijkbp ¼lekt dY;k.k½</t>
  </si>
  <si>
    <t>vuq0 izk0fo0 y[ksljk</t>
  </si>
  <si>
    <t>egewnkckn</t>
  </si>
  <si>
    <t>fiijkbp</t>
  </si>
  <si>
    <t>vkjkth cudV</t>
  </si>
  <si>
    <t>taxy lqHkkuvyh</t>
  </si>
  <si>
    <t>fpyfcyok</t>
  </si>
  <si>
    <t>cyqvk</t>
  </si>
  <si>
    <t>izk0fo</t>
  </si>
  <si>
    <t>ekM+kikj AA</t>
  </si>
  <si>
    <t>ekM+kikj A</t>
  </si>
  <si>
    <t>HkSalgk eafnj AA</t>
  </si>
  <si>
    <t xml:space="preserve">jkeuxj djtgkWa </t>
  </si>
  <si>
    <t>HkSalgk eafnj A</t>
  </si>
  <si>
    <t xml:space="preserve">vk0 erkSuh </t>
  </si>
  <si>
    <t>puxgh</t>
  </si>
  <si>
    <t xml:space="preserve">efB;k cqtqxZ </t>
  </si>
  <si>
    <t xml:space="preserve">txnh'kiqj </t>
  </si>
  <si>
    <t>csyok [kqnZ</t>
  </si>
  <si>
    <t>mukSyk nks;e</t>
  </si>
  <si>
    <t>vk0 pkSjh ua0 1</t>
  </si>
  <si>
    <t>ub;kikj cqtqxZ</t>
  </si>
  <si>
    <t>egqvok mQZ dVS;k</t>
  </si>
  <si>
    <t>:nzkiqj</t>
  </si>
  <si>
    <t>cujgh</t>
  </si>
  <si>
    <t>dqlEgh AA</t>
  </si>
  <si>
    <t xml:space="preserve">[kM+jkbp </t>
  </si>
  <si>
    <t>fiijgh</t>
  </si>
  <si>
    <t>fla?kkSyh</t>
  </si>
  <si>
    <t>cgjkeiqj</t>
  </si>
  <si>
    <t>vk0 clMhyk</t>
  </si>
  <si>
    <t>dqlEghA</t>
  </si>
  <si>
    <t>fiijkeksxyku</t>
  </si>
  <si>
    <t>fjfB;k</t>
  </si>
  <si>
    <t>gj[kkiqj</t>
  </si>
  <si>
    <t>fl/kkoy</t>
  </si>
  <si>
    <t>efVgfu;k lsekyh</t>
  </si>
  <si>
    <t xml:space="preserve">xksikyiqj </t>
  </si>
  <si>
    <t xml:space="preserve">xkSjk </t>
  </si>
  <si>
    <t xml:space="preserve">fiijk clar </t>
  </si>
  <si>
    <t xml:space="preserve">eksguiqj </t>
  </si>
  <si>
    <t>yqglh</t>
  </si>
  <si>
    <t xml:space="preserve">dqjekSy mQZ cM+gjk </t>
  </si>
  <si>
    <t>djegkWa</t>
  </si>
  <si>
    <t xml:space="preserve">bfefy;k mQZ fctgjk </t>
  </si>
  <si>
    <t>ub;kikj [kqnZ</t>
  </si>
  <si>
    <t xml:space="preserve">jkorikj </t>
  </si>
  <si>
    <t xml:space="preserve">rkyqvkckn </t>
  </si>
  <si>
    <t xml:space="preserve">ekg&amp; vizSy 2014 esa e/;kà Hkkstu xzg.k djus okys  cPpsa </t>
  </si>
  <si>
    <t>ukekadu
¼30 flrEcj 2013½</t>
  </si>
  <si>
    <t>fodkl 
[k.M</t>
  </si>
  <si>
    <t>Ø-
la-</t>
  </si>
  <si>
    <t>iw0ek0fo0 gtkjhiqj</t>
  </si>
  <si>
    <t>iw0ek0fo0 jkor ikB'kkyk</t>
  </si>
  <si>
    <t>iw0ek0fo0 rqdZekuiqj dU;k</t>
  </si>
  <si>
    <t>iw0ek0fo0 vygnkniqj</t>
  </si>
  <si>
    <t>iw0ek0fo0 fxj/kjxat</t>
  </si>
  <si>
    <t>iw0ek0fo0 Loh.Vu</t>
  </si>
  <si>
    <t>iw0ek0fo0 taxy 'kkfyxzke</t>
  </si>
  <si>
    <t>iw0ek0fo0 lsejk ua0&amp; 2</t>
  </si>
  <si>
    <t>iw0ek0fo0 ih0,0lh0</t>
  </si>
  <si>
    <t>iw0ek0fo0 cjbZikj</t>
  </si>
  <si>
    <t>iw0ek0fo0 vUgjh Vksyk</t>
  </si>
  <si>
    <t>iw0ek0fo0 clUrVksyk</t>
  </si>
  <si>
    <t>iw0ek0fo0 fcykjh ¼efB;k½</t>
  </si>
  <si>
    <t>iw0ek0fo0 cky cqtqxZ</t>
  </si>
  <si>
    <t>iw0ek0fo0 paojh</t>
  </si>
  <si>
    <t>iw0ek0fo0 eksrhikdM+</t>
  </si>
  <si>
    <t>iw0ek0fo0 pkSjk</t>
  </si>
  <si>
    <t>iw0ek0fo0 egnsok taxy</t>
  </si>
  <si>
    <t>iw0ek0fo0 nsohiqj</t>
  </si>
  <si>
    <t>iw0ek0fo0 calfg;k</t>
  </si>
  <si>
    <t>iw0ek0fo0 lksucjlk cqtqxZ</t>
  </si>
  <si>
    <t>iw0ek0fo0 eyefy;k</t>
  </si>
  <si>
    <t>iw0ek0fo0 Hkxokuiqj</t>
  </si>
  <si>
    <t>iw0ek0fo0 Hkjriqj</t>
  </si>
  <si>
    <t>iw0ek0fo0 v;ks/;kpd</t>
  </si>
  <si>
    <t>iw0ek0fo0 lsejfg;k c?kkM+</t>
  </si>
  <si>
    <t>iw0ek0fo0 f'koiqj</t>
  </si>
  <si>
    <t>iw0ek0fo0 [kSjkckn</t>
  </si>
  <si>
    <t>iw0ek0fo0 Mwejh [kqnZ</t>
  </si>
  <si>
    <t>iw0ek0fo0 HkkSokikj</t>
  </si>
  <si>
    <t>iw0ek0fo0 clMhyk</t>
  </si>
  <si>
    <t>iw0ek0fo0 jkeiqj cqtqxZ</t>
  </si>
  <si>
    <t>iw0ek0fo0 dsoyk pd</t>
  </si>
  <si>
    <t>iw0ek0fo0 tks/kiqj ¼iwohZ½</t>
  </si>
  <si>
    <t xml:space="preserve">iw0ek0fo0 fo'kquiqj [kqnZ </t>
  </si>
  <si>
    <t xml:space="preserve">iw0ek0fo0 fo'oEHkjiqj </t>
  </si>
  <si>
    <t>iw0ek0fo0 csyok ckcw</t>
  </si>
  <si>
    <t>iw0ek0fo0 vkedksy</t>
  </si>
  <si>
    <t>iw0ek0fo0 y{e.kiqj</t>
  </si>
  <si>
    <t xml:space="preserve">iw0ek0fo0 tks/kiqj </t>
  </si>
  <si>
    <t>iw0ek0fo0 xkSuj</t>
  </si>
  <si>
    <t>iw0ek0fo0 lFkjh</t>
  </si>
  <si>
    <t>iw0ek0fo0 Mwejh dksVZ</t>
  </si>
  <si>
    <t xml:space="preserve">iw0ek0fo0 </t>
  </si>
  <si>
    <t>iw0ek0fo0 ef&gt;yh</t>
  </si>
  <si>
    <t>iw0ek0fo0 c?kSyk</t>
  </si>
  <si>
    <t>iw0ek0fo0 dqWvk</t>
  </si>
  <si>
    <t xml:space="preserve">iw0ek0fo0 gjnRr iqj </t>
  </si>
  <si>
    <t>iw0ek0fo0 vykoyiqj &amp;1</t>
  </si>
  <si>
    <t>iw0ek0fo0 frokjhiqj</t>
  </si>
  <si>
    <t>iw0ek0fo0 clUriqj</t>
  </si>
  <si>
    <t>iw0ek0fo0 pkSfM;k elku</t>
  </si>
  <si>
    <t>iw0ek0fo0 dwjh cktkj</t>
  </si>
  <si>
    <t>iw0ek0fo0 jkeiqj xkslkbZ</t>
  </si>
  <si>
    <t>iw0ek0fo0 fMgok cqtqxZ</t>
  </si>
  <si>
    <t>iw0ek0fo0 xqokjh</t>
  </si>
  <si>
    <t>iw0ek0fo0 y[kqvkikdM+</t>
  </si>
  <si>
    <t>iw0ek0fo0 emj</t>
  </si>
  <si>
    <t>iw0ek0fo0 pijgVjruh</t>
  </si>
  <si>
    <t>iw0ek0fo0 cyqvk</t>
  </si>
  <si>
    <t>iw0ek0fo0 ujxM+k taxk flag</t>
  </si>
  <si>
    <t>iw0ek0fo0 ;nokiqj</t>
  </si>
  <si>
    <t>iw0ek0fo0 edjgk</t>
  </si>
  <si>
    <t>iw0ek0fo0 Hkjlh</t>
  </si>
  <si>
    <t>iw0ek0fo0 cgknqjiqj</t>
  </si>
  <si>
    <t>iw0ek0fo0 fHkfl;k [kqnZ</t>
  </si>
  <si>
    <t>iw0ek0fo0 f=yksdiqj</t>
  </si>
  <si>
    <t>iw0ek0fo0 jkir iqj</t>
  </si>
  <si>
    <t>iw0ek0fo0 txjukFkiqj</t>
  </si>
  <si>
    <t>iw0ek0fo0 rqdZofy;k</t>
  </si>
  <si>
    <t>iw0ek0fo0 vykoyiqj &amp;2</t>
  </si>
  <si>
    <t>iw0ek0fo0 MM+hgFk</t>
  </si>
  <si>
    <t>iw0ek0fo0 udkSMh [kkl</t>
  </si>
  <si>
    <t>iw0ek0fo0 dqbZ cktkj</t>
  </si>
  <si>
    <t>iw0ek0fo0 BkVh</t>
  </si>
  <si>
    <t>iw0ek0fo0 &lt;dok cktkj</t>
  </si>
  <si>
    <t>iw0ek0fo0 ckjhxkWo</t>
  </si>
  <si>
    <t>iw0ek0fo0 txkdksy</t>
  </si>
  <si>
    <t>iw0ek0fo0 czEgnsok</t>
  </si>
  <si>
    <t>iw0ek0fo0 csy?kkV</t>
  </si>
  <si>
    <t>iw0ek0fo0 csyk</t>
  </si>
  <si>
    <t>iw0ek0fo0 jksgkjh</t>
  </si>
  <si>
    <t>iw0ek0fo0 jkbZiqj</t>
  </si>
  <si>
    <t>iw0ek0fo0 cjkSyh</t>
  </si>
  <si>
    <t>iw0ek0fo0 vojk:i</t>
  </si>
  <si>
    <t>iw0ek0fo0 dqWvjikj</t>
  </si>
  <si>
    <t>iw0ek0fo0 ykyiqj</t>
  </si>
  <si>
    <t>iw0ek0fo0 throkjiqj</t>
  </si>
  <si>
    <t>iw0ek0fo0 'kkgiqj</t>
  </si>
  <si>
    <t>iw0ek0fo0 cuxkWo</t>
  </si>
  <si>
    <t>iw0ek0fo0 eqjkjiqj</t>
  </si>
  <si>
    <t>iw0ek0fo0 gfjgjiqj</t>
  </si>
  <si>
    <t>iw0ek0fo0 lkWm[kksj cqtqxZ</t>
  </si>
  <si>
    <t>iw0ek0fo0 tSrh</t>
  </si>
  <si>
    <t>iw0ek0fo0 lksgukx</t>
  </si>
  <si>
    <t>iw0ek0fo0 &lt;+fc;k</t>
  </si>
  <si>
    <t>iw0ek0fo0 dV;k</t>
  </si>
  <si>
    <t>iw0ek0fo0 fNrkSuh Hkhe</t>
  </si>
  <si>
    <t>iw0ek0fo0 ujk;uiqj jruiqjk</t>
  </si>
  <si>
    <t>iw0ek0fo0 egqfy;k</t>
  </si>
  <si>
    <t>iw0ek0fo0 olgqvk</t>
  </si>
  <si>
    <t xml:space="preserve">iw0ek0fo0 lsejk [kqnZ </t>
  </si>
  <si>
    <t>iw0ek0fo oSfj;kMhg</t>
  </si>
  <si>
    <t>iw0ek0fo0 pSuiqj</t>
  </si>
  <si>
    <t>iw0ek0fo0 [kM+sljh</t>
  </si>
  <si>
    <t>iw0ek0fo0 pkSrhlk</t>
  </si>
  <si>
    <t>iw0ek0fo0 egqvkikj</t>
  </si>
  <si>
    <t>iw0ek0fo0 [kqVHkkj</t>
  </si>
  <si>
    <t>iw0ek0fo0 cM+gyxat A</t>
  </si>
  <si>
    <t>iw0ek0fo0 cM+gyxt&amp;AA</t>
  </si>
  <si>
    <t>iw0ek0fo0 ckSfj;k[kkl</t>
  </si>
  <si>
    <t>iw0ek0fo0 iksfgyk</t>
  </si>
  <si>
    <t>iw0ek0fo0 foeqVh</t>
  </si>
  <si>
    <t xml:space="preserve">iw0ek0fo0 ikSgfj;k </t>
  </si>
  <si>
    <t>iw0ek0fo dksbyh[kky</t>
  </si>
  <si>
    <t>iw0ek0fo eksgky tydj</t>
  </si>
  <si>
    <t>iw0ek0fo0 dksM+j uhydaB</t>
  </si>
  <si>
    <t>iw0ek0fo0 egqfy;k iks;y</t>
  </si>
  <si>
    <t>iw0ek0fo0 nqxkZiqj</t>
  </si>
  <si>
    <t>iw0ek0fo0 lalkjikj</t>
  </si>
  <si>
    <t>iw0ek0fo0 dksM+kjh Vksyk fo'kquiqjk</t>
  </si>
  <si>
    <t>iw0ek0fo0 fiijMkM+h</t>
  </si>
  <si>
    <t>iw0ek0fo0 rhgk eqgEen</t>
  </si>
  <si>
    <t>iw0ek0fo0 [ktqjh ik.Ms;</t>
  </si>
  <si>
    <t>iw0ek0fo0 Nfi;k</t>
  </si>
  <si>
    <t>iw0izk0fo0 lh/ksxkSj</t>
  </si>
  <si>
    <t>iw0izk0fo0 [ktqjh xkslkbZ</t>
  </si>
  <si>
    <t>iw0ek0fo0 lwcsnkj uxj ¼ek&gt;k½</t>
  </si>
  <si>
    <t>iw0ek0fo0 eqtkSuk</t>
  </si>
  <si>
    <t>iw0ek0fo0 iVuk</t>
  </si>
  <si>
    <t>iw0ek0fo0 lsejk cqtqxZ</t>
  </si>
  <si>
    <t>iw0izk0fo0 QjlkM+</t>
  </si>
  <si>
    <t>iw0izk0fo0 ldjk[kksj</t>
  </si>
  <si>
    <t>iw0ek0fo0 egqvj dksy</t>
  </si>
  <si>
    <t>iw0ek0fo0 taxy jlwyiqj</t>
  </si>
  <si>
    <t>iw0ek0fo0 tn~nwiqj</t>
  </si>
  <si>
    <t xml:space="preserve">iw0ek0fo0 cksgkoj </t>
  </si>
  <si>
    <t>iw0ek0fo0 unqvk Kkuikj</t>
  </si>
  <si>
    <t>iw0ek0fo0 flagiqj</t>
  </si>
  <si>
    <t>iw0ek0fo0 dVfldjk</t>
  </si>
  <si>
    <t>iw0ek0fo0 gjS;k</t>
  </si>
  <si>
    <t>iw0ek0fo0 jk/kksiV~Vh iM+jh</t>
  </si>
  <si>
    <t>iw0ek0fo0 gjiqqj</t>
  </si>
  <si>
    <t>iw0ek0fo0 ukSokokjh</t>
  </si>
  <si>
    <t>iw0ek0fo0 vfgjku Vksyk cStwMhgk</t>
  </si>
  <si>
    <t>iw0ek0fo0 HkSlgh ujs'k</t>
  </si>
  <si>
    <t>iw0ek0fo0 csyok</t>
  </si>
  <si>
    <t>iw0ek0fo0 czgeiqj</t>
  </si>
  <si>
    <t>iw0ek0fo0 ijlkSuh</t>
  </si>
  <si>
    <t>iw0ek0fo0 iapnsojh</t>
  </si>
  <si>
    <t xml:space="preserve">iw0ek0fo0 efB;k </t>
  </si>
  <si>
    <t>iw0ek0fo0 eq.Msjk BdqjkbZ</t>
  </si>
  <si>
    <t>iw0ek0fo0 fo'oukFkiqj</t>
  </si>
  <si>
    <t>iw0ek0fo0 flygVk eq.Msjk</t>
  </si>
  <si>
    <t>iw0ek0fo0 idM+iqjk</t>
  </si>
  <si>
    <t>iw0ek0fo0 ckSBk</t>
  </si>
  <si>
    <t>iw0ek0fo0 FkqUgh cktkj</t>
  </si>
  <si>
    <t>iw0ek0fo0 e&gt;oka</t>
  </si>
  <si>
    <t>iw0ek0fo0 flagksjok</t>
  </si>
  <si>
    <t>iw0ek0fo0 jkt/kkuh</t>
  </si>
  <si>
    <t>iw0ek0fo0 Hkjksfg;k</t>
  </si>
  <si>
    <t xml:space="preserve">iw0ek0fo0 cM+hjkth txnh'kiqj </t>
  </si>
  <si>
    <t>iw0ek0fo0 fo'kquiqjk</t>
  </si>
  <si>
    <t>iw0ek0fo0 jkth txnh'kiqj</t>
  </si>
  <si>
    <t>iw0ek0fo0 ehBk osy</t>
  </si>
  <si>
    <t>iw0ek0fo0 [kSj[kqVk</t>
  </si>
  <si>
    <t>iw0ek0fo0 ljkj</t>
  </si>
  <si>
    <t>iw0ek0fo0 MqejSyk</t>
  </si>
  <si>
    <t>iw0ek0fo0 U;kS&lt;+h</t>
  </si>
  <si>
    <t>iw0ek0fo0 vekjh</t>
  </si>
  <si>
    <t>iw0ek0fo0 HkjdPNk</t>
  </si>
  <si>
    <t>iw0ek0fo0 djgh</t>
  </si>
  <si>
    <t>iw0ek0fo0 Mhg?kkV</t>
  </si>
  <si>
    <t>taxy dkSfM+;k</t>
  </si>
  <si>
    <t>iw0ek0fo0 j?kqukFkiqj ea&gt;fj;k</t>
  </si>
  <si>
    <t>iw0ek0fo0 lk¡[kh</t>
  </si>
  <si>
    <t>iw0ek0fo0 eM+gk</t>
  </si>
  <si>
    <t>iw0ek0fo0 jkeiqj dSFkofy;k</t>
  </si>
  <si>
    <t>iw0ek0fo0 iqrjfg;k</t>
  </si>
  <si>
    <t>iw0ek0fo0 y{ehijq HkSlkM+h</t>
  </si>
  <si>
    <t>iw0ek0fo0 djfg;k</t>
  </si>
  <si>
    <t>iw0ek0fo0 tykj</t>
  </si>
  <si>
    <t>iw0ek0fo0 cjgkikdVh Vksyk fMgok [kqnZ</t>
  </si>
  <si>
    <t>iw0ek0fo0 gj[kkSjh</t>
  </si>
  <si>
    <t>iw0ek0fo0 dkSYgqvk</t>
  </si>
  <si>
    <t>iw0ek0fo0 eaxyiqj</t>
  </si>
  <si>
    <t>iw0ek0fo0 Vs&lt;+kohj c&lt;+;k</t>
  </si>
  <si>
    <t>iw0ek0fo0 c&lt;+uhAA</t>
  </si>
  <si>
    <t>iw0ek0fo0 cq&lt;+syh</t>
  </si>
  <si>
    <t>iw0ek0fo0 ftUnkiqj</t>
  </si>
  <si>
    <t>iw0ek0fo0 gjiqj ckcw</t>
  </si>
  <si>
    <t>iw0ek0fo0 Hkqb/kjiqj</t>
  </si>
  <si>
    <t>iw0ek0fo0 esgnfj;k</t>
  </si>
  <si>
    <t>iw0ek0fo0 'ksjiqj pejkg</t>
  </si>
  <si>
    <t>iw0ek0fo0 djrgjh</t>
  </si>
  <si>
    <t>iw0ek0fo0 fr?kjk</t>
  </si>
  <si>
    <t>iw0ek0fo0 rkyfyf[k;k</t>
  </si>
  <si>
    <t>iw0ek0fo0 djegkdyk</t>
  </si>
  <si>
    <t>iw0ek0fo0 c&lt;+uhA</t>
  </si>
  <si>
    <t>iw0ek0fo0 txnh'kiqj</t>
  </si>
  <si>
    <t>iw0ek0fo0 vkHkwjke</t>
  </si>
  <si>
    <t>iw0ek0fo0 u;ulj</t>
  </si>
  <si>
    <t>iw0ek0fo0 usroj ik.Ms;</t>
  </si>
  <si>
    <t>iw0ek0fo0 jeokiqj</t>
  </si>
  <si>
    <t>iw0ek0fo0 e&gt;kSuk</t>
  </si>
  <si>
    <t>iw0ek0fo0 jk[kw[kksj</t>
  </si>
  <si>
    <t>iw0ek0fo0 HkhVh frokjh</t>
  </si>
  <si>
    <t>iw0ek0fo0 Qjnguh</t>
  </si>
  <si>
    <t>iw0ek0fo0 jk;iqj</t>
  </si>
  <si>
    <t>iw0ek0fo0 Qqyofj;k</t>
  </si>
  <si>
    <t>iw0ek0fo0 ehjiqj</t>
  </si>
  <si>
    <t>iw0ek0fo0 xksiykiqj</t>
  </si>
  <si>
    <t>iw0ek0fo0 HkEekSj</t>
  </si>
  <si>
    <t>iw0ek0fo0 ta0 dkSfM+;k</t>
  </si>
  <si>
    <t>iw0ek0fo0 vfgjkSyh</t>
  </si>
  <si>
    <t>iw0ek0fo0 oyqvk flgkSjok</t>
  </si>
  <si>
    <t>iw0ek0fo0 dkthiqj</t>
  </si>
  <si>
    <t>iw0ek0fo0 ckSjMhg</t>
  </si>
  <si>
    <t>iw0ek0fo0 lsejk</t>
  </si>
  <si>
    <t>iw0ek0fo0 xq:uxj</t>
  </si>
  <si>
    <t>iw0ek0fo0 teqvkM+</t>
  </si>
  <si>
    <t>iw0ek0fo0 ea&gt;fj;k</t>
  </si>
  <si>
    <t>iw0ek0fo0 dqM+ok</t>
  </si>
  <si>
    <t>iw0ek0fo0 vobZikdM+</t>
  </si>
  <si>
    <t>iw0ek0fo0 Mksgfj;k</t>
  </si>
  <si>
    <t>iw0ek0fo0 cqf&lt;+;kckjh</t>
  </si>
  <si>
    <t>iw0ek0fo0 xkSj[kkl</t>
  </si>
  <si>
    <t>iw0ek0fo0 ctgh cqtqxZ</t>
  </si>
  <si>
    <t>iw0ek0fo0 catjgk</t>
  </si>
  <si>
    <t>iw0ek0fo0 /keZiqj</t>
  </si>
  <si>
    <t>iw0ek0fo0 e[kugk ¼xqyfjgk &amp;1½</t>
  </si>
  <si>
    <t>iw0ek0fo0 dY;k.kiqj</t>
  </si>
  <si>
    <t>iw0ek0fo0 uokikj</t>
  </si>
  <si>
    <t>iw0ek0fo0 ihihxat AA</t>
  </si>
  <si>
    <t>iw0ek0fo0 ta0 vxgh</t>
  </si>
  <si>
    <t>iw0ek0fo0 ihihxat A</t>
  </si>
  <si>
    <t>iw0ek0fo0 taxy fogqyh</t>
  </si>
  <si>
    <t>iw0ek0fo0 y{ehiqjA</t>
  </si>
  <si>
    <t>iw0ek0fo0 egkou[kksj</t>
  </si>
  <si>
    <t>iw0ek0fo0 eksgyhiqjok</t>
  </si>
  <si>
    <t>iw0ek0fo0 rsuqvk fo'oEHkjiqj</t>
  </si>
  <si>
    <t>iw0ek0fo0 ek/kksiqj</t>
  </si>
  <si>
    <t>iw0ek0fo0 vyxViqj</t>
  </si>
  <si>
    <t>iw0ek0fo0 cStukFkiqj</t>
  </si>
  <si>
    <t xml:space="preserve">iw0ek0fo0 usroj </t>
  </si>
  <si>
    <t>iw0ek0fo0 pkSjh</t>
  </si>
  <si>
    <t>iw0ek0fo0 fo'kquiqj A</t>
  </si>
  <si>
    <t>iw0ek0fo0 eNyh xkWo</t>
  </si>
  <si>
    <t xml:space="preserve">iw0ek0fo0 eq0 mQZ gxuk </t>
  </si>
  <si>
    <t>iw0ek0fo0 dSfEi;juxj</t>
  </si>
  <si>
    <t>iw0ek0fo0 y{ehiqj AA</t>
  </si>
  <si>
    <t>iw0ek0fo0 vyhx&lt;+ Vksyk dapuiqjk</t>
  </si>
  <si>
    <t>iw0ek0fo0 lwjl</t>
  </si>
  <si>
    <t>iw0ek0fo0 dSfEi;jxat</t>
  </si>
  <si>
    <t>iw0izk0fo0 jkepkSjk</t>
  </si>
  <si>
    <t>iw0ek0fo0 eksgukx</t>
  </si>
  <si>
    <t>iw0ek0fo0 f'koyfg;k</t>
  </si>
  <si>
    <t>iw0ek0fo0 ljirgk</t>
  </si>
  <si>
    <t>iw0ek0fo0 HkkSjkokjh</t>
  </si>
  <si>
    <t>iw0iz0fo0 clUriqj</t>
  </si>
  <si>
    <t>iw0ek0fo0 bUnziqj</t>
  </si>
  <si>
    <t>iw0ek0fo0 jktiqj</t>
  </si>
  <si>
    <t>iw0ek0fo0 pUnhiqj</t>
  </si>
  <si>
    <t>iw0ek0fo0 xqyfjgk AA</t>
  </si>
  <si>
    <t>iw0ek0fo0 f'koiqj djegok</t>
  </si>
  <si>
    <t xml:space="preserve">iw0ek0fo0 lkSukSjk cqtqxZ </t>
  </si>
  <si>
    <t>iw0ek0fo0 fefjfgfj;k</t>
  </si>
  <si>
    <t xml:space="preserve">iw0ek0fo0 xksikyiqj </t>
  </si>
  <si>
    <t xml:space="preserve">iw0ek0fo0 lksukSjk </t>
  </si>
  <si>
    <t>iw0ek0fo0 fo'kquiqjaAA</t>
  </si>
  <si>
    <t>iw0ek0fo0 egknsok</t>
  </si>
  <si>
    <t>iw0ek0fo0 Mqefj;k</t>
  </si>
  <si>
    <t>iw0ek0fo0 fjxkSyh</t>
  </si>
  <si>
    <t>iw0ek0fo ewlkokj</t>
  </si>
  <si>
    <t>iw0ek0fo0 [ktqjxkokW</t>
  </si>
  <si>
    <t>iw0ek0fo0 [kSjkV</t>
  </si>
  <si>
    <t>iw0ek0fo0 [kk&gt;k</t>
  </si>
  <si>
    <t>iw0ek0fo0 es&gt;qdk c[kfj;k</t>
  </si>
  <si>
    <t>iw0ek0fo0 cMqvk</t>
  </si>
  <si>
    <t>iw0ek0fo0 cudVk</t>
  </si>
  <si>
    <t>iw0ek0fo0 [kj[kVok cUnskg</t>
  </si>
  <si>
    <t>iw0ek0fo0 fo'kquiqj ¼pdnsg½</t>
  </si>
  <si>
    <t>iw0ek0fo0 [kM+[kfM+;k Vksyk xqfM;ku</t>
  </si>
  <si>
    <t>iw0ek0fo0 xs:bZ [kqnZ</t>
  </si>
  <si>
    <t>iw0ek0fo0 luxn</t>
  </si>
  <si>
    <t>iw0ek0fo0 eksxygk</t>
  </si>
  <si>
    <t>iw0ek0fo0 rkycatjgk</t>
  </si>
  <si>
    <t>iw0ek0fo0 cUnksg</t>
  </si>
  <si>
    <t>iw0ek0fo0 [kM+[kfM+;k</t>
  </si>
  <si>
    <t>iw0ek0fo0 ejgBk</t>
  </si>
  <si>
    <t>iw0ek0fo0 fMX?kh</t>
  </si>
  <si>
    <t>iw0ek0fo0 Mkaxhikj</t>
  </si>
  <si>
    <t>iw0ek0fo0 cnjk</t>
  </si>
  <si>
    <t>iw0ek0fo0 egewniqj</t>
  </si>
  <si>
    <t>iw0ek0fo0 cnjk 'kqDy</t>
  </si>
  <si>
    <t>iw0ek0fo0 ixkj</t>
  </si>
  <si>
    <t>iw0ek0fo0 djensok cqtqxZ</t>
  </si>
  <si>
    <t>iw0ek0fo0 jD'kkukjk</t>
  </si>
  <si>
    <t>iw0ek0fo0 lrqvkHkkj</t>
  </si>
  <si>
    <t>iw0ek0fo0 fiijkxaxk</t>
  </si>
  <si>
    <t>iw0ek0fo0 [kM+gk nsmj</t>
  </si>
  <si>
    <t>iw0ek0fo0 lgqyk[kksj</t>
  </si>
  <si>
    <t>iw0ek0fo0  cj;kHkhj</t>
  </si>
  <si>
    <t>iw0ek0fo0 lksijk</t>
  </si>
  <si>
    <t>iw0ek0fo0 dqbZdksy</t>
  </si>
  <si>
    <t>iw0ek0fo0 eqM+nsok</t>
  </si>
  <si>
    <t>iw0ek0fo0 lglh</t>
  </si>
  <si>
    <t>iw0ek0fo0 xksikyiqj</t>
  </si>
  <si>
    <t>iw0ek0fo0 nsojkM+ rqyk</t>
  </si>
  <si>
    <t>iw0ek0fo0 lsejMkM+h</t>
  </si>
  <si>
    <t>iw0ek0fo0 lj;k frokjh</t>
  </si>
  <si>
    <t>iw0ek0fo0 lqjSuh dV;k</t>
  </si>
  <si>
    <t>iw0ek0fo0 mlok ckcw</t>
  </si>
  <si>
    <t>iw0ek0fo0 NrkbZ</t>
  </si>
  <si>
    <t>iw0ek0fo0 [ktuh</t>
  </si>
  <si>
    <t>iw0ek0fo0 &gt;qfM+;k</t>
  </si>
  <si>
    <t>iw0ek0fo0 fiijk</t>
  </si>
  <si>
    <t>iw0ek0fo0 osywMhgk</t>
  </si>
  <si>
    <t>iw0ek0fo0 xM+Suk</t>
  </si>
  <si>
    <t>iw0ek0fo0 HkSslk cktkj</t>
  </si>
  <si>
    <t>iw0ek0fo0 vgeniqj</t>
  </si>
  <si>
    <t>iw0ek0fo0 MksMks</t>
  </si>
  <si>
    <t>iw0ek0fo0 jtoy</t>
  </si>
  <si>
    <t>iw0ek0fo0 dqvka[kqnZ</t>
  </si>
  <si>
    <t>iw0ek0fo0 uSiqjk</t>
  </si>
  <si>
    <t>iw0ek0fo0 vkSjkbZ</t>
  </si>
  <si>
    <t>iw0ek0fo0 rsuqvk</t>
  </si>
  <si>
    <t>iw0ek0fo0 mukSyk[kkl</t>
  </si>
  <si>
    <t>iw0ek0fo0 ckalikj</t>
  </si>
  <si>
    <t>iw0ek0fo0 iYgbZikj ckcw</t>
  </si>
  <si>
    <t>iw0ek0fo0 jkeiqj xjFkkSyh</t>
  </si>
  <si>
    <t>iw0ek0fo0 e&gt;kSjk</t>
  </si>
  <si>
    <t>iw0ek0fo0 fe;kW idM+h</t>
  </si>
  <si>
    <t>iw0ek0fo0 xksiky nsofj;k</t>
  </si>
  <si>
    <t>iw0ek0fo0 Hkjoy</t>
  </si>
  <si>
    <t>iw0ek0fo0 jkuhMhg</t>
  </si>
  <si>
    <t>iw0ek0fo0 csygj</t>
  </si>
  <si>
    <t>iw0ek0fo0 Hkyqvk</t>
  </si>
  <si>
    <t>iw0ek0fo0 &gt;dgh</t>
  </si>
  <si>
    <t>iw0ek0fo0 cjflgk</t>
  </si>
  <si>
    <t>iw0ek0fo0 jghekckn ¼ljS;k½</t>
  </si>
  <si>
    <t>iw0ek0fo0 fiijgh</t>
  </si>
  <si>
    <t>iw0ek0fo0 VM+ok[kqnZ</t>
  </si>
  <si>
    <t>iw0ek0fo0 xksikyiqj HkjlkM+</t>
  </si>
  <si>
    <t>iw0ek0fo0 rsfy;kMhg</t>
  </si>
  <si>
    <t>iw0ek0fo0 HkjlkM+</t>
  </si>
  <si>
    <t>iw0ek0fo0 lhgkikj</t>
  </si>
  <si>
    <t>iw0ek0fo0 gjiqjcqngV A</t>
  </si>
  <si>
    <t>iw0ek0fo0 lgtuok AA</t>
  </si>
  <si>
    <t>iw0ek0fo0 enqbZ</t>
  </si>
  <si>
    <t>iw0ek0fo0 dqvkoy [kqnZ</t>
  </si>
  <si>
    <t>iw0ek0fo0 mTth[kksj</t>
  </si>
  <si>
    <t>iw0ek0fo0 ds'kkdqjgk</t>
  </si>
  <si>
    <t>iw0ek0fo0 gjnh</t>
  </si>
  <si>
    <t>iw0ek0fo0 [khjhMkM+</t>
  </si>
  <si>
    <t>iw0ek0fo0 Hkhekikj</t>
  </si>
  <si>
    <t>iw0ek0fo0 vuUriqj</t>
  </si>
  <si>
    <t>iw0ek0fo0 j?kqukFkiqj</t>
  </si>
  <si>
    <t>iw0ek0fo0 dVlgjk</t>
  </si>
  <si>
    <t>iw0ek0fo0 cStyiqj</t>
  </si>
  <si>
    <t>iw0ek0fo0 nsofj;k</t>
  </si>
  <si>
    <t>iw0ek0fo0 jkuhiqj</t>
  </si>
  <si>
    <t>iw0ek0fo0 xaxVgh</t>
  </si>
  <si>
    <t>iw0ek0fo0 xksjsMhg</t>
  </si>
  <si>
    <t>iw0ek0fo0 jkeuxj lwjl</t>
  </si>
  <si>
    <t>iw0ek0fo0 ,uok</t>
  </si>
  <si>
    <t>iw0ek0fo0 dljoy</t>
  </si>
  <si>
    <t>iw0ek0fo0 ipkSjh</t>
  </si>
  <si>
    <t>iw0ek0fo0 HkxkSjk</t>
  </si>
  <si>
    <t>iw0ek0fo0 pkSrjoka</t>
  </si>
  <si>
    <t>iw0ek0fo0 ;ksfx;k dksy</t>
  </si>
  <si>
    <t>iw0ek0fo0 lksucjlk</t>
  </si>
  <si>
    <t>iw0ek0fo0 Hkilk</t>
  </si>
  <si>
    <t xml:space="preserve">iw0ek0fo0 lfgtuk </t>
  </si>
  <si>
    <t>iw0ek0fo0 eq.Mk</t>
  </si>
  <si>
    <t>iw0ek0fo0 ijes'ojiqj</t>
  </si>
  <si>
    <t>iw0ek0fo0 cfl;k</t>
  </si>
  <si>
    <t>iw0ek0fo0 Vsdqvkikrh</t>
  </si>
  <si>
    <t>iw0ek0fo0 xqYVgh</t>
  </si>
  <si>
    <t>iw0ek0fo0 lgtuok A</t>
  </si>
  <si>
    <t>iw0ek0fo0 gjiqj cqngV AA</t>
  </si>
  <si>
    <t>iw0ek0fo0 [ktqjh</t>
  </si>
  <si>
    <t>iw0ek0fo0 egSrk</t>
  </si>
  <si>
    <t>iw0ek0fo0 rkyuokj</t>
  </si>
  <si>
    <t>iw0ek0fo0 uxokW</t>
  </si>
  <si>
    <t>iw0ek0fo0 mÙkjh dksfy;k</t>
  </si>
  <si>
    <t>iw0ek0fo0 fHkykSjk</t>
  </si>
  <si>
    <t>iw0ek0fo0 cM+xgu</t>
  </si>
  <si>
    <t>iw0ek0fo0 cjgqWvk</t>
  </si>
  <si>
    <t>iw0ek0fo0 tksr cxgh</t>
  </si>
  <si>
    <t>iw0ek0fo0 twM+kiqj</t>
  </si>
  <si>
    <t>iw0ek0fo0 psfj;k</t>
  </si>
  <si>
    <t>iw0ek0fo0 vfgjkSyh iV[kkSyh</t>
  </si>
  <si>
    <t>iw0ek0fo0 MsQjk</t>
  </si>
  <si>
    <t>iw0ek0fo0 dykuh</t>
  </si>
  <si>
    <t>iw0ek0fo0 fiijh</t>
  </si>
  <si>
    <t>iw0ek0fo0 cMsfj;k</t>
  </si>
  <si>
    <t>iw0ek0fo0 thriqj</t>
  </si>
  <si>
    <t>iw0ek0fo0 ta0 nh?kZu flag</t>
  </si>
  <si>
    <t>iw0ek0fo0 lsobZ</t>
  </si>
  <si>
    <t>iw0ek0fo0 puÅ</t>
  </si>
  <si>
    <t>iw0ek0fo0 fiNkSjk</t>
  </si>
  <si>
    <t>iw0ek0fo0 iseuiqj</t>
  </si>
  <si>
    <t>iw0ek0fo0 ddjk[kksj</t>
  </si>
  <si>
    <t>iw0ek0fo0 dqjekSy</t>
  </si>
  <si>
    <t xml:space="preserve">iw0ek0fo0 pijgV </t>
  </si>
  <si>
    <t>iw0ek0fo0 rsuqvu ¼dksYgqbZ½</t>
  </si>
  <si>
    <t>iw0ek0fo0 dkyslj</t>
  </si>
  <si>
    <t>iw0ek0fo0 vfMyk ikj</t>
  </si>
  <si>
    <t>iw0ek0fo0 cukSMk</t>
  </si>
  <si>
    <t>iw0ek0fo0 dSyh</t>
  </si>
  <si>
    <t>iw0ek0fo0 [kjSyk</t>
  </si>
  <si>
    <t>iw0ek0fo0 fiijkSyh</t>
  </si>
  <si>
    <t>iw0ek0fo0 uUnkikj</t>
  </si>
  <si>
    <t>iw0ek0fo0 tjygh</t>
  </si>
  <si>
    <t>iw0ek0fo0 dUnkbZ</t>
  </si>
  <si>
    <t xml:space="preserve">iw0ek0fo0 usokl </t>
  </si>
  <si>
    <t>iw0ek0fo0 cjoydksBk</t>
  </si>
  <si>
    <t>iw0ek0fo0 jkeiqj eykSyh</t>
  </si>
  <si>
    <t>iw0ek0fo0 lh;j</t>
  </si>
  <si>
    <t>iw0ek0fo0 egqvkMkcj</t>
  </si>
  <si>
    <t>iw0ek0fo0 cjoyekQh</t>
  </si>
  <si>
    <t xml:space="preserve">HkVgV </t>
  </si>
  <si>
    <t>iw0ek0fo0 egjh</t>
  </si>
  <si>
    <t>iw0ek0fo0 ta0ek?kh</t>
  </si>
  <si>
    <t>iw0ek0fo0 ?kksM+knsÅj</t>
  </si>
  <si>
    <t>iw0ek0fo0 fpmjkMhg</t>
  </si>
  <si>
    <t>iw0ek0fo0 uohiqj</t>
  </si>
  <si>
    <t>iw0ek0fo0 ctgka</t>
  </si>
  <si>
    <t>iw0ek0fo0 djekSjk</t>
  </si>
  <si>
    <t>iw0ek0fo0 iks[kj fHk.Mk</t>
  </si>
  <si>
    <t>iw0ek0fo0 irjk</t>
  </si>
  <si>
    <t>iw0ek0fo0 vrjkSfy;k</t>
  </si>
  <si>
    <t>iw0ek0fo0 teqfu;k</t>
  </si>
  <si>
    <t>iw0ek0fo0 HkVgV</t>
  </si>
  <si>
    <t>iw0ek0fo0 jkeiqj [kqnZ</t>
  </si>
  <si>
    <t>iw0ek0fo0 djegk cqtqxZ</t>
  </si>
  <si>
    <t>iw0ek0fo0 cwnkMhg</t>
  </si>
  <si>
    <t>iw0ek0fo0 xqyfjgk A</t>
  </si>
  <si>
    <t>d0iw0ek0fo0 xqyfjgk</t>
  </si>
  <si>
    <t>iw0ekk0fo0 Mqejh ua0&amp;1</t>
  </si>
  <si>
    <t>iw0ek0fo0 Mqejh&amp;AA</t>
  </si>
  <si>
    <t>iw0ek0fo0 ekSyk[kksj</t>
  </si>
  <si>
    <t>iw0ek0fo0 tSuiqj</t>
  </si>
  <si>
    <t>iw0ek0fo0 cjcngh Vkssyk ¼ykydjkSuk½</t>
  </si>
  <si>
    <t>iw0ek0fo0 gjiqj</t>
  </si>
  <si>
    <t>iw0ek0fo0 vkSjaxkckn</t>
  </si>
  <si>
    <t>iw0ek0fo0 gkfQt uxj</t>
  </si>
  <si>
    <t>iw0ek0fo0 eqfM+yk</t>
  </si>
  <si>
    <t>iw0ek0fo0 yk[qku cqtqxZ</t>
  </si>
  <si>
    <t>iw0ek0fo0 jkeMhg</t>
  </si>
  <si>
    <t>iw0ek0fo0 eUuwyky HkrkM+h</t>
  </si>
  <si>
    <t>iw0ek0fo0 Hkokuhx&lt;+</t>
  </si>
  <si>
    <t xml:space="preserve">iw0ek0fo0 ipkSgk </t>
  </si>
  <si>
    <t>iw0ek0fo0 ,dMaXxk</t>
  </si>
  <si>
    <t>iw0ek0fo0 fldjhxat</t>
  </si>
  <si>
    <t>iw0ek0fo0 usojk[kkl</t>
  </si>
  <si>
    <t>iw0ek0fo0 beyhMhg cq0</t>
  </si>
  <si>
    <t>iw0ek0fo0 mYFkk cqtqxZ</t>
  </si>
  <si>
    <t>iw0ek0fo0 efB;k 'kqDy</t>
  </si>
  <si>
    <t>iw0ek0fo0 fo'kquiqj c?kkSj</t>
  </si>
  <si>
    <t>iw0ek0fo0 gqM+jk</t>
  </si>
  <si>
    <t>iw0ek0fo0 nnkSjk</t>
  </si>
  <si>
    <t>iw0ek0fo0 dksVok</t>
  </si>
  <si>
    <t>iw0ek0fo0 lqfx;kikj</t>
  </si>
  <si>
    <t>iw0ek0fo0 lwrh ykSgjiqj</t>
  </si>
  <si>
    <t>iw0ek0fo0 ;'koUriqj</t>
  </si>
  <si>
    <t>iw0ek0fo0 HkjFkjh</t>
  </si>
  <si>
    <t>iw0ek0fo0 cudV</t>
  </si>
  <si>
    <t>iw0ek0fo0 fiijh cqtqxZ</t>
  </si>
  <si>
    <t>iw0ek0fo0 /kqfj;kikj</t>
  </si>
  <si>
    <t>iw0ek0fo0 nq/kjk</t>
  </si>
  <si>
    <t>iw0ek0fo0 dksfV;k</t>
  </si>
  <si>
    <t>iw0ek0fo0 cslguh ¼xM+sjhiqjok½</t>
  </si>
  <si>
    <t>iw0ek0fo0 nsojktikj</t>
  </si>
  <si>
    <t>iw0ek0fo0 jkmrikj mQZZ dksuh [kqnZ</t>
  </si>
  <si>
    <t>iw0ek0fo0 Ms&lt;+qbZ dekypd</t>
  </si>
  <si>
    <t>iw0ek0fo0 HkSalkjkuh</t>
  </si>
  <si>
    <t xml:space="preserve">iw0ek0fo0 fHkVgk ik.Ms; </t>
  </si>
  <si>
    <t>iw0ek0fo0 fVdjh cqtqxZ</t>
  </si>
  <si>
    <t>iw0ek0fo0 ekYguikj</t>
  </si>
  <si>
    <t>iw0ek0fo0 HkhVh mQZ xksgfy;k ¼cUn½</t>
  </si>
  <si>
    <t xml:space="preserve">iw0ek0fo0 dU/kyk </t>
  </si>
  <si>
    <t>iw0ek0fo0 efgyokj</t>
  </si>
  <si>
    <t>iw0ek0fo0 yk[kqu[kqnZ</t>
  </si>
  <si>
    <t>iw0ek0fo0 bUukMhg</t>
  </si>
  <si>
    <t>iw0ek0fo0 bljkSyh</t>
  </si>
  <si>
    <t>iw0ek0fo0 jX?kwiqj</t>
  </si>
  <si>
    <t>iw0ek0fo0 eksguiqj</t>
  </si>
  <si>
    <t>iw0ek0fo0 jkmrikj ¼fiijh cqtqxZ½</t>
  </si>
  <si>
    <t>iw0ek0fo0 uxok Hkxoku</t>
  </si>
  <si>
    <t>iw0ek0fo0 ckFk [kqnZ</t>
  </si>
  <si>
    <t>iw0ek0fo0 cFkqvk cqtqxZ</t>
  </si>
  <si>
    <t>iw0ek0fo0 lje[kkl</t>
  </si>
  <si>
    <t xml:space="preserve">iw0ek0fo0 jkeiqj lukFk </t>
  </si>
  <si>
    <t>iw0ek0fo0 VM+ok Jhjke</t>
  </si>
  <si>
    <t>iw0ek0fo0 /kuUt;iqj</t>
  </si>
  <si>
    <t>iw0ek0fo0 mljh [kkl</t>
  </si>
  <si>
    <t>iw0ek0fo0 ckFk cqtqxZ</t>
  </si>
  <si>
    <t>iw0ek0fo0 iqjok</t>
  </si>
  <si>
    <t>iw0ek0fo0 ujk;uiqj</t>
  </si>
  <si>
    <t>iw0ek0fo0 xtiqj</t>
  </si>
  <si>
    <t>iw0ek0fo0 m:ok</t>
  </si>
  <si>
    <t>iw0ek0fo0 dVdk</t>
  </si>
  <si>
    <t>iw0ek0fo0 jkuhiqj ¼cUn½</t>
  </si>
  <si>
    <t>iw0ek0fo0 lqYrkuiqj</t>
  </si>
  <si>
    <t>iw0ek0fo0 veks&lt;+k</t>
  </si>
  <si>
    <t>iw0ek0fo0 fiijk ik.Ms;</t>
  </si>
  <si>
    <t>iw0ek0fo0 vjkWo txnh'k</t>
  </si>
  <si>
    <t>iw0ek0fo0 ,dkSuk cqtqxZ</t>
  </si>
  <si>
    <t>iw0ek0fo0 MsgjhHkkj</t>
  </si>
  <si>
    <t>iw0ek0fo0 oSdq.Biqj</t>
  </si>
  <si>
    <t>iw0ek0fo0 usokl</t>
  </si>
  <si>
    <t>iw0ek0fo0 jktx&lt;+</t>
  </si>
  <si>
    <t>iw0ek0fo0 BVkSyh uouh</t>
  </si>
  <si>
    <t>iw0ek0fo0 xkaxw ikj</t>
  </si>
  <si>
    <t>iw0ek0fo0 cM+Syk</t>
  </si>
  <si>
    <t xml:space="preserve">iw0ek0fo0 fiNkSjk </t>
  </si>
  <si>
    <t>iw0ek0fo0 lsxjh</t>
  </si>
  <si>
    <t>iw0ek0fo0 pdeky mQZ fcBqvk</t>
  </si>
  <si>
    <t>iw0ek0fo0 csylM+k</t>
  </si>
  <si>
    <t>iw0ek0fo0 csyknkj</t>
  </si>
  <si>
    <t>iw0ek0fo0 ?ksojikj</t>
  </si>
  <si>
    <t>iw0ek0fo0 jkmrikj</t>
  </si>
  <si>
    <t>iw0ek0fo0 le;LFkku iM+kSyh</t>
  </si>
  <si>
    <t>iw0ek0fo0 [k[kkbt[kksj</t>
  </si>
  <si>
    <t>iw0ek0fo0 pkSdM+h</t>
  </si>
  <si>
    <t>iw0ek0fo0 HkhVh tehu</t>
  </si>
  <si>
    <t>iw0ek0fo0 lj;k egqfu;k</t>
  </si>
  <si>
    <t>iw0ek0fo0 fj;kWo</t>
  </si>
  <si>
    <t>iw0ek0fo0 eke[kksj</t>
  </si>
  <si>
    <t>iw0ek0fo0 feJkSyh</t>
  </si>
  <si>
    <t xml:space="preserve">iw0ek0fo0 dqlekSjk idMiqj fu"kkn Vksyk </t>
  </si>
  <si>
    <t>iw0ek0fo0 csykohjHkku</t>
  </si>
  <si>
    <t>iw0ek0fo0 jkeiqj c?kkSjk</t>
  </si>
  <si>
    <t>iw0ek0fo0 xtgM+k</t>
  </si>
  <si>
    <t>iw0ek0fo0 flgkbZtikj</t>
  </si>
  <si>
    <t>iw0ek0fo0 vrk;j</t>
  </si>
  <si>
    <t>iw0ek0fo0 ljgnk</t>
  </si>
  <si>
    <t>iw0ek0fo0 &lt;+jlh</t>
  </si>
  <si>
    <t>iw0ek0fo0 ujkSgk</t>
  </si>
  <si>
    <t xml:space="preserve">iw0ek0fo0 BBkSyh  </t>
  </si>
  <si>
    <t>iw0ek0fo0 dU;k xxgk</t>
  </si>
  <si>
    <t>iw0ek0fo0 nsodyh</t>
  </si>
  <si>
    <t>iw0ek0fo0 osydqj</t>
  </si>
  <si>
    <t>iw0ek0fo0 xxgk</t>
  </si>
  <si>
    <t>iw0ek0fo0 ldjnsbZ;k</t>
  </si>
  <si>
    <t>iw0ek0fo0 ofj;kj</t>
  </si>
  <si>
    <t>iw0ek0fo0 gMgk Hkkj</t>
  </si>
  <si>
    <t>iw0ek0fo0 ykghMkM+h</t>
  </si>
  <si>
    <t>iw0ek0fo0 yxqugh</t>
  </si>
  <si>
    <t>iw0ek0fo0 ?kksM+lkWo</t>
  </si>
  <si>
    <t>iw0ek0fo0 ujsZ</t>
  </si>
  <si>
    <t>iw0ek0fo0 jdgV</t>
  </si>
  <si>
    <t>iw0ek0fo0 lgqvkdksy&amp; 2</t>
  </si>
  <si>
    <t>iw0ek0fo0 xM+gh</t>
  </si>
  <si>
    <t xml:space="preserve">iw0ek0fo0 ds'kokikj </t>
  </si>
  <si>
    <t>iw0ek0fo0 pkM+h</t>
  </si>
  <si>
    <t>iw0ek0fo0 i;klh</t>
  </si>
  <si>
    <t>iw0ek0fo0 MkWxhikj</t>
  </si>
  <si>
    <t>iw0ek0fo0 dksuh</t>
  </si>
  <si>
    <t>iw0ek0fo0 lugk</t>
  </si>
  <si>
    <t>iw0ek0fo0 ukSokMqejh</t>
  </si>
  <si>
    <t>iw0ek0fo0 fetkZiqj</t>
  </si>
  <si>
    <t>iw0ek0fo0 ta0 v;ks/;k</t>
  </si>
  <si>
    <t>iw0ek0fo0 ykyiqj Vhdj</t>
  </si>
  <si>
    <t xml:space="preserve">iw0ek0fo0 vdksyfg;k </t>
  </si>
  <si>
    <t>iw0ek0fo0 &gt;jok</t>
  </si>
  <si>
    <t>iw0ek0fo0 dtkdiqj</t>
  </si>
  <si>
    <t>iw0ek0fo0 ea&gt;fj;k foLVkSy</t>
  </si>
  <si>
    <t>iw0ek0fo0 dBmj</t>
  </si>
  <si>
    <t>iw0ek0fo0 iFkjk</t>
  </si>
  <si>
    <t>iw0ek0fo0 cM+xks</t>
  </si>
  <si>
    <t>iw0ek0fo0 flDVkSj</t>
  </si>
  <si>
    <t>iw0ek0fo0 xk;?kkV</t>
  </si>
  <si>
    <t>iw0ek0fo0 yglM+h</t>
  </si>
  <si>
    <t>iw0ek0fo0 rkydUnyk</t>
  </si>
  <si>
    <t>iw0ek0fo0 lsejkekfud</t>
  </si>
  <si>
    <t>iw0ek0fo0 jkey[kuk</t>
  </si>
  <si>
    <t>iw0ek0fo0 jkeiqj</t>
  </si>
  <si>
    <t>iw0ek0fo0 eksrhjke vM~Mk</t>
  </si>
  <si>
    <t>iw0ek0fo0 pdnsb;k</t>
  </si>
  <si>
    <t>iw0ek0fo0 y{ehiqj</t>
  </si>
  <si>
    <t>iw0ek0fo0 xfgjk</t>
  </si>
  <si>
    <t>iw0ek0fo0 vefg;k AA</t>
  </si>
  <si>
    <t>iw0ek0fo0 vefg;k A</t>
  </si>
  <si>
    <t>iw0ek0fo0 Nijk</t>
  </si>
  <si>
    <t>iw0ek0fo0 xkSjcjlkbr</t>
  </si>
  <si>
    <t>iw0ek0fo0 [kksjkckj</t>
  </si>
  <si>
    <t>iw0ek0fo0 pojh</t>
  </si>
  <si>
    <t>iw0ek0fo0 fcuVksfy;k</t>
  </si>
  <si>
    <t>iw0ek0fo0 rjdqygh</t>
  </si>
  <si>
    <t>iw0ek0fo0 jk;xat</t>
  </si>
  <si>
    <t>iw0ek0fo0 tkuhiqj</t>
  </si>
  <si>
    <t>iw0ek0fo0 csyhikj</t>
  </si>
  <si>
    <t>iw0ek0fo0 pkjiku AA</t>
  </si>
  <si>
    <t>iw0ek0fo0 foLVkSyh</t>
  </si>
  <si>
    <t>iw0ek0fo0 pkjikuA</t>
  </si>
  <si>
    <t>iw0ek0fo0 fHkVgk</t>
  </si>
  <si>
    <t>iw0ek0fo0 Maojikj</t>
  </si>
  <si>
    <t>iw0ek0fo0 uohu /kLdh</t>
  </si>
  <si>
    <t>iw0ek0fo0 djatgh</t>
  </si>
  <si>
    <t>iw0ek0fo0 gfj[kksjk</t>
  </si>
  <si>
    <t>iw0ek0fo0 ekuksfd'kquiqj</t>
  </si>
  <si>
    <t>iw0ek0fo0 feJkSfy;k</t>
  </si>
  <si>
    <t>iw0ek0fo0 dVS;k fr?kjk</t>
  </si>
  <si>
    <t>iw0ek0fo0 Åpsj</t>
  </si>
  <si>
    <t>iw0ek0fo0 /kLdh</t>
  </si>
  <si>
    <t>iw0ek0fo0 dkSM+hjke</t>
  </si>
  <si>
    <t>iw0ek0fo0 ukmjnsmj</t>
  </si>
  <si>
    <t>iw0ek0fo0 esgjkSyh</t>
  </si>
  <si>
    <t>iw0ek0fo0 txUukFkiqj</t>
  </si>
  <si>
    <t>iw0ek0fo0 oklwMhgk</t>
  </si>
  <si>
    <t>iw0ek0fo0 Hkyqoku</t>
  </si>
  <si>
    <t>iw0ek0fo0 jkorikj</t>
  </si>
  <si>
    <t>iw0ek0fo0 fllk;y</t>
  </si>
  <si>
    <t>iw0ek0fo0 HkhVh</t>
  </si>
  <si>
    <t>iw0ek0fo0 e&gt;xkWok</t>
  </si>
  <si>
    <t>iw0ek0fo0 gjfn;k</t>
  </si>
  <si>
    <t>iw0ek0fo0 eykao</t>
  </si>
  <si>
    <t>iw0ek0fo0 duby</t>
  </si>
  <si>
    <t>iw0ek0fo0 drjkjh</t>
  </si>
  <si>
    <t>iw0ek0fo0 lksuokikj</t>
  </si>
  <si>
    <t>iw0ek0fo0 ekghikj</t>
  </si>
  <si>
    <t>iw0ek0fo0 dksBk AA</t>
  </si>
  <si>
    <t>iw0ek0fo0 dksBk A</t>
  </si>
  <si>
    <t>iw0ek0fo0 ckWlikj</t>
  </si>
  <si>
    <t>iw0ek0fo0 la&gt;kbZ</t>
  </si>
  <si>
    <t>iw0ek0fo0 ta0 cgknqj vyh</t>
  </si>
  <si>
    <t>iw0ek0fo0 fo'kquiqj</t>
  </si>
  <si>
    <t>iw0ek0fo0 jkeiqjpd</t>
  </si>
  <si>
    <t>iw0ek0fo0 ckykikj</t>
  </si>
  <si>
    <t>iw0ek0fo0 dqnfjgk</t>
  </si>
  <si>
    <t>iw0ek0fo0 Bkdqjiqj ua0 2</t>
  </si>
  <si>
    <t>iw0ek0fo0 egjktxat</t>
  </si>
  <si>
    <t xml:space="preserve">iw0ek0fo0 csuhxat </t>
  </si>
  <si>
    <t xml:space="preserve">iw0ek0fo0 tkSgj ijfl;k </t>
  </si>
  <si>
    <t>iw0ek0fo0 ta0 gdhe ua0 2</t>
  </si>
  <si>
    <t>iw0ek0fo0 frudqfu;k ua0 2</t>
  </si>
  <si>
    <t>iw0ek0fo0 jtgh</t>
  </si>
  <si>
    <t>iw0ek0fo0 jsrofg;k</t>
  </si>
  <si>
    <t>iw0ek0fo0 vgen vyh 'kkg</t>
  </si>
  <si>
    <t>iw0ek0fo0 gjlsodiqj</t>
  </si>
  <si>
    <t>iw0ek0fo0 veoka</t>
  </si>
  <si>
    <t>iw0ek0fo0 ta0 idM+h</t>
  </si>
  <si>
    <t>iw0ek0fo0 ta0 N=/kkjh</t>
  </si>
  <si>
    <t>iw0ek0fo0 ta0 v;ks/;kizlkn</t>
  </si>
  <si>
    <t>iw0ek0fo0 ljk; xqyfjgk</t>
  </si>
  <si>
    <t>iw0ek0fo0 [kqVgu[kkl</t>
  </si>
  <si>
    <t>iw0ek0fo0 efB;k</t>
  </si>
  <si>
    <t>iw0ek0fo0 tequhtksr</t>
  </si>
  <si>
    <t>iw0ek0fo0 lkbZarky</t>
  </si>
  <si>
    <t xml:space="preserve">iw0ek0fo0 lthou 45 </t>
  </si>
  <si>
    <t>iw0ek0fo0 ta0 ljok csyofj;k</t>
  </si>
  <si>
    <t>iw0ek0fo0 nsojkM+ ckcw</t>
  </si>
  <si>
    <t>iw0ek0fo0 fVxjh</t>
  </si>
  <si>
    <t>iw0ek0fo0 /kksckSyh xgjokj</t>
  </si>
  <si>
    <t>iw0ek0fo0 Qqygj cq0</t>
  </si>
  <si>
    <t>iw0ek0fo0 cghMkM+h</t>
  </si>
  <si>
    <t>iw0ek0fo0 ljlksikj</t>
  </si>
  <si>
    <t>iw0ek0fo0 flaxgk</t>
  </si>
  <si>
    <t>iw0ek0fo0 c?kjkbZ</t>
  </si>
  <si>
    <t>iw0ek0fo0 dqpSVk</t>
  </si>
  <si>
    <t>iw0ek0fo0 ftfxuk</t>
  </si>
  <si>
    <t>iw0ek0fo0 dksfV;keku flag</t>
  </si>
  <si>
    <t>iw0ek0fo0 eÅ cqtqxZ</t>
  </si>
  <si>
    <t>iw0ek0fo0 /kukSM+k</t>
  </si>
  <si>
    <t>iw0ek0fo0 ckalxkao</t>
  </si>
  <si>
    <t>iw0ek0fo0 lgnksMkM+</t>
  </si>
  <si>
    <t>iw0ek0fo0 Hkqloy</t>
  </si>
  <si>
    <t>iw0ek0fo0 dksBk</t>
  </si>
  <si>
    <t>iw0ek0fo0 jksiukjh</t>
  </si>
  <si>
    <t>iw0ek0fo0 cfy;k</t>
  </si>
  <si>
    <t>iw0ek0fo0 fHkmjh</t>
  </si>
  <si>
    <t>iw0ek0fo0 dwM+kHkjr</t>
  </si>
  <si>
    <t>iw0ek0fo0 xksjlSjk</t>
  </si>
  <si>
    <t>iw0ek0fo0 &lt;+&lt;+kSuk</t>
  </si>
  <si>
    <t>iw0ek0fo0 muoy AA</t>
  </si>
  <si>
    <t>iw0ek0fo0 muoy A</t>
  </si>
  <si>
    <t>iw0ek0fo0 ijfl;k</t>
  </si>
  <si>
    <t>iw0ek0fo0 MM+ok prqj</t>
  </si>
  <si>
    <t>iw0ek0fo0 dksgVk:i</t>
  </si>
  <si>
    <t>iw0ek0fo0 idM+h nkeksnj</t>
  </si>
  <si>
    <t>iw0ek0fo0 cSnoyh ckcw</t>
  </si>
  <si>
    <t>iw0ek0fo0 jUnkSyh mQZ efB;k</t>
  </si>
  <si>
    <t>iw0ek0fo0 VM+ok dyk</t>
  </si>
  <si>
    <t>iw0ek0fo0 HkVoy ¼/kqfj;kikj½</t>
  </si>
  <si>
    <t>iw0ek0fo0 lgjh</t>
  </si>
  <si>
    <t>iw0ek0fo0 xksfoUniqj</t>
  </si>
  <si>
    <t>iw0ek0fo0 Mqejh fuokl</t>
  </si>
  <si>
    <t>iw0ek0fo0 y[kukikj</t>
  </si>
  <si>
    <t>iw0ek0fo0 ckSUMªk</t>
  </si>
  <si>
    <t>iw0ek0fo0 Hkjigh</t>
  </si>
  <si>
    <t>iw0ek0fo0 ebZyk</t>
  </si>
  <si>
    <t>iw0ek0fo0 velkj</t>
  </si>
  <si>
    <t>iw0ek0fo0 efV;jk</t>
  </si>
  <si>
    <t>iw0ek0fo0 cukSyh</t>
  </si>
  <si>
    <t>iw0ek0fo0 ekaV</t>
  </si>
  <si>
    <t>iw0ek0fo0 fVdfj;k[kksj</t>
  </si>
  <si>
    <t>iw0ek0fo0 rsrfj;k</t>
  </si>
  <si>
    <t>iw0ek0fo0 /keZnkl iV~Vh</t>
  </si>
  <si>
    <t>iw0ek0fo0 fllbZ</t>
  </si>
  <si>
    <t>iw0ek0fo0 ekM+j</t>
  </si>
  <si>
    <t>iw0ek0fo0 eqLrQkckn</t>
  </si>
  <si>
    <t>iw0ek0fo0 Hkdlk</t>
  </si>
  <si>
    <t>iw0ek0fo0 dksnjh</t>
  </si>
  <si>
    <t>iw0ek0fo0 mljh HkqtkSyh</t>
  </si>
  <si>
    <t>iw0ek0fo0 ek/kksiqj djfj;k</t>
  </si>
  <si>
    <t>iw0ek0fo0 cM+xksa</t>
  </si>
  <si>
    <t>iw0ek0fo0 Mksgfj;k dyk</t>
  </si>
  <si>
    <t>iw0ek0fo0 feuok AA</t>
  </si>
  <si>
    <t>iw0ek0fo0 ikyh AA</t>
  </si>
  <si>
    <t>iw0ek0fo0 ikyh A</t>
  </si>
  <si>
    <t>iw0ek0fo0 feuoka A</t>
  </si>
  <si>
    <t>iw0ek0fo0 upuh</t>
  </si>
  <si>
    <t>iw0ek0fo0 bVkj</t>
  </si>
  <si>
    <t>iw0ek0fo0 fjBqvk[kksj</t>
  </si>
  <si>
    <t>iw0ek0fo0 yksglMk</t>
  </si>
  <si>
    <t>iw0ek0fo0 eqlofy;k ¼fuojgj½</t>
  </si>
  <si>
    <t>iw0ek0fo0 fotkSok</t>
  </si>
  <si>
    <t>iw0ek0fo0 iq.Mk</t>
  </si>
  <si>
    <t>iw0ek0fo0 ?k?kljk</t>
  </si>
  <si>
    <t>iw0ek0fo0 yksfu;k</t>
  </si>
  <si>
    <t>iw0ek0fo0 jkuw[kksj</t>
  </si>
  <si>
    <t>iw0ek0fo0 dksek</t>
  </si>
  <si>
    <t xml:space="preserve">iw0ek0fo0 vfgjkSyh </t>
  </si>
  <si>
    <t>iw0ek0fo0  pWofj;k</t>
  </si>
  <si>
    <t>iw0ek0fo0 foljk[kkWl</t>
  </si>
  <si>
    <t>iw0ek0fo0 xksyk AA</t>
  </si>
  <si>
    <t>iw0ek0fo0 f[kjfdVk nwcs</t>
  </si>
  <si>
    <t>iw0ek0fo0 fpyoka</t>
  </si>
  <si>
    <t>iw0ek0fo0 nq:bZ</t>
  </si>
  <si>
    <t>iw0ek0fo0 nsoykikj iV[kkSyh</t>
  </si>
  <si>
    <t>iw0ek0fo0 xksikyiqj A</t>
  </si>
  <si>
    <t>iw0ek0fo0 xksikyiqj AA</t>
  </si>
  <si>
    <t>iw0ek0fo0 fo'kquiqj jktk</t>
  </si>
  <si>
    <t>iw0ek0fo0 uoyh</t>
  </si>
  <si>
    <t>iw0ek0fo0 eUuhiqj lgMkSyh</t>
  </si>
  <si>
    <t>iw0ek0fo0 okjkuxj</t>
  </si>
  <si>
    <t>iw0ek0fo0 ojbZikj jke:i</t>
  </si>
  <si>
    <t>iw0ek0fo0 [knjk</t>
  </si>
  <si>
    <t>iw0ek0fo0 HkSlko mQZ nsokjh</t>
  </si>
  <si>
    <t>iw0ek0fo0 /kjkoy</t>
  </si>
  <si>
    <t>iw0ek0fo0 ddjgh</t>
  </si>
  <si>
    <t>iw0ek0fo0 ijlk@vfxygok</t>
  </si>
  <si>
    <t>iw0ek0fo0 fl/kkjh</t>
  </si>
  <si>
    <t>iw0ek0fo0 ok.kh rj;k</t>
  </si>
  <si>
    <t>iw0ek0fo0 xksyk A</t>
  </si>
  <si>
    <t>iw0ek0fo0 HkjksZg</t>
  </si>
  <si>
    <t>iw0ek0fo0 lqjnkikj'kqDy</t>
  </si>
  <si>
    <t xml:space="preserve">iw0ek0fo0 eUuhiqj </t>
  </si>
  <si>
    <t>iw0ek0fo0 dquokj ckcw</t>
  </si>
  <si>
    <t xml:space="preserve">iw0ek0fo0 y{ehiqj </t>
  </si>
  <si>
    <t>iw0ek0fo0 uhchnwcs</t>
  </si>
  <si>
    <t>iw0ek0fo0 jtkSyh</t>
  </si>
  <si>
    <t>iw0ek0fo0 ojikj</t>
  </si>
  <si>
    <t>iw0ek0fo0 enfj;k</t>
  </si>
  <si>
    <t>iw0ek0fo0 udVk</t>
  </si>
  <si>
    <t>iw0ek0fo0 nksEgkZ</t>
  </si>
  <si>
    <t>iw0ek0fo0 fNrkSuk cq0</t>
  </si>
  <si>
    <t xml:space="preserve">iw0ek0fo0 cjlSuh </t>
  </si>
  <si>
    <t>fiijkbp ¼e0l0½</t>
  </si>
  <si>
    <t xml:space="preserve">iw0ek0fo0 gse/kkiqj </t>
  </si>
  <si>
    <t>iw0ek0fo0 egqvok [kqnZ</t>
  </si>
  <si>
    <t>vkn'kZ iw0ek0fo0 fiijkbp</t>
  </si>
  <si>
    <t>iw0ek0fo0 eqfM;kjh [kqnZ</t>
  </si>
  <si>
    <t>iw0ek0fo0 ;knoiwj AA</t>
  </si>
  <si>
    <t>iw0ek0fo0 fllok mQZ pudkiqj</t>
  </si>
  <si>
    <t xml:space="preserve">iw0ek0fo0 efVgfu;k tuwch </t>
  </si>
  <si>
    <t>iw0ek0fo0 uFkqvk</t>
  </si>
  <si>
    <t xml:space="preserve">iw0ek0fo0 xksfoUniqj </t>
  </si>
  <si>
    <t>iw0ek0fo0 lksuos xksujgk</t>
  </si>
  <si>
    <t>iw0ek0fo0 ;knoiqj A</t>
  </si>
  <si>
    <t xml:space="preserve">iw0ek0fo0 nqckSyh </t>
  </si>
  <si>
    <t>iw0ek0fo0 clMhyk jkSlM+</t>
  </si>
  <si>
    <t xml:space="preserve">iw0ek0fo0 djeSuh </t>
  </si>
  <si>
    <t xml:space="preserve">iw0ek0fo0 taxy lqHkku vyh </t>
  </si>
  <si>
    <t>iw0ek0fo0 vk0cudV</t>
  </si>
  <si>
    <t>iw0ek0fo0 fpyfcyok</t>
  </si>
  <si>
    <t xml:space="preserve">iw0ek0fo0 csyok [kqnZ </t>
  </si>
  <si>
    <t>iw0ek0fo0 puxgh</t>
  </si>
  <si>
    <t>iw0ek0fo0 HkSalgk eafnj</t>
  </si>
  <si>
    <t>iw0ek0fo0 mldk</t>
  </si>
  <si>
    <t xml:space="preserve">iw0ek0fo0 rkyqvkckn </t>
  </si>
  <si>
    <t>iw0ek0fo0 eksguiqj ¼xksikyiqj½</t>
  </si>
  <si>
    <t>iw0ek0fo0 djegkW</t>
  </si>
  <si>
    <t>iw0ek0fo0 xkSjk</t>
  </si>
  <si>
    <t xml:space="preserve">iw0ek0fo0 fl/kkoy </t>
  </si>
  <si>
    <t xml:space="preserve">iw0ek0fo0 [kMjkbZp cqtqxZ </t>
  </si>
  <si>
    <t>iw0ek0fo0 cgjke iqj</t>
  </si>
  <si>
    <t xml:space="preserve">iw0ek0fo0 :nzkiqj </t>
  </si>
  <si>
    <t>vuqekfur 
Nk=</t>
  </si>
  <si>
    <t>ukekafdr 
Nk=</t>
  </si>
  <si>
    <t>fo|ky;</t>
  </si>
  <si>
    <t>dk;kZy; % ftyk csfld f'k{kk vf/kdkjh] xksj[kiqj</t>
  </si>
  <si>
    <t>ekg&amp;vizSy 2014  esa ykHkkfUor cPpksa dh Nk= l[a;k  ¼22 dk;Zfnol ds vk/kkj ½</t>
  </si>
  <si>
    <t xml:space="preserve">ekg&amp; vxLr 2014 ,pa  flrEcj 2014   ¼dqy 35 fnuksa gsrq vuqekfur½ </t>
  </si>
  <si>
    <t>dqy lek;kstuksijkUr tuin ls izsf"kr dh tkus okyh [kk|kUu</t>
  </si>
  <si>
    <t>_.kkRed [kk|kUuk tksfd fo|ky; Lrj ij  gS dks 'kwU; djus ds mijkUr</t>
  </si>
  <si>
    <t>vfUre vo'ks"k ekg&amp; ebZ  2014 gsrq iks"kkgkj      ¼dkWye 2$10-9½</t>
  </si>
  <si>
    <t>lek;kstuksijk [kk|kUu</t>
  </si>
  <si>
    <t>izkFkfed fo|ky;</t>
  </si>
  <si>
    <r>
      <t xml:space="preserve">xsgw¡
</t>
    </r>
    <r>
      <rPr>
        <b/>
        <sz val="12"/>
        <rFont val="Kruti Dev 010"/>
      </rPr>
      <t>¼dqUry esa½</t>
    </r>
  </si>
  <si>
    <r>
      <t xml:space="preserve">pkoy
</t>
    </r>
    <r>
      <rPr>
        <b/>
        <sz val="12"/>
        <rFont val="Kruti Dev 010"/>
      </rPr>
      <t>¼dqUry esa½</t>
    </r>
  </si>
  <si>
    <t>;ksx
¼dqUry esa½</t>
  </si>
  <si>
    <t>ekg&amp;vizSy 2014  esa ukekadu cPpksa dh Nk= l[a;k  ¼22 dk;Zfnol ds vk/kkj ½ [kk|kUu</t>
  </si>
  <si>
    <t>;kstuk ds n`f"Vxr dkWye la[;k 11 esa 'kwU; fd;s x;s fo|ky;ksa dks ukekadu ds lkiss{k 50 izfr'kr dh /kujkf'k dqy 35 fnuksa gsrq voeqDr</t>
  </si>
  <si>
    <t xml:space="preserve">fiijkbp </t>
  </si>
  <si>
    <t>xsgw¡
¼dqUry esa½</t>
  </si>
  <si>
    <t>pkoy
¼dqUry esa½</t>
  </si>
  <si>
    <t>dksVsnkj dk uke</t>
  </si>
  <si>
    <t>ckWlxkWo ¼rglhy [ktuh½</t>
  </si>
  <si>
    <t>ta0 dkSfM+;k ¼rglhy dSfEi;jxat</t>
  </si>
  <si>
    <t>csy?kkV ¼rglhy xksyk½</t>
  </si>
  <si>
    <t>lgtuoka ¼rglhy [ktuh½</t>
  </si>
  <si>
    <t>taxy dkSfM+;k ¼rglhy dSfEi;jxat½</t>
  </si>
  <si>
    <t>iw0ek0fo0 xwje</t>
  </si>
  <si>
    <t>l= 2014&amp;15 esa e/;kà Hkkstu ;kstukUrxZr tuin ls izsf"kr ekg&amp; flrEcj 2014 o vDVwcj 2014 dk [kk|kUu ekWx&amp;i=</t>
  </si>
  <si>
    <t>enjlk vjfc;k vuok:y mywe] xksyk cktkj</t>
  </si>
  <si>
    <t>enjlk tkfe;k jtfc;k vgys lquur] xksyk cktkj] xksj[kiqjA</t>
  </si>
  <si>
    <t>enjlk vjfc;k 'kelqy mywe] fldjhxat] xksj[kiqj</t>
  </si>
  <si>
    <t>enjlk vatqeu bLykfe;kW] [kwuhiqj] xksj[kiqjA</t>
  </si>
  <si>
    <t>enjlk ft;kmy mywe] iqjkuk xksj[kiqj] xksj[kukFk] xksj[kiqjA</t>
  </si>
  <si>
    <t>enjlk jtfc;k esjktqy mywe fpyekiqj] xksj[kiqjA</t>
  </si>
  <si>
    <t>nk:y mywe gqlSfu;k bekeckM+k] nhoku cktkj] xksj[kiqjA</t>
  </si>
</sst>
</file>

<file path=xl/styles.xml><?xml version="1.0" encoding="utf-8"?>
<styleSheet xmlns="http://schemas.openxmlformats.org/spreadsheetml/2006/main">
  <numFmts count="8">
    <numFmt numFmtId="164" formatCode="_(&quot;Rs.&quot;\ * #,##0.00_);_(&quot;Rs.&quot;\ * \(#,##0.00\);_(&quot;Rs.&quot;\ * &quot;-&quot;??_);_(@_)"/>
    <numFmt numFmtId="165" formatCode="\$#,##0\ ;\(\$#,##0\)"/>
    <numFmt numFmtId="166" formatCode="&quot;VND&quot;#,##0_);[Red]\(&quot;VND&quot;#,##0\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  <numFmt numFmtId="171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ruti Dev 010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name val="Kruti Dev 010"/>
    </font>
    <font>
      <b/>
      <sz val="17"/>
      <name val="Kruti Dev 010"/>
    </font>
    <font>
      <sz val="12"/>
      <name val="Arial"/>
    </font>
    <font>
      <b/>
      <sz val="12"/>
      <name val="Kruti Dev 010"/>
    </font>
    <font>
      <b/>
      <sz val="14"/>
      <name val="Kruti Dev 010"/>
    </font>
    <font>
      <b/>
      <sz val="16"/>
      <name val="Kruti Dev 010"/>
    </font>
    <font>
      <b/>
      <sz val="18"/>
      <name val="Kruti Dev 010"/>
    </font>
    <font>
      <i/>
      <sz val="14"/>
      <name val="Arial"/>
      <family val="2"/>
    </font>
    <font>
      <b/>
      <i/>
      <sz val="14"/>
      <name val="Arial"/>
      <family val="2"/>
    </font>
    <font>
      <b/>
      <u/>
      <sz val="20"/>
      <name val="Kruti Dev 010"/>
    </font>
    <font>
      <b/>
      <u/>
      <sz val="28"/>
      <name val="Kruti Dev 010"/>
    </font>
    <font>
      <b/>
      <u/>
      <sz val="16"/>
      <name val="Kruti Dev 010"/>
    </font>
    <font>
      <sz val="12"/>
      <name val="Arial"/>
      <family val="2"/>
    </font>
    <font>
      <sz val="10"/>
      <name val="VNtimes new roman"/>
      <family val="1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2"/>
      <name val="新細明體"/>
      <family val="1"/>
      <charset val="136"/>
    </font>
    <font>
      <sz val="16"/>
      <name val="Arial"/>
      <family val="2"/>
    </font>
    <font>
      <sz val="18"/>
      <name val="Kruti Dev 010"/>
    </font>
    <font>
      <b/>
      <sz val="20"/>
      <name val="Kruti Dev 010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6"/>
      <color rgb="FFFF0000"/>
      <name val="Kruti Dev 010"/>
    </font>
    <font>
      <b/>
      <u/>
      <sz val="30"/>
      <name val="Kruti Dev 010"/>
    </font>
    <font>
      <b/>
      <u/>
      <sz val="22"/>
      <name val="Kruti Dev 010"/>
    </font>
    <font>
      <b/>
      <i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6" fontId="19" fillId="0" borderId="0"/>
    <xf numFmtId="0" fontId="1" fillId="0" borderId="0"/>
    <xf numFmtId="0" fontId="1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0" borderId="0"/>
    <xf numFmtId="0" fontId="24" fillId="0" borderId="0"/>
    <xf numFmtId="171" fontId="24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</cellStyleXfs>
  <cellXfs count="167">
    <xf numFmtId="0" fontId="0" fillId="0" borderId="0" xfId="0"/>
    <xf numFmtId="0" fontId="2" fillId="0" borderId="0" xfId="1" applyFont="1" applyFill="1"/>
    <xf numFmtId="1" fontId="5" fillId="0" borderId="1" xfId="1" applyNumberFormat="1" applyFont="1" applyFill="1" applyBorder="1"/>
    <xf numFmtId="0" fontId="6" fillId="0" borderId="2" xfId="3" applyFont="1" applyFill="1" applyBorder="1" applyAlignment="1">
      <alignment horizontal="left" vertical="center"/>
    </xf>
    <xf numFmtId="0" fontId="2" fillId="0" borderId="2" xfId="1" applyFont="1" applyFill="1" applyBorder="1"/>
    <xf numFmtId="0" fontId="7" fillId="0" borderId="2" xfId="1" applyFont="1" applyFill="1" applyBorder="1"/>
    <xf numFmtId="0" fontId="9" fillId="0" borderId="5" xfId="1" applyFont="1" applyFill="1" applyBorder="1" applyAlignment="1">
      <alignment horizontal="center"/>
    </xf>
    <xf numFmtId="0" fontId="6" fillId="0" borderId="2" xfId="3" applyFont="1" applyFill="1" applyBorder="1" applyAlignment="1">
      <alignment horizontal="left" vertical="center" wrapText="1"/>
    </xf>
    <xf numFmtId="0" fontId="6" fillId="0" borderId="2" xfId="3" quotePrefix="1" applyFont="1" applyFill="1" applyBorder="1" applyAlignment="1">
      <alignment horizontal="left" vertical="center"/>
    </xf>
    <xf numFmtId="0" fontId="6" fillId="0" borderId="2" xfId="3" applyFont="1" applyFill="1" applyBorder="1" applyAlignment="1">
      <alignment vertical="center"/>
    </xf>
    <xf numFmtId="0" fontId="9" fillId="0" borderId="2" xfId="1" applyFont="1" applyFill="1" applyBorder="1"/>
    <xf numFmtId="0" fontId="10" fillId="0" borderId="0" xfId="1" applyFont="1" applyFill="1"/>
    <xf numFmtId="0" fontId="9" fillId="0" borderId="6" xfId="2" applyFont="1" applyFill="1" applyBorder="1"/>
    <xf numFmtId="0" fontId="9" fillId="0" borderId="5" xfId="2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0" fontId="9" fillId="0" borderId="1" xfId="1" applyFont="1" applyFill="1" applyBorder="1" applyAlignment="1">
      <alignment wrapText="1"/>
    </xf>
    <xf numFmtId="0" fontId="9" fillId="0" borderId="1" xfId="2" applyFont="1" applyFill="1" applyBorder="1" applyAlignment="1">
      <alignment wrapText="1"/>
    </xf>
    <xf numFmtId="0" fontId="9" fillId="0" borderId="1" xfId="2" applyFont="1" applyFill="1" applyBorder="1"/>
    <xf numFmtId="0" fontId="11" fillId="0" borderId="1" xfId="1" applyFont="1" applyFill="1" applyBorder="1" applyAlignment="1">
      <alignment horizontal="right"/>
    </xf>
    <xf numFmtId="0" fontId="9" fillId="0" borderId="1" xfId="1" applyFont="1" applyFill="1" applyBorder="1"/>
    <xf numFmtId="0" fontId="10" fillId="0" borderId="1" xfId="1" applyFont="1" applyFill="1" applyBorder="1"/>
    <xf numFmtId="0" fontId="9" fillId="0" borderId="7" xfId="1" applyFont="1" applyFill="1" applyBorder="1"/>
    <xf numFmtId="0" fontId="9" fillId="0" borderId="8" xfId="1" applyFont="1" applyFill="1" applyBorder="1"/>
    <xf numFmtId="0" fontId="9" fillId="0" borderId="7" xfId="1" applyFont="1" applyFill="1" applyBorder="1" applyAlignment="1">
      <alignment wrapText="1"/>
    </xf>
    <xf numFmtId="0" fontId="12" fillId="0" borderId="5" xfId="4" applyFont="1" applyFill="1" applyBorder="1" applyAlignment="1">
      <alignment horizontal="center"/>
    </xf>
    <xf numFmtId="0" fontId="12" fillId="0" borderId="2" xfId="4" applyFont="1" applyFill="1" applyBorder="1"/>
    <xf numFmtId="0" fontId="12" fillId="0" borderId="1" xfId="4" applyFont="1" applyFill="1" applyBorder="1"/>
    <xf numFmtId="0" fontId="9" fillId="0" borderId="0" xfId="1" applyFont="1" applyFill="1"/>
    <xf numFmtId="0" fontId="10" fillId="0" borderId="2" xfId="2" applyFont="1" applyFill="1" applyBorder="1"/>
    <xf numFmtId="0" fontId="10" fillId="0" borderId="1" xfId="2" applyFont="1" applyFill="1" applyBorder="1"/>
    <xf numFmtId="0" fontId="10" fillId="0" borderId="1" xfId="2" applyFont="1" applyFill="1" applyBorder="1" applyAlignment="1">
      <alignment wrapText="1"/>
    </xf>
    <xf numFmtId="0" fontId="1" fillId="0" borderId="0" xfId="1" applyFill="1"/>
    <xf numFmtId="0" fontId="9" fillId="0" borderId="5" xfId="1" applyFont="1" applyFill="1" applyBorder="1" applyAlignment="1">
      <alignment horizontal="left"/>
    </xf>
    <xf numFmtId="0" fontId="10" fillId="0" borderId="2" xfId="1" applyFont="1" applyFill="1" applyBorder="1"/>
    <xf numFmtId="0" fontId="10" fillId="0" borderId="1" xfId="1" applyFont="1" applyFill="1" applyBorder="1" applyAlignment="1">
      <alignment wrapText="1"/>
    </xf>
    <xf numFmtId="0" fontId="9" fillId="0" borderId="6" xfId="1" applyFont="1" applyFill="1" applyBorder="1"/>
    <xf numFmtId="0" fontId="9" fillId="0" borderId="9" xfId="1" applyFont="1" applyFill="1" applyBorder="1" applyAlignment="1">
      <alignment horizontal="center"/>
    </xf>
    <xf numFmtId="0" fontId="11" fillId="0" borderId="1" xfId="1" applyFont="1" applyFill="1" applyBorder="1"/>
    <xf numFmtId="0" fontId="9" fillId="0" borderId="5" xfId="2" applyFont="1" applyFill="1" applyBorder="1" applyAlignment="1">
      <alignment horizontal="center" wrapText="1"/>
    </xf>
    <xf numFmtId="0" fontId="1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/>
    <xf numFmtId="0" fontId="17" fillId="0" borderId="0" xfId="1" applyFont="1" applyFill="1"/>
    <xf numFmtId="0" fontId="2" fillId="0" borderId="0" xfId="15" applyFont="1" applyFill="1"/>
    <xf numFmtId="0" fontId="2" fillId="0" borderId="0" xfId="15" applyFont="1" applyFill="1" applyAlignment="1">
      <alignment horizontal="right"/>
    </xf>
    <xf numFmtId="1" fontId="25" fillId="0" borderId="1" xfId="1" applyNumberFormat="1" applyFont="1" applyFill="1" applyBorder="1" applyAlignment="1">
      <alignment horizontal="right"/>
    </xf>
    <xf numFmtId="0" fontId="2" fillId="0" borderId="0" xfId="15" applyFont="1" applyFill="1" applyBorder="1" applyAlignment="1">
      <alignment horizontal="right"/>
    </xf>
    <xf numFmtId="0" fontId="26" fillId="0" borderId="2" xfId="3" applyFont="1" applyFill="1" applyBorder="1" applyAlignment="1">
      <alignment horizontal="left" vertical="center" wrapText="1"/>
    </xf>
    <xf numFmtId="0" fontId="11" fillId="0" borderId="2" xfId="4" applyFont="1" applyFill="1" applyBorder="1"/>
    <xf numFmtId="0" fontId="10" fillId="0" borderId="2" xfId="15" applyFont="1" applyFill="1" applyBorder="1" applyAlignment="1">
      <alignment horizontal="center"/>
    </xf>
    <xf numFmtId="0" fontId="10" fillId="0" borderId="0" xfId="15" applyFont="1" applyFill="1"/>
    <xf numFmtId="1" fontId="4" fillId="0" borderId="1" xfId="1" applyNumberFormat="1" applyFont="1" applyFill="1" applyBorder="1" applyAlignment="1">
      <alignment horizontal="right"/>
    </xf>
    <xf numFmtId="0" fontId="5" fillId="0" borderId="2" xfId="15" applyFont="1" applyFill="1" applyBorder="1" applyAlignment="1">
      <alignment horizontal="right"/>
    </xf>
    <xf numFmtId="0" fontId="3" fillId="0" borderId="2" xfId="15" applyFont="1" applyFill="1" applyBorder="1" applyAlignment="1">
      <alignment horizontal="right"/>
    </xf>
    <xf numFmtId="0" fontId="10" fillId="0" borderId="2" xfId="15" applyFont="1" applyFill="1" applyBorder="1" applyAlignment="1">
      <alignment horizontal="left"/>
    </xf>
    <xf numFmtId="0" fontId="10" fillId="0" borderId="2" xfId="15" applyFont="1" applyFill="1" applyBorder="1"/>
    <xf numFmtId="0" fontId="3" fillId="0" borderId="1" xfId="15" applyFont="1" applyFill="1" applyBorder="1" applyAlignment="1">
      <alignment horizontal="right"/>
    </xf>
    <xf numFmtId="0" fontId="10" fillId="0" borderId="8" xfId="15" applyFont="1" applyFill="1" applyBorder="1"/>
    <xf numFmtId="0" fontId="10" fillId="0" borderId="2" xfId="15" applyFont="1" applyFill="1" applyBorder="1" applyAlignment="1">
      <alignment wrapText="1"/>
    </xf>
    <xf numFmtId="0" fontId="10" fillId="0" borderId="1" xfId="15" applyFont="1" applyFill="1" applyBorder="1"/>
    <xf numFmtId="0" fontId="10" fillId="0" borderId="2" xfId="16" applyFont="1" applyFill="1" applyBorder="1" applyAlignment="1">
      <alignment horizontal="center"/>
    </xf>
    <xf numFmtId="0" fontId="10" fillId="0" borderId="2" xfId="16" applyFont="1" applyFill="1" applyBorder="1"/>
    <xf numFmtId="0" fontId="25" fillId="0" borderId="2" xfId="15" applyFont="1" applyFill="1" applyBorder="1" applyAlignment="1">
      <alignment horizontal="right"/>
    </xf>
    <xf numFmtId="0" fontId="25" fillId="0" borderId="1" xfId="15" applyFont="1" applyFill="1" applyBorder="1" applyAlignment="1">
      <alignment horizontal="right"/>
    </xf>
    <xf numFmtId="0" fontId="25" fillId="0" borderId="7" xfId="15" applyFont="1" applyFill="1" applyBorder="1" applyAlignment="1">
      <alignment horizontal="right"/>
    </xf>
    <xf numFmtId="1" fontId="14" fillId="0" borderId="0" xfId="15" applyNumberFormat="1" applyFont="1" applyFill="1" applyAlignment="1">
      <alignment horizontal="center"/>
    </xf>
    <xf numFmtId="1" fontId="14" fillId="0" borderId="5" xfId="15" applyNumberFormat="1" applyFont="1" applyFill="1" applyBorder="1" applyAlignment="1">
      <alignment horizontal="center" wrapText="1"/>
    </xf>
    <xf numFmtId="1" fontId="14" fillId="0" borderId="2" xfId="15" applyNumberFormat="1" applyFont="1" applyFill="1" applyBorder="1" applyAlignment="1">
      <alignment horizontal="center" wrapText="1"/>
    </xf>
    <xf numFmtId="1" fontId="14" fillId="0" borderId="2" xfId="15" applyNumberFormat="1" applyFont="1" applyFill="1" applyBorder="1" applyAlignment="1">
      <alignment horizontal="center" vertical="center"/>
    </xf>
    <xf numFmtId="0" fontId="2" fillId="0" borderId="0" xfId="15" applyFont="1" applyFill="1" applyAlignment="1">
      <alignment horizontal="center" vertical="center"/>
    </xf>
    <xf numFmtId="0" fontId="11" fillId="0" borderId="0" xfId="15" applyFont="1" applyFill="1"/>
    <xf numFmtId="0" fontId="11" fillId="0" borderId="0" xfId="15" applyFont="1" applyFill="1" applyAlignment="1">
      <alignment horizontal="right"/>
    </xf>
    <xf numFmtId="0" fontId="11" fillId="0" borderId="0" xfId="15" applyFont="1" applyFill="1" applyAlignment="1">
      <alignment horizontal="center"/>
    </xf>
    <xf numFmtId="0" fontId="17" fillId="0" borderId="0" xfId="15" applyFont="1" applyFill="1"/>
    <xf numFmtId="2" fontId="5" fillId="0" borderId="1" xfId="1" applyNumberFormat="1" applyFont="1" applyFill="1" applyBorder="1"/>
    <xf numFmtId="2" fontId="4" fillId="0" borderId="1" xfId="1" applyNumberFormat="1" applyFont="1" applyFill="1" applyBorder="1" applyAlignment="1">
      <alignment horizontal="right"/>
    </xf>
    <xf numFmtId="0" fontId="10" fillId="0" borderId="2" xfId="3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/>
    </xf>
    <xf numFmtId="0" fontId="1" fillId="0" borderId="2" xfId="1" applyFill="1" applyBorder="1"/>
    <xf numFmtId="0" fontId="12" fillId="0" borderId="2" xfId="1" applyFont="1" applyFill="1" applyBorder="1" applyAlignment="1">
      <alignment horizontal="center"/>
    </xf>
    <xf numFmtId="0" fontId="12" fillId="0" borderId="2" xfId="2" applyFont="1" applyFill="1" applyBorder="1"/>
    <xf numFmtId="0" fontId="12" fillId="0" borderId="5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right"/>
    </xf>
    <xf numFmtId="1" fontId="28" fillId="0" borderId="1" xfId="1" applyNumberFormat="1" applyFont="1" applyFill="1" applyBorder="1"/>
    <xf numFmtId="2" fontId="28" fillId="0" borderId="1" xfId="1" applyNumberFormat="1" applyFont="1" applyFill="1" applyBorder="1"/>
    <xf numFmtId="0" fontId="12" fillId="0" borderId="2" xfId="1" applyFont="1" applyFill="1" applyBorder="1"/>
    <xf numFmtId="0" fontId="12" fillId="0" borderId="0" xfId="1" applyFont="1" applyFill="1"/>
    <xf numFmtId="2" fontId="4" fillId="0" borderId="1" xfId="2" applyNumberFormat="1" applyFont="1" applyFill="1" applyBorder="1" applyAlignment="1">
      <alignment horizontal="right"/>
    </xf>
    <xf numFmtId="0" fontId="3" fillId="0" borderId="0" xfId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0" fontId="27" fillId="0" borderId="2" xfId="1" applyFont="1" applyFill="1" applyBorder="1" applyAlignment="1">
      <alignment horizontal="center"/>
    </xf>
    <xf numFmtId="0" fontId="27" fillId="0" borderId="2" xfId="2" applyFont="1" applyFill="1" applyBorder="1"/>
    <xf numFmtId="0" fontId="27" fillId="0" borderId="5" xfId="1" applyFont="1" applyFill="1" applyBorder="1" applyAlignment="1">
      <alignment horizontal="center"/>
    </xf>
    <xf numFmtId="0" fontId="27" fillId="0" borderId="1" xfId="1" applyFont="1" applyFill="1" applyBorder="1" applyAlignment="1">
      <alignment horizontal="right"/>
    </xf>
    <xf numFmtId="1" fontId="29" fillId="0" borderId="1" xfId="1" applyNumberFormat="1" applyFont="1" applyFill="1" applyBorder="1"/>
    <xf numFmtId="2" fontId="29" fillId="0" borderId="1" xfId="1" applyNumberFormat="1" applyFont="1" applyFill="1" applyBorder="1"/>
    <xf numFmtId="0" fontId="27" fillId="0" borderId="2" xfId="1" applyFont="1" applyFill="1" applyBorder="1"/>
    <xf numFmtId="0" fontId="27" fillId="0" borderId="0" xfId="1" applyFont="1" applyFill="1"/>
    <xf numFmtId="0" fontId="9" fillId="0" borderId="2" xfId="31" applyFont="1" applyFill="1" applyBorder="1" applyAlignment="1">
      <alignment horizontal="center" vertical="center" wrapText="1"/>
    </xf>
    <xf numFmtId="0" fontId="12" fillId="0" borderId="2" xfId="15" applyFont="1" applyFill="1" applyBorder="1" applyAlignment="1">
      <alignment horizontal="center"/>
    </xf>
    <xf numFmtId="0" fontId="12" fillId="0" borderId="2" xfId="16" applyFont="1" applyFill="1" applyBorder="1" applyAlignment="1">
      <alignment horizontal="center"/>
    </xf>
    <xf numFmtId="0" fontId="28" fillId="0" borderId="2" xfId="15" applyFont="1" applyFill="1" applyBorder="1" applyAlignment="1">
      <alignment horizontal="right"/>
    </xf>
    <xf numFmtId="1" fontId="28" fillId="0" borderId="1" xfId="1" applyNumberFormat="1" applyFont="1" applyFill="1" applyBorder="1" applyAlignment="1">
      <alignment horizontal="right"/>
    </xf>
    <xf numFmtId="1" fontId="30" fillId="0" borderId="1" xfId="1" applyNumberFormat="1" applyFont="1" applyFill="1" applyBorder="1" applyAlignment="1">
      <alignment horizontal="right"/>
    </xf>
    <xf numFmtId="2" fontId="30" fillId="0" borderId="1" xfId="1" applyNumberFormat="1" applyFont="1" applyFill="1" applyBorder="1" applyAlignment="1">
      <alignment horizontal="right"/>
    </xf>
    <xf numFmtId="0" fontId="12" fillId="0" borderId="0" xfId="15" applyFont="1" applyFill="1"/>
    <xf numFmtId="0" fontId="27" fillId="0" borderId="2" xfId="15" applyFont="1" applyFill="1" applyBorder="1" applyAlignment="1">
      <alignment horizontal="center"/>
    </xf>
    <xf numFmtId="0" fontId="27" fillId="0" borderId="2" xfId="16" applyFont="1" applyFill="1" applyBorder="1" applyAlignment="1">
      <alignment horizontal="center"/>
    </xf>
    <xf numFmtId="0" fontId="29" fillId="0" borderId="2" xfId="15" applyFont="1" applyFill="1" applyBorder="1" applyAlignment="1">
      <alignment horizontal="right"/>
    </xf>
    <xf numFmtId="1" fontId="29" fillId="0" borderId="1" xfId="1" applyNumberFormat="1" applyFont="1" applyFill="1" applyBorder="1" applyAlignment="1">
      <alignment horizontal="right"/>
    </xf>
    <xf numFmtId="1" fontId="31" fillId="0" borderId="1" xfId="1" applyNumberFormat="1" applyFont="1" applyFill="1" applyBorder="1" applyAlignment="1">
      <alignment horizontal="right"/>
    </xf>
    <xf numFmtId="2" fontId="31" fillId="0" borderId="1" xfId="1" applyNumberFormat="1" applyFont="1" applyFill="1" applyBorder="1" applyAlignment="1">
      <alignment horizontal="right"/>
    </xf>
    <xf numFmtId="0" fontId="27" fillId="0" borderId="0" xfId="15" applyFont="1" applyFill="1"/>
    <xf numFmtId="2" fontId="11" fillId="0" borderId="0" xfId="15" applyNumberFormat="1" applyFont="1" applyFill="1" applyAlignment="1">
      <alignment horizontal="center"/>
    </xf>
    <xf numFmtId="1" fontId="5" fillId="0" borderId="2" xfId="16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right"/>
    </xf>
    <xf numFmtId="2" fontId="5" fillId="0" borderId="1" xfId="2" applyNumberFormat="1" applyFont="1" applyFill="1" applyBorder="1" applyAlignment="1">
      <alignment horizontal="right"/>
    </xf>
    <xf numFmtId="0" fontId="2" fillId="0" borderId="0" xfId="15" applyFont="1" applyFill="1" applyAlignment="1">
      <alignment horizontal="center"/>
    </xf>
    <xf numFmtId="2" fontId="2" fillId="0" borderId="0" xfId="15" applyNumberFormat="1" applyFont="1" applyFill="1"/>
    <xf numFmtId="2" fontId="2" fillId="0" borderId="0" xfId="15" applyNumberFormat="1" applyFont="1" applyFill="1" applyAlignment="1">
      <alignment horizontal="center"/>
    </xf>
    <xf numFmtId="0" fontId="6" fillId="0" borderId="2" xfId="1" applyFont="1" applyFill="1" applyBorder="1"/>
    <xf numFmtId="0" fontId="6" fillId="0" borderId="8" xfId="1" applyFont="1" applyFill="1" applyBorder="1"/>
    <xf numFmtId="0" fontId="32" fillId="0" borderId="2" xfId="1" applyFont="1" applyFill="1" applyBorder="1"/>
    <xf numFmtId="0" fontId="6" fillId="0" borderId="2" xfId="32" applyFont="1" applyFill="1" applyBorder="1" applyAlignment="1">
      <alignment horizontal="left"/>
    </xf>
    <xf numFmtId="0" fontId="11" fillId="0" borderId="2" xfId="32" applyFont="1" applyFill="1" applyBorder="1" applyAlignment="1">
      <alignment horizontal="left"/>
    </xf>
    <xf numFmtId="0" fontId="11" fillId="0" borderId="2" xfId="1" applyFont="1" applyFill="1" applyBorder="1"/>
    <xf numFmtId="0" fontId="11" fillId="0" borderId="8" xfId="1" applyFont="1" applyFill="1" applyBorder="1"/>
    <xf numFmtId="1" fontId="14" fillId="0" borderId="1" xfId="1" applyNumberFormat="1" applyFont="1" applyFill="1" applyBorder="1" applyAlignment="1">
      <alignment horizontal="center"/>
    </xf>
    <xf numFmtId="1" fontId="35" fillId="0" borderId="1" xfId="1" applyNumberFormat="1" applyFont="1" applyFill="1" applyBorder="1" applyAlignment="1">
      <alignment horizontal="center"/>
    </xf>
    <xf numFmtId="1" fontId="35" fillId="0" borderId="1" xfId="2" applyNumberFormat="1" applyFont="1" applyFill="1" applyBorder="1" applyAlignment="1">
      <alignment horizontal="center"/>
    </xf>
    <xf numFmtId="1" fontId="14" fillId="2" borderId="0" xfId="15" applyNumberFormat="1" applyFont="1" applyFill="1" applyAlignment="1">
      <alignment horizontal="center"/>
    </xf>
    <xf numFmtId="0" fontId="17" fillId="2" borderId="0" xfId="15" applyFont="1" applyFill="1"/>
    <xf numFmtId="0" fontId="11" fillId="2" borderId="0" xfId="15" applyFont="1" applyFill="1"/>
    <xf numFmtId="0" fontId="2" fillId="2" borderId="0" xfId="15" applyFont="1" applyFill="1" applyAlignment="1">
      <alignment horizontal="center" vertical="center"/>
    </xf>
    <xf numFmtId="0" fontId="2" fillId="2" borderId="0" xfId="15" applyFont="1" applyFill="1"/>
    <xf numFmtId="0" fontId="10" fillId="2" borderId="0" xfId="15" applyFont="1" applyFill="1"/>
    <xf numFmtId="0" fontId="12" fillId="2" borderId="0" xfId="15" applyFont="1" applyFill="1"/>
    <xf numFmtId="0" fontId="2" fillId="2" borderId="0" xfId="15" applyFont="1" applyFill="1" applyAlignment="1">
      <alignment horizontal="right"/>
    </xf>
    <xf numFmtId="0" fontId="27" fillId="2" borderId="0" xfId="15" applyFont="1" applyFill="1"/>
    <xf numFmtId="1" fontId="14" fillId="0" borderId="2" xfId="15" applyNumberFormat="1" applyFont="1" applyFill="1" applyBorder="1" applyAlignment="1">
      <alignment horizontal="center"/>
    </xf>
    <xf numFmtId="0" fontId="16" fillId="0" borderId="0" xfId="15" applyFont="1" applyFill="1" applyAlignment="1"/>
    <xf numFmtId="0" fontId="9" fillId="0" borderId="1" xfId="1" applyFont="1" applyFill="1" applyBorder="1" applyAlignment="1">
      <alignment vertical="center" wrapText="1"/>
    </xf>
    <xf numFmtId="0" fontId="34" fillId="0" borderId="0" xfId="1" applyFont="1" applyFill="1" applyAlignment="1">
      <alignment horizontal="center" wrapText="1"/>
    </xf>
    <xf numFmtId="0" fontId="34" fillId="0" borderId="11" xfId="1" applyFont="1" applyFill="1" applyBorder="1" applyAlignment="1">
      <alignment horizontal="center" wrapText="1"/>
    </xf>
    <xf numFmtId="0" fontId="33" fillId="0" borderId="0" xfId="15" applyFont="1" applyFill="1" applyAlignment="1">
      <alignment horizont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12" fillId="0" borderId="5" xfId="31" applyFont="1" applyFill="1" applyBorder="1" applyAlignment="1">
      <alignment horizontal="center" vertical="center" wrapText="1"/>
    </xf>
    <xf numFmtId="0" fontId="12" fillId="0" borderId="10" xfId="31" applyFont="1" applyFill="1" applyBorder="1" applyAlignment="1">
      <alignment horizontal="center" vertical="center" wrapText="1"/>
    </xf>
    <xf numFmtId="0" fontId="12" fillId="0" borderId="1" xfId="3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16" fillId="0" borderId="0" xfId="15" applyFont="1" applyFill="1" applyAlignment="1">
      <alignment horizontal="center"/>
    </xf>
    <xf numFmtId="0" fontId="9" fillId="0" borderId="2" xfId="31" applyFont="1" applyFill="1" applyBorder="1" applyAlignment="1">
      <alignment horizontal="center" vertical="center" wrapText="1"/>
    </xf>
    <xf numFmtId="0" fontId="10" fillId="0" borderId="4" xfId="15" applyFont="1" applyFill="1" applyBorder="1" applyAlignment="1">
      <alignment horizontal="center" vertical="center" wrapText="1"/>
    </xf>
    <xf numFmtId="0" fontId="10" fillId="0" borderId="8" xfId="15" applyFont="1" applyFill="1" applyBorder="1" applyAlignment="1">
      <alignment horizontal="center" vertical="center"/>
    </xf>
    <xf numFmtId="0" fontId="9" fillId="0" borderId="4" xfId="15" applyFont="1" applyFill="1" applyBorder="1" applyAlignment="1">
      <alignment horizontal="center" vertical="center" wrapText="1"/>
    </xf>
    <xf numFmtId="0" fontId="9" fillId="0" borderId="8" xfId="15" applyFont="1" applyFill="1" applyBorder="1" applyAlignment="1">
      <alignment horizontal="center" vertical="center" wrapText="1"/>
    </xf>
    <xf numFmtId="0" fontId="9" fillId="0" borderId="3" xfId="15" applyFont="1" applyFill="1" applyBorder="1" applyAlignment="1">
      <alignment horizontal="center" vertical="center" wrapText="1"/>
    </xf>
    <xf numFmtId="0" fontId="9" fillId="0" borderId="9" xfId="15" applyFont="1" applyFill="1" applyBorder="1" applyAlignment="1">
      <alignment horizontal="center" vertical="center" wrapText="1"/>
    </xf>
  </cellXfs>
  <cellStyles count="33">
    <cellStyle name="Comma0" xfId="5"/>
    <cellStyle name="Currency 2" xfId="6"/>
    <cellStyle name="Currency 2 2" xfId="7"/>
    <cellStyle name="Currency 3" xfId="8"/>
    <cellStyle name="Currency 3 2" xfId="9"/>
    <cellStyle name="Currency 4" xfId="10"/>
    <cellStyle name="Currency0" xfId="11"/>
    <cellStyle name="Date" xfId="12"/>
    <cellStyle name="Fixed" xfId="13"/>
    <cellStyle name="Normal" xfId="0" builtinId="0"/>
    <cellStyle name="Normal - Style1" xfId="14"/>
    <cellStyle name="Normal 2" xfId="4"/>
    <cellStyle name="Normal 2 2" xfId="30"/>
    <cellStyle name="Normal_00 Parisadiya Convergen Money of Nagar Kshetra" xfId="3"/>
    <cellStyle name="Normal_0000000000000000 PS (Base File) 2" xfId="1"/>
    <cellStyle name="Normal_0000000000000000 UPS (Base File) 2" xfId="15"/>
    <cellStyle name="Normal_0000000000000000 UPS (Base File)_final upbhog year 2011-2012" xfId="32"/>
    <cellStyle name="Normal_Poshar April 2011, May 2011, June 2011 (Ist Qtr) 2" xfId="31"/>
    <cellStyle name="Normal_PS 111 2" xfId="2"/>
    <cellStyle name="Normal_UPS 2" xfId="16"/>
    <cellStyle name="똿뗦먛귟 [0.00]_PRODUCT DETAIL Q1" xfId="17"/>
    <cellStyle name="똿뗦먛귟_PRODUCT DETAIL Q1" xfId="18"/>
    <cellStyle name="믅됞 [0.00]_PRODUCT DETAIL Q1" xfId="19"/>
    <cellStyle name="믅됞_PRODUCT DETAIL Q1" xfId="20"/>
    <cellStyle name="백분율_HOBONG" xfId="21"/>
    <cellStyle name="뷭?_BOOKSHIP" xfId="22"/>
    <cellStyle name="콤마 [0]_1202" xfId="23"/>
    <cellStyle name="콤마_1202" xfId="24"/>
    <cellStyle name="통화 [0]_1202" xfId="25"/>
    <cellStyle name="통화_1202" xfId="26"/>
    <cellStyle name="표준_(정보부문)월별인원계획" xfId="27"/>
    <cellStyle name="一般_07069.74ID10.0925" xfId="28"/>
    <cellStyle name="千分位_07069.74ID10.0925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</sheetPr>
  <dimension ref="A1:S2190"/>
  <sheetViews>
    <sheetView tabSelected="1" view="pageBreakPreview" topLeftCell="A254" zoomScale="85" zoomScaleNormal="70" zoomScaleSheetLayoutView="85" workbookViewId="0">
      <selection activeCell="O263" sqref="O263:Q263"/>
    </sheetView>
  </sheetViews>
  <sheetFormatPr defaultColWidth="9.140625" defaultRowHeight="18.75"/>
  <cols>
    <col min="1" max="1" width="5" style="1" customWidth="1"/>
    <col min="2" max="2" width="21.42578125" style="1" customWidth="1"/>
    <col min="3" max="3" width="7.140625" style="1" customWidth="1"/>
    <col min="4" max="4" width="22.5703125" style="1" customWidth="1"/>
    <col min="5" max="5" width="15.7109375" style="1" hidden="1" customWidth="1"/>
    <col min="6" max="6" width="17.140625" style="90" hidden="1" customWidth="1"/>
    <col min="7" max="7" width="16.5703125" style="90" hidden="1" customWidth="1"/>
    <col min="8" max="8" width="16.42578125" style="90" hidden="1" customWidth="1"/>
    <col min="9" max="9" width="17.85546875" style="91" customWidth="1"/>
    <col min="10" max="10" width="15.85546875" style="1" hidden="1" customWidth="1"/>
    <col min="11" max="11" width="18.5703125" style="1" hidden="1" customWidth="1"/>
    <col min="12" max="12" width="16.5703125" style="1" hidden="1" customWidth="1"/>
    <col min="13" max="13" width="16" style="1" hidden="1" customWidth="1"/>
    <col min="14" max="14" width="15.85546875" style="1" hidden="1" customWidth="1"/>
    <col min="15" max="15" width="16.140625" style="1" customWidth="1"/>
    <col min="16" max="16" width="16.7109375" style="1" customWidth="1"/>
    <col min="17" max="17" width="16.42578125" style="1" customWidth="1"/>
    <col min="18" max="18" width="23.42578125" style="1" hidden="1" customWidth="1"/>
    <col min="19" max="16384" width="9.140625" style="1"/>
  </cols>
  <sheetData>
    <row r="1" spans="1:19" s="74" customFormat="1" ht="38.25">
      <c r="A1" s="147" t="s">
        <v>2866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3"/>
    </row>
    <row r="2" spans="1:19" s="43" customFormat="1" ht="35.25" customHeight="1">
      <c r="A2" s="145" t="s">
        <v>2889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9" s="42" customFormat="1" ht="27.7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1:19" s="88" customFormat="1" ht="54" customHeight="1">
      <c r="A4" s="152" t="s">
        <v>2071</v>
      </c>
      <c r="B4" s="152" t="s">
        <v>2070</v>
      </c>
      <c r="C4" s="148" t="s">
        <v>2865</v>
      </c>
      <c r="D4" s="149"/>
      <c r="E4" s="152" t="s">
        <v>2069</v>
      </c>
      <c r="F4" s="152" t="s">
        <v>2068</v>
      </c>
      <c r="G4" s="152" t="s">
        <v>2867</v>
      </c>
      <c r="H4" s="152" t="s">
        <v>2877</v>
      </c>
      <c r="I4" s="148" t="s">
        <v>2871</v>
      </c>
      <c r="J4" s="149" t="s">
        <v>2868</v>
      </c>
      <c r="K4" s="152" t="s">
        <v>2869</v>
      </c>
      <c r="L4" s="152" t="s">
        <v>2870</v>
      </c>
      <c r="M4" s="152" t="s">
        <v>2878</v>
      </c>
      <c r="N4" s="152" t="s">
        <v>2872</v>
      </c>
      <c r="O4" s="154" t="s">
        <v>2873</v>
      </c>
      <c r="P4" s="155"/>
      <c r="Q4" s="156"/>
      <c r="R4" s="87" t="s">
        <v>2882</v>
      </c>
    </row>
    <row r="5" spans="1:19" s="41" customFormat="1" ht="21" customHeight="1">
      <c r="A5" s="153"/>
      <c r="B5" s="153"/>
      <c r="C5" s="150"/>
      <c r="D5" s="151"/>
      <c r="E5" s="153"/>
      <c r="F5" s="153"/>
      <c r="G5" s="153"/>
      <c r="H5" s="153"/>
      <c r="I5" s="150"/>
      <c r="J5" s="151"/>
      <c r="K5" s="153"/>
      <c r="L5" s="153"/>
      <c r="M5" s="153"/>
      <c r="N5" s="153"/>
      <c r="O5" s="77" t="s">
        <v>2874</v>
      </c>
      <c r="P5" s="77" t="s">
        <v>2875</v>
      </c>
      <c r="Q5" s="77" t="s">
        <v>2876</v>
      </c>
      <c r="R5" s="78"/>
    </row>
    <row r="6" spans="1:19" s="40" customFormat="1" ht="17.25" customHeight="1">
      <c r="A6" s="130">
        <v>1</v>
      </c>
      <c r="B6" s="130">
        <f>A6+1</f>
        <v>2</v>
      </c>
      <c r="C6" s="130"/>
      <c r="D6" s="130">
        <f>B6+1</f>
        <v>3</v>
      </c>
      <c r="E6" s="130">
        <f>D6+1</f>
        <v>4</v>
      </c>
      <c r="F6" s="131">
        <f t="shared" ref="F6:R6" si="0">E6+1</f>
        <v>5</v>
      </c>
      <c r="G6" s="131">
        <f t="shared" si="0"/>
        <v>6</v>
      </c>
      <c r="H6" s="131">
        <f t="shared" si="0"/>
        <v>7</v>
      </c>
      <c r="I6" s="132">
        <v>4</v>
      </c>
      <c r="J6" s="130">
        <f t="shared" si="0"/>
        <v>5</v>
      </c>
      <c r="K6" s="130">
        <f t="shared" si="0"/>
        <v>6</v>
      </c>
      <c r="L6" s="130">
        <f t="shared" si="0"/>
        <v>7</v>
      </c>
      <c r="M6" s="130">
        <f t="shared" si="0"/>
        <v>8</v>
      </c>
      <c r="N6" s="130">
        <f t="shared" si="0"/>
        <v>9</v>
      </c>
      <c r="O6" s="130">
        <v>5</v>
      </c>
      <c r="P6" s="130">
        <v>6</v>
      </c>
      <c r="Q6" s="130">
        <f t="shared" si="0"/>
        <v>7</v>
      </c>
      <c r="R6" s="130">
        <f t="shared" si="0"/>
        <v>8</v>
      </c>
    </row>
    <row r="7" spans="1:19" s="40" customFormat="1" ht="18.75" customHeight="1">
      <c r="A7" s="14">
        <v>1</v>
      </c>
      <c r="B7" s="34" t="s">
        <v>2023</v>
      </c>
      <c r="C7" s="6" t="s">
        <v>6</v>
      </c>
      <c r="D7" s="21" t="s">
        <v>2067</v>
      </c>
      <c r="E7" s="2">
        <v>230</v>
      </c>
      <c r="F7" s="52">
        <v>2519</v>
      </c>
      <c r="G7" s="52">
        <f>ROUND(F7/22,0)</f>
        <v>115</v>
      </c>
      <c r="H7" s="76">
        <f>E7*(50/100)*35*0.001</f>
        <v>4.0250000000000004</v>
      </c>
      <c r="I7" s="89">
        <v>-1.53</v>
      </c>
      <c r="J7" s="75">
        <f>G7*35*0.001</f>
        <v>4.0250000000000004</v>
      </c>
      <c r="K7" s="75">
        <f>ROUND(J7-(I7),0)</f>
        <v>6</v>
      </c>
      <c r="L7" s="75">
        <f>K7</f>
        <v>6</v>
      </c>
      <c r="M7" s="2"/>
      <c r="N7" s="75">
        <f>L7+M7</f>
        <v>6</v>
      </c>
      <c r="O7" s="75">
        <f>Q7*1/3</f>
        <v>2</v>
      </c>
      <c r="P7" s="75">
        <f>Q7*2/3</f>
        <v>4</v>
      </c>
      <c r="Q7" s="75">
        <f t="shared" ref="Q7:Q38" si="1">N7</f>
        <v>6</v>
      </c>
      <c r="R7" s="79"/>
    </row>
    <row r="8" spans="1:19" ht="20.25">
      <c r="A8" s="14">
        <f t="shared" ref="A8:A39" si="2">A7+1</f>
        <v>2</v>
      </c>
      <c r="B8" s="34" t="s">
        <v>2023</v>
      </c>
      <c r="C8" s="6" t="s">
        <v>6</v>
      </c>
      <c r="D8" s="21" t="s">
        <v>2066</v>
      </c>
      <c r="E8" s="2">
        <v>88</v>
      </c>
      <c r="F8" s="52">
        <v>1012</v>
      </c>
      <c r="G8" s="52">
        <f t="shared" ref="G8:G72" si="3">ROUND(F8/22,0)</f>
        <v>46</v>
      </c>
      <c r="H8" s="76">
        <f t="shared" ref="H8:H72" si="4">E8*(50/100)*35*0.001</f>
        <v>1.54</v>
      </c>
      <c r="I8" s="89">
        <v>11.19</v>
      </c>
      <c r="J8" s="75">
        <f t="shared" ref="J8:J72" si="5">G8*35*0.001</f>
        <v>1.61</v>
      </c>
      <c r="K8" s="75">
        <f t="shared" ref="K8:K72" si="6">ROUND(J8-(I8),0)</f>
        <v>-10</v>
      </c>
      <c r="L8" s="75">
        <v>0</v>
      </c>
      <c r="M8" s="75">
        <f>E8*(50/100)*35*0.001</f>
        <v>1.54</v>
      </c>
      <c r="N8" s="75">
        <f t="shared" ref="N8:N72" si="7">L8+M8</f>
        <v>1.54</v>
      </c>
      <c r="O8" s="75">
        <f t="shared" ref="O8:O72" si="8">Q8*1/3</f>
        <v>0.51333333333333331</v>
      </c>
      <c r="P8" s="75">
        <f t="shared" ref="P8:P72" si="9">Q8*2/3</f>
        <v>1.0266666666666666</v>
      </c>
      <c r="Q8" s="75">
        <f t="shared" si="1"/>
        <v>1.54</v>
      </c>
      <c r="R8" s="4"/>
    </row>
    <row r="9" spans="1:19" ht="20.25">
      <c r="A9" s="14">
        <f t="shared" si="2"/>
        <v>3</v>
      </c>
      <c r="B9" s="34" t="s">
        <v>2023</v>
      </c>
      <c r="C9" s="6" t="s">
        <v>6</v>
      </c>
      <c r="D9" s="21" t="s">
        <v>2065</v>
      </c>
      <c r="E9" s="2">
        <v>143</v>
      </c>
      <c r="F9" s="52">
        <v>1291</v>
      </c>
      <c r="G9" s="52">
        <f t="shared" si="3"/>
        <v>59</v>
      </c>
      <c r="H9" s="76">
        <f t="shared" si="4"/>
        <v>2.5024999999999999</v>
      </c>
      <c r="I9" s="89">
        <v>7.8</v>
      </c>
      <c r="J9" s="75">
        <f t="shared" si="5"/>
        <v>2.0649999999999999</v>
      </c>
      <c r="K9" s="75">
        <f t="shared" si="6"/>
        <v>-6</v>
      </c>
      <c r="L9" s="75">
        <v>0</v>
      </c>
      <c r="M9" s="75">
        <f>E9*(50/100)*35*0.001</f>
        <v>2.5024999999999999</v>
      </c>
      <c r="N9" s="75">
        <f t="shared" si="7"/>
        <v>2.5024999999999999</v>
      </c>
      <c r="O9" s="75">
        <f t="shared" si="8"/>
        <v>0.83416666666666661</v>
      </c>
      <c r="P9" s="75">
        <f t="shared" si="9"/>
        <v>1.6683333333333332</v>
      </c>
      <c r="Q9" s="75">
        <f t="shared" si="1"/>
        <v>2.5024999999999999</v>
      </c>
      <c r="R9" s="4"/>
    </row>
    <row r="10" spans="1:19" ht="20.25">
      <c r="A10" s="14">
        <f t="shared" si="2"/>
        <v>4</v>
      </c>
      <c r="B10" s="34" t="s">
        <v>2023</v>
      </c>
      <c r="C10" s="6" t="s">
        <v>6</v>
      </c>
      <c r="D10" s="21" t="s">
        <v>2064</v>
      </c>
      <c r="E10" s="2">
        <v>125</v>
      </c>
      <c r="F10" s="52">
        <v>1389</v>
      </c>
      <c r="G10" s="52">
        <f t="shared" si="3"/>
        <v>63</v>
      </c>
      <c r="H10" s="76">
        <f t="shared" si="4"/>
        <v>2.1875</v>
      </c>
      <c r="I10" s="89">
        <v>9.52</v>
      </c>
      <c r="J10" s="75">
        <f t="shared" si="5"/>
        <v>2.2050000000000001</v>
      </c>
      <c r="K10" s="75">
        <f t="shared" si="6"/>
        <v>-7</v>
      </c>
      <c r="L10" s="75">
        <v>0</v>
      </c>
      <c r="M10" s="75">
        <f>E10*(50/100)*35*0.001</f>
        <v>2.1875</v>
      </c>
      <c r="N10" s="75">
        <f t="shared" si="7"/>
        <v>2.1875</v>
      </c>
      <c r="O10" s="75">
        <f t="shared" si="8"/>
        <v>0.72916666666666663</v>
      </c>
      <c r="P10" s="75">
        <f t="shared" si="9"/>
        <v>1.4583333333333333</v>
      </c>
      <c r="Q10" s="75">
        <f t="shared" si="1"/>
        <v>2.1875</v>
      </c>
      <c r="R10" s="4"/>
    </row>
    <row r="11" spans="1:19" ht="20.25">
      <c r="A11" s="14">
        <f t="shared" si="2"/>
        <v>5</v>
      </c>
      <c r="B11" s="34" t="s">
        <v>2023</v>
      </c>
      <c r="C11" s="6" t="s">
        <v>6</v>
      </c>
      <c r="D11" s="21" t="s">
        <v>2063</v>
      </c>
      <c r="E11" s="2">
        <v>230</v>
      </c>
      <c r="F11" s="52">
        <v>3326</v>
      </c>
      <c r="G11" s="52">
        <f t="shared" si="3"/>
        <v>151</v>
      </c>
      <c r="H11" s="76">
        <f t="shared" si="4"/>
        <v>4.0250000000000004</v>
      </c>
      <c r="I11" s="89">
        <v>1.1299999999999999</v>
      </c>
      <c r="J11" s="75">
        <f t="shared" si="5"/>
        <v>5.2850000000000001</v>
      </c>
      <c r="K11" s="75">
        <f t="shared" si="6"/>
        <v>4</v>
      </c>
      <c r="L11" s="75">
        <f t="shared" ref="L11:L70" si="10">K11</f>
        <v>4</v>
      </c>
      <c r="M11" s="2"/>
      <c r="N11" s="75">
        <f t="shared" si="7"/>
        <v>4</v>
      </c>
      <c r="O11" s="75">
        <f t="shared" si="8"/>
        <v>1.3333333333333333</v>
      </c>
      <c r="P11" s="75">
        <f t="shared" si="9"/>
        <v>2.6666666666666665</v>
      </c>
      <c r="Q11" s="75">
        <f t="shared" si="1"/>
        <v>4</v>
      </c>
      <c r="R11" s="4"/>
    </row>
    <row r="12" spans="1:19" ht="20.25">
      <c r="A12" s="14">
        <f t="shared" si="2"/>
        <v>6</v>
      </c>
      <c r="B12" s="34" t="s">
        <v>2023</v>
      </c>
      <c r="C12" s="6" t="s">
        <v>6</v>
      </c>
      <c r="D12" s="21" t="s">
        <v>2062</v>
      </c>
      <c r="E12" s="2">
        <v>70</v>
      </c>
      <c r="F12" s="52">
        <v>1002</v>
      </c>
      <c r="G12" s="52">
        <f t="shared" si="3"/>
        <v>46</v>
      </c>
      <c r="H12" s="76">
        <f t="shared" si="4"/>
        <v>1.2250000000000001</v>
      </c>
      <c r="I12" s="89">
        <v>12.33</v>
      </c>
      <c r="J12" s="75">
        <f t="shared" si="5"/>
        <v>1.61</v>
      </c>
      <c r="K12" s="75">
        <f t="shared" si="6"/>
        <v>-11</v>
      </c>
      <c r="L12" s="75">
        <v>0</v>
      </c>
      <c r="M12" s="75">
        <f>E12*(50/100)*35*0.001</f>
        <v>1.2250000000000001</v>
      </c>
      <c r="N12" s="75">
        <f t="shared" si="7"/>
        <v>1.2250000000000001</v>
      </c>
      <c r="O12" s="75">
        <f t="shared" si="8"/>
        <v>0.40833333333333338</v>
      </c>
      <c r="P12" s="75">
        <f t="shared" si="9"/>
        <v>0.81666666666666676</v>
      </c>
      <c r="Q12" s="75">
        <f t="shared" si="1"/>
        <v>1.2250000000000001</v>
      </c>
      <c r="R12" s="4"/>
    </row>
    <row r="13" spans="1:19" ht="20.25">
      <c r="A13" s="14">
        <f t="shared" si="2"/>
        <v>7</v>
      </c>
      <c r="B13" s="34" t="s">
        <v>2023</v>
      </c>
      <c r="C13" s="6" t="s">
        <v>6</v>
      </c>
      <c r="D13" s="21" t="s">
        <v>2061</v>
      </c>
      <c r="E13" s="2">
        <v>82</v>
      </c>
      <c r="F13" s="52">
        <v>864</v>
      </c>
      <c r="G13" s="52">
        <f t="shared" si="3"/>
        <v>39</v>
      </c>
      <c r="H13" s="76">
        <f t="shared" si="4"/>
        <v>1.4350000000000001</v>
      </c>
      <c r="I13" s="89">
        <v>15.43</v>
      </c>
      <c r="J13" s="75">
        <f t="shared" si="5"/>
        <v>1.365</v>
      </c>
      <c r="K13" s="75">
        <f t="shared" si="6"/>
        <v>-14</v>
      </c>
      <c r="L13" s="75">
        <v>0</v>
      </c>
      <c r="M13" s="75">
        <f>E13*(50/100)*35*0.001</f>
        <v>1.4350000000000001</v>
      </c>
      <c r="N13" s="75">
        <f t="shared" si="7"/>
        <v>1.4350000000000001</v>
      </c>
      <c r="O13" s="75">
        <f t="shared" si="8"/>
        <v>0.47833333333333333</v>
      </c>
      <c r="P13" s="75">
        <f t="shared" si="9"/>
        <v>0.95666666666666667</v>
      </c>
      <c r="Q13" s="75">
        <f t="shared" si="1"/>
        <v>1.4350000000000001</v>
      </c>
      <c r="R13" s="4"/>
    </row>
    <row r="14" spans="1:19" ht="20.25">
      <c r="A14" s="14">
        <f t="shared" si="2"/>
        <v>8</v>
      </c>
      <c r="B14" s="34" t="s">
        <v>2023</v>
      </c>
      <c r="C14" s="6" t="s">
        <v>6</v>
      </c>
      <c r="D14" s="21" t="s">
        <v>2060</v>
      </c>
      <c r="E14" s="2">
        <v>175</v>
      </c>
      <c r="F14" s="52">
        <v>2305</v>
      </c>
      <c r="G14" s="52">
        <f t="shared" si="3"/>
        <v>105</v>
      </c>
      <c r="H14" s="76">
        <f t="shared" si="4"/>
        <v>3.0625</v>
      </c>
      <c r="I14" s="89">
        <v>0.57999999999999996</v>
      </c>
      <c r="J14" s="75">
        <f t="shared" si="5"/>
        <v>3.6750000000000003</v>
      </c>
      <c r="K14" s="75">
        <f t="shared" si="6"/>
        <v>3</v>
      </c>
      <c r="L14" s="75">
        <f t="shared" si="10"/>
        <v>3</v>
      </c>
      <c r="M14" s="2"/>
      <c r="N14" s="75">
        <f t="shared" si="7"/>
        <v>3</v>
      </c>
      <c r="O14" s="75">
        <f t="shared" si="8"/>
        <v>1</v>
      </c>
      <c r="P14" s="75">
        <f t="shared" si="9"/>
        <v>2</v>
      </c>
      <c r="Q14" s="75">
        <f t="shared" si="1"/>
        <v>3</v>
      </c>
      <c r="R14" s="4"/>
    </row>
    <row r="15" spans="1:19" ht="20.25">
      <c r="A15" s="14">
        <f t="shared" si="2"/>
        <v>9</v>
      </c>
      <c r="B15" s="34" t="s">
        <v>2023</v>
      </c>
      <c r="C15" s="6" t="s">
        <v>6</v>
      </c>
      <c r="D15" s="21" t="s">
        <v>2059</v>
      </c>
      <c r="E15" s="2">
        <v>72</v>
      </c>
      <c r="F15" s="52">
        <v>449</v>
      </c>
      <c r="G15" s="52">
        <f t="shared" si="3"/>
        <v>20</v>
      </c>
      <c r="H15" s="76">
        <f t="shared" si="4"/>
        <v>1.26</v>
      </c>
      <c r="I15" s="89">
        <v>13.44</v>
      </c>
      <c r="J15" s="75">
        <f t="shared" si="5"/>
        <v>0.70000000000000007</v>
      </c>
      <c r="K15" s="75">
        <f t="shared" si="6"/>
        <v>-13</v>
      </c>
      <c r="L15" s="75">
        <v>0</v>
      </c>
      <c r="M15" s="75">
        <f t="shared" ref="M15:M24" si="11">E15*(50/100)*35*0.001</f>
        <v>1.26</v>
      </c>
      <c r="N15" s="75">
        <f t="shared" si="7"/>
        <v>1.26</v>
      </c>
      <c r="O15" s="75">
        <f t="shared" si="8"/>
        <v>0.42</v>
      </c>
      <c r="P15" s="75">
        <f t="shared" si="9"/>
        <v>0.84</v>
      </c>
      <c r="Q15" s="75">
        <f t="shared" si="1"/>
        <v>1.26</v>
      </c>
      <c r="R15" s="4"/>
    </row>
    <row r="16" spans="1:19" ht="20.25">
      <c r="A16" s="14">
        <f t="shared" si="2"/>
        <v>10</v>
      </c>
      <c r="B16" s="34" t="s">
        <v>2023</v>
      </c>
      <c r="C16" s="6" t="s">
        <v>6</v>
      </c>
      <c r="D16" s="21" t="s">
        <v>2058</v>
      </c>
      <c r="E16" s="2">
        <v>255</v>
      </c>
      <c r="F16" s="52">
        <v>2027</v>
      </c>
      <c r="G16" s="52">
        <f t="shared" si="3"/>
        <v>92</v>
      </c>
      <c r="H16" s="76">
        <f t="shared" si="4"/>
        <v>4.4625000000000004</v>
      </c>
      <c r="I16" s="89">
        <v>7.1</v>
      </c>
      <c r="J16" s="75">
        <f t="shared" si="5"/>
        <v>3.22</v>
      </c>
      <c r="K16" s="75">
        <f t="shared" si="6"/>
        <v>-4</v>
      </c>
      <c r="L16" s="75">
        <v>0</v>
      </c>
      <c r="M16" s="75">
        <f t="shared" si="11"/>
        <v>4.4625000000000004</v>
      </c>
      <c r="N16" s="75">
        <f t="shared" si="7"/>
        <v>4.4625000000000004</v>
      </c>
      <c r="O16" s="75">
        <f t="shared" si="8"/>
        <v>1.4875</v>
      </c>
      <c r="P16" s="75">
        <f t="shared" si="9"/>
        <v>2.9750000000000001</v>
      </c>
      <c r="Q16" s="75">
        <f t="shared" si="1"/>
        <v>4.4625000000000004</v>
      </c>
      <c r="R16" s="4"/>
    </row>
    <row r="17" spans="1:18" ht="20.25">
      <c r="A17" s="14">
        <f t="shared" si="2"/>
        <v>11</v>
      </c>
      <c r="B17" s="34" t="s">
        <v>2023</v>
      </c>
      <c r="C17" s="6" t="s">
        <v>6</v>
      </c>
      <c r="D17" s="21" t="s">
        <v>2057</v>
      </c>
      <c r="E17" s="2">
        <v>96</v>
      </c>
      <c r="F17" s="52">
        <v>1306</v>
      </c>
      <c r="G17" s="52">
        <f t="shared" si="3"/>
        <v>59</v>
      </c>
      <c r="H17" s="76">
        <f t="shared" si="4"/>
        <v>1.68</v>
      </c>
      <c r="I17" s="89">
        <v>11.02</v>
      </c>
      <c r="J17" s="75">
        <f t="shared" si="5"/>
        <v>2.0649999999999999</v>
      </c>
      <c r="K17" s="75">
        <f t="shared" si="6"/>
        <v>-9</v>
      </c>
      <c r="L17" s="75">
        <v>0</v>
      </c>
      <c r="M17" s="75">
        <f t="shared" si="11"/>
        <v>1.68</v>
      </c>
      <c r="N17" s="75">
        <f t="shared" si="7"/>
        <v>1.68</v>
      </c>
      <c r="O17" s="75">
        <f t="shared" si="8"/>
        <v>0.55999999999999994</v>
      </c>
      <c r="P17" s="75">
        <f t="shared" si="9"/>
        <v>1.1199999999999999</v>
      </c>
      <c r="Q17" s="75">
        <f t="shared" si="1"/>
        <v>1.68</v>
      </c>
      <c r="R17" s="4"/>
    </row>
    <row r="18" spans="1:18" ht="20.25">
      <c r="A18" s="14">
        <f t="shared" si="2"/>
        <v>12</v>
      </c>
      <c r="B18" s="34" t="s">
        <v>2023</v>
      </c>
      <c r="C18" s="6" t="s">
        <v>6</v>
      </c>
      <c r="D18" s="21" t="s">
        <v>1359</v>
      </c>
      <c r="E18" s="2">
        <v>118</v>
      </c>
      <c r="F18" s="52">
        <v>1751</v>
      </c>
      <c r="G18" s="52">
        <f t="shared" si="3"/>
        <v>80</v>
      </c>
      <c r="H18" s="76">
        <f t="shared" si="4"/>
        <v>2.0649999999999999</v>
      </c>
      <c r="I18" s="89">
        <v>4.26</v>
      </c>
      <c r="J18" s="75">
        <f t="shared" si="5"/>
        <v>2.8000000000000003</v>
      </c>
      <c r="K18" s="75">
        <f t="shared" si="6"/>
        <v>-1</v>
      </c>
      <c r="L18" s="75">
        <v>0</v>
      </c>
      <c r="M18" s="75">
        <f t="shared" si="11"/>
        <v>2.0649999999999999</v>
      </c>
      <c r="N18" s="75">
        <f t="shared" si="7"/>
        <v>2.0649999999999999</v>
      </c>
      <c r="O18" s="75">
        <f t="shared" si="8"/>
        <v>0.68833333333333335</v>
      </c>
      <c r="P18" s="75">
        <f t="shared" si="9"/>
        <v>1.3766666666666667</v>
      </c>
      <c r="Q18" s="75">
        <f t="shared" si="1"/>
        <v>2.0649999999999999</v>
      </c>
      <c r="R18" s="4"/>
    </row>
    <row r="19" spans="1:18" ht="20.25">
      <c r="A19" s="14">
        <f t="shared" si="2"/>
        <v>13</v>
      </c>
      <c r="B19" s="34" t="s">
        <v>2023</v>
      </c>
      <c r="C19" s="6" t="s">
        <v>6</v>
      </c>
      <c r="D19" s="21" t="s">
        <v>2056</v>
      </c>
      <c r="E19" s="2">
        <v>76</v>
      </c>
      <c r="F19" s="52">
        <v>891</v>
      </c>
      <c r="G19" s="52">
        <f t="shared" si="3"/>
        <v>41</v>
      </c>
      <c r="H19" s="76">
        <f t="shared" si="4"/>
        <v>1.33</v>
      </c>
      <c r="I19" s="89">
        <v>13.32</v>
      </c>
      <c r="J19" s="75">
        <f t="shared" si="5"/>
        <v>1.4350000000000001</v>
      </c>
      <c r="K19" s="75">
        <f t="shared" si="6"/>
        <v>-12</v>
      </c>
      <c r="L19" s="75">
        <v>0</v>
      </c>
      <c r="M19" s="75">
        <f t="shared" si="11"/>
        <v>1.33</v>
      </c>
      <c r="N19" s="75">
        <f t="shared" si="7"/>
        <v>1.33</v>
      </c>
      <c r="O19" s="75">
        <f t="shared" si="8"/>
        <v>0.44333333333333336</v>
      </c>
      <c r="P19" s="75">
        <f t="shared" si="9"/>
        <v>0.88666666666666671</v>
      </c>
      <c r="Q19" s="75">
        <f t="shared" si="1"/>
        <v>1.33</v>
      </c>
      <c r="R19" s="4"/>
    </row>
    <row r="20" spans="1:18" ht="20.25">
      <c r="A20" s="14">
        <f t="shared" si="2"/>
        <v>14</v>
      </c>
      <c r="B20" s="34" t="s">
        <v>2023</v>
      </c>
      <c r="C20" s="6" t="s">
        <v>6</v>
      </c>
      <c r="D20" s="21" t="s">
        <v>2055</v>
      </c>
      <c r="E20" s="2">
        <v>124</v>
      </c>
      <c r="F20" s="52">
        <v>1401</v>
      </c>
      <c r="G20" s="52">
        <f t="shared" si="3"/>
        <v>64</v>
      </c>
      <c r="H20" s="76">
        <f t="shared" si="4"/>
        <v>2.17</v>
      </c>
      <c r="I20" s="89">
        <v>9.24</v>
      </c>
      <c r="J20" s="75">
        <f t="shared" si="5"/>
        <v>2.2400000000000002</v>
      </c>
      <c r="K20" s="75">
        <f t="shared" si="6"/>
        <v>-7</v>
      </c>
      <c r="L20" s="75">
        <v>0</v>
      </c>
      <c r="M20" s="75">
        <f t="shared" si="11"/>
        <v>2.17</v>
      </c>
      <c r="N20" s="75">
        <f t="shared" si="7"/>
        <v>2.17</v>
      </c>
      <c r="O20" s="75">
        <f t="shared" si="8"/>
        <v>0.72333333333333327</v>
      </c>
      <c r="P20" s="75">
        <f t="shared" si="9"/>
        <v>1.4466666666666665</v>
      </c>
      <c r="Q20" s="75">
        <f t="shared" si="1"/>
        <v>2.17</v>
      </c>
      <c r="R20" s="4"/>
    </row>
    <row r="21" spans="1:18" ht="20.25">
      <c r="A21" s="14">
        <f t="shared" si="2"/>
        <v>15</v>
      </c>
      <c r="B21" s="34" t="s">
        <v>2023</v>
      </c>
      <c r="C21" s="6" t="s">
        <v>6</v>
      </c>
      <c r="D21" s="21" t="s">
        <v>1705</v>
      </c>
      <c r="E21" s="2">
        <v>137</v>
      </c>
      <c r="F21" s="52">
        <v>1884</v>
      </c>
      <c r="G21" s="52">
        <f t="shared" si="3"/>
        <v>86</v>
      </c>
      <c r="H21" s="76">
        <f t="shared" si="4"/>
        <v>2.3975</v>
      </c>
      <c r="I21" s="89">
        <v>5.76</v>
      </c>
      <c r="J21" s="75">
        <f t="shared" si="5"/>
        <v>3.0100000000000002</v>
      </c>
      <c r="K21" s="75">
        <f t="shared" si="6"/>
        <v>-3</v>
      </c>
      <c r="L21" s="75">
        <v>0</v>
      </c>
      <c r="M21" s="75">
        <f t="shared" si="11"/>
        <v>2.3975</v>
      </c>
      <c r="N21" s="75">
        <f t="shared" si="7"/>
        <v>2.3975</v>
      </c>
      <c r="O21" s="75">
        <f t="shared" si="8"/>
        <v>0.79916666666666669</v>
      </c>
      <c r="P21" s="75">
        <f t="shared" si="9"/>
        <v>1.5983333333333334</v>
      </c>
      <c r="Q21" s="75">
        <f t="shared" si="1"/>
        <v>2.3975</v>
      </c>
      <c r="R21" s="4"/>
    </row>
    <row r="22" spans="1:18" ht="20.25">
      <c r="A22" s="14">
        <f t="shared" si="2"/>
        <v>16</v>
      </c>
      <c r="B22" s="34" t="s">
        <v>2023</v>
      </c>
      <c r="C22" s="6" t="s">
        <v>6</v>
      </c>
      <c r="D22" s="21" t="s">
        <v>2054</v>
      </c>
      <c r="E22" s="2">
        <v>69</v>
      </c>
      <c r="F22" s="52">
        <v>994</v>
      </c>
      <c r="G22" s="52">
        <f t="shared" si="3"/>
        <v>45</v>
      </c>
      <c r="H22" s="76">
        <f t="shared" si="4"/>
        <v>1.2075</v>
      </c>
      <c r="I22" s="89">
        <v>16.059999999999999</v>
      </c>
      <c r="J22" s="75">
        <f t="shared" si="5"/>
        <v>1.575</v>
      </c>
      <c r="K22" s="75">
        <f t="shared" si="6"/>
        <v>-14</v>
      </c>
      <c r="L22" s="75">
        <v>0</v>
      </c>
      <c r="M22" s="75">
        <f t="shared" si="11"/>
        <v>1.2075</v>
      </c>
      <c r="N22" s="75">
        <f t="shared" si="7"/>
        <v>1.2075</v>
      </c>
      <c r="O22" s="75">
        <f t="shared" si="8"/>
        <v>0.40250000000000002</v>
      </c>
      <c r="P22" s="75">
        <f t="shared" si="9"/>
        <v>0.80500000000000005</v>
      </c>
      <c r="Q22" s="75">
        <f t="shared" si="1"/>
        <v>1.2075</v>
      </c>
      <c r="R22" s="4"/>
    </row>
    <row r="23" spans="1:18" ht="20.25">
      <c r="A23" s="14">
        <f t="shared" si="2"/>
        <v>17</v>
      </c>
      <c r="B23" s="34" t="s">
        <v>2023</v>
      </c>
      <c r="C23" s="6" t="s">
        <v>6</v>
      </c>
      <c r="D23" s="21" t="s">
        <v>2053</v>
      </c>
      <c r="E23" s="2">
        <v>117</v>
      </c>
      <c r="F23" s="52">
        <v>1560</v>
      </c>
      <c r="G23" s="52">
        <f t="shared" si="3"/>
        <v>71</v>
      </c>
      <c r="H23" s="76">
        <f t="shared" si="4"/>
        <v>2.0474999999999999</v>
      </c>
      <c r="I23" s="89">
        <v>7.96</v>
      </c>
      <c r="J23" s="75">
        <f t="shared" si="5"/>
        <v>2.4849999999999999</v>
      </c>
      <c r="K23" s="75">
        <f t="shared" si="6"/>
        <v>-5</v>
      </c>
      <c r="L23" s="75">
        <v>0</v>
      </c>
      <c r="M23" s="75">
        <f t="shared" si="11"/>
        <v>2.0474999999999999</v>
      </c>
      <c r="N23" s="75">
        <f t="shared" si="7"/>
        <v>2.0474999999999999</v>
      </c>
      <c r="O23" s="75">
        <f t="shared" si="8"/>
        <v>0.6825</v>
      </c>
      <c r="P23" s="75">
        <f t="shared" si="9"/>
        <v>1.365</v>
      </c>
      <c r="Q23" s="75">
        <f t="shared" si="1"/>
        <v>2.0474999999999999</v>
      </c>
      <c r="R23" s="4"/>
    </row>
    <row r="24" spans="1:18" ht="20.25">
      <c r="A24" s="14">
        <f t="shared" si="2"/>
        <v>18</v>
      </c>
      <c r="B24" s="34" t="s">
        <v>2023</v>
      </c>
      <c r="C24" s="6" t="s">
        <v>6</v>
      </c>
      <c r="D24" s="21" t="s">
        <v>2052</v>
      </c>
      <c r="E24" s="2">
        <v>89</v>
      </c>
      <c r="F24" s="52">
        <v>1024</v>
      </c>
      <c r="G24" s="52">
        <f t="shared" si="3"/>
        <v>47</v>
      </c>
      <c r="H24" s="76">
        <f t="shared" si="4"/>
        <v>1.5575000000000001</v>
      </c>
      <c r="I24" s="89">
        <v>12.59</v>
      </c>
      <c r="J24" s="75">
        <f t="shared" si="5"/>
        <v>1.645</v>
      </c>
      <c r="K24" s="75">
        <f t="shared" si="6"/>
        <v>-11</v>
      </c>
      <c r="L24" s="75">
        <v>0</v>
      </c>
      <c r="M24" s="75">
        <f t="shared" si="11"/>
        <v>1.5575000000000001</v>
      </c>
      <c r="N24" s="75">
        <f t="shared" si="7"/>
        <v>1.5575000000000001</v>
      </c>
      <c r="O24" s="75">
        <f t="shared" si="8"/>
        <v>0.51916666666666667</v>
      </c>
      <c r="P24" s="75">
        <f t="shared" si="9"/>
        <v>1.0383333333333333</v>
      </c>
      <c r="Q24" s="75">
        <f t="shared" si="1"/>
        <v>1.5575000000000001</v>
      </c>
      <c r="R24" s="4"/>
    </row>
    <row r="25" spans="1:18" ht="20.25">
      <c r="A25" s="14">
        <f t="shared" si="2"/>
        <v>19</v>
      </c>
      <c r="B25" s="34" t="s">
        <v>2023</v>
      </c>
      <c r="C25" s="6" t="s">
        <v>6</v>
      </c>
      <c r="D25" s="21" t="s">
        <v>2051</v>
      </c>
      <c r="E25" s="2">
        <v>272</v>
      </c>
      <c r="F25" s="52">
        <v>3198</v>
      </c>
      <c r="G25" s="52">
        <f t="shared" si="3"/>
        <v>145</v>
      </c>
      <c r="H25" s="76">
        <f t="shared" si="4"/>
        <v>4.76</v>
      </c>
      <c r="I25" s="89">
        <v>0.17</v>
      </c>
      <c r="J25" s="75">
        <f t="shared" si="5"/>
        <v>5.0750000000000002</v>
      </c>
      <c r="K25" s="75">
        <f t="shared" si="6"/>
        <v>5</v>
      </c>
      <c r="L25" s="75">
        <f t="shared" si="10"/>
        <v>5</v>
      </c>
      <c r="M25" s="2"/>
      <c r="N25" s="75">
        <f t="shared" si="7"/>
        <v>5</v>
      </c>
      <c r="O25" s="75">
        <f t="shared" si="8"/>
        <v>1.6666666666666667</v>
      </c>
      <c r="P25" s="75">
        <f t="shared" si="9"/>
        <v>3.3333333333333335</v>
      </c>
      <c r="Q25" s="75">
        <f t="shared" si="1"/>
        <v>5</v>
      </c>
      <c r="R25" s="4"/>
    </row>
    <row r="26" spans="1:18" ht="20.25">
      <c r="A26" s="14">
        <f t="shared" si="2"/>
        <v>20</v>
      </c>
      <c r="B26" s="34" t="s">
        <v>2023</v>
      </c>
      <c r="C26" s="6" t="s">
        <v>6</v>
      </c>
      <c r="D26" s="21" t="s">
        <v>2050</v>
      </c>
      <c r="E26" s="2">
        <v>65</v>
      </c>
      <c r="F26" s="52">
        <v>800</v>
      </c>
      <c r="G26" s="52">
        <f t="shared" si="3"/>
        <v>36</v>
      </c>
      <c r="H26" s="76">
        <f t="shared" si="4"/>
        <v>1.1375</v>
      </c>
      <c r="I26" s="89">
        <v>16.87</v>
      </c>
      <c r="J26" s="75">
        <f t="shared" si="5"/>
        <v>1.26</v>
      </c>
      <c r="K26" s="75">
        <f t="shared" si="6"/>
        <v>-16</v>
      </c>
      <c r="L26" s="75">
        <v>0</v>
      </c>
      <c r="M26" s="75">
        <f>E26*(50/100)*35*0.001</f>
        <v>1.1375</v>
      </c>
      <c r="N26" s="75">
        <f t="shared" si="7"/>
        <v>1.1375</v>
      </c>
      <c r="O26" s="75">
        <f t="shared" si="8"/>
        <v>0.37916666666666665</v>
      </c>
      <c r="P26" s="75">
        <f t="shared" si="9"/>
        <v>0.7583333333333333</v>
      </c>
      <c r="Q26" s="75">
        <f t="shared" si="1"/>
        <v>1.1375</v>
      </c>
      <c r="R26" s="4"/>
    </row>
    <row r="27" spans="1:18" ht="20.25">
      <c r="A27" s="14">
        <f t="shared" si="2"/>
        <v>21</v>
      </c>
      <c r="B27" s="34" t="s">
        <v>2023</v>
      </c>
      <c r="C27" s="6" t="s">
        <v>6</v>
      </c>
      <c r="D27" s="21" t="s">
        <v>2049</v>
      </c>
      <c r="E27" s="2">
        <v>356</v>
      </c>
      <c r="F27" s="52">
        <v>3692</v>
      </c>
      <c r="G27" s="52">
        <f t="shared" si="3"/>
        <v>168</v>
      </c>
      <c r="H27" s="76">
        <f t="shared" si="4"/>
        <v>6.23</v>
      </c>
      <c r="I27" s="89">
        <v>-2.56</v>
      </c>
      <c r="J27" s="75">
        <f t="shared" si="5"/>
        <v>5.88</v>
      </c>
      <c r="K27" s="75">
        <f t="shared" si="6"/>
        <v>8</v>
      </c>
      <c r="L27" s="75">
        <f t="shared" si="10"/>
        <v>8</v>
      </c>
      <c r="M27" s="2"/>
      <c r="N27" s="75">
        <f t="shared" si="7"/>
        <v>8</v>
      </c>
      <c r="O27" s="75">
        <f t="shared" si="8"/>
        <v>2.6666666666666665</v>
      </c>
      <c r="P27" s="75">
        <f t="shared" si="9"/>
        <v>5.333333333333333</v>
      </c>
      <c r="Q27" s="75">
        <f t="shared" si="1"/>
        <v>8</v>
      </c>
      <c r="R27" s="4"/>
    </row>
    <row r="28" spans="1:18" ht="20.25">
      <c r="A28" s="14">
        <f t="shared" si="2"/>
        <v>22</v>
      </c>
      <c r="B28" s="34" t="s">
        <v>2023</v>
      </c>
      <c r="C28" s="6" t="s">
        <v>6</v>
      </c>
      <c r="D28" s="21" t="s">
        <v>2048</v>
      </c>
      <c r="E28" s="2">
        <v>73</v>
      </c>
      <c r="F28" s="52">
        <v>775</v>
      </c>
      <c r="G28" s="52">
        <f t="shared" si="3"/>
        <v>35</v>
      </c>
      <c r="H28" s="76">
        <f t="shared" si="4"/>
        <v>1.2775000000000001</v>
      </c>
      <c r="I28" s="89">
        <v>11.91</v>
      </c>
      <c r="J28" s="75">
        <f t="shared" si="5"/>
        <v>1.2250000000000001</v>
      </c>
      <c r="K28" s="75">
        <f t="shared" si="6"/>
        <v>-11</v>
      </c>
      <c r="L28" s="75">
        <v>0</v>
      </c>
      <c r="M28" s="75">
        <f>E28*(50/100)*35*0.001</f>
        <v>1.2775000000000001</v>
      </c>
      <c r="N28" s="75">
        <f t="shared" si="7"/>
        <v>1.2775000000000001</v>
      </c>
      <c r="O28" s="75">
        <f t="shared" si="8"/>
        <v>0.42583333333333334</v>
      </c>
      <c r="P28" s="75">
        <f t="shared" si="9"/>
        <v>0.85166666666666668</v>
      </c>
      <c r="Q28" s="75">
        <f t="shared" si="1"/>
        <v>1.2775000000000001</v>
      </c>
      <c r="R28" s="4"/>
    </row>
    <row r="29" spans="1:18" ht="20.25">
      <c r="A29" s="14">
        <f t="shared" si="2"/>
        <v>23</v>
      </c>
      <c r="B29" s="34" t="s">
        <v>2023</v>
      </c>
      <c r="C29" s="6" t="s">
        <v>6</v>
      </c>
      <c r="D29" s="21" t="s">
        <v>2047</v>
      </c>
      <c r="E29" s="2">
        <v>175</v>
      </c>
      <c r="F29" s="52">
        <v>2735</v>
      </c>
      <c r="G29" s="52">
        <f t="shared" si="3"/>
        <v>124</v>
      </c>
      <c r="H29" s="76">
        <f t="shared" si="4"/>
        <v>3.0625</v>
      </c>
      <c r="I29" s="89">
        <v>-2.15</v>
      </c>
      <c r="J29" s="75">
        <f t="shared" si="5"/>
        <v>4.34</v>
      </c>
      <c r="K29" s="75">
        <f t="shared" si="6"/>
        <v>6</v>
      </c>
      <c r="L29" s="75">
        <f t="shared" si="10"/>
        <v>6</v>
      </c>
      <c r="M29" s="2"/>
      <c r="N29" s="75">
        <f t="shared" si="7"/>
        <v>6</v>
      </c>
      <c r="O29" s="75">
        <f t="shared" si="8"/>
        <v>2</v>
      </c>
      <c r="P29" s="75">
        <f t="shared" si="9"/>
        <v>4</v>
      </c>
      <c r="Q29" s="75">
        <f t="shared" si="1"/>
        <v>6</v>
      </c>
      <c r="R29" s="4"/>
    </row>
    <row r="30" spans="1:18" ht="20.25">
      <c r="A30" s="14">
        <f t="shared" si="2"/>
        <v>24</v>
      </c>
      <c r="B30" s="34" t="s">
        <v>2023</v>
      </c>
      <c r="C30" s="6" t="s">
        <v>6</v>
      </c>
      <c r="D30" s="21" t="s">
        <v>2046</v>
      </c>
      <c r="E30" s="2">
        <v>42</v>
      </c>
      <c r="F30" s="52">
        <v>522</v>
      </c>
      <c r="G30" s="52">
        <f t="shared" si="3"/>
        <v>24</v>
      </c>
      <c r="H30" s="76">
        <f t="shared" si="4"/>
        <v>0.73499999999999999</v>
      </c>
      <c r="I30" s="89">
        <v>19.29</v>
      </c>
      <c r="J30" s="75">
        <f t="shared" si="5"/>
        <v>0.84</v>
      </c>
      <c r="K30" s="75">
        <f t="shared" si="6"/>
        <v>-18</v>
      </c>
      <c r="L30" s="75">
        <v>0</v>
      </c>
      <c r="M30" s="75">
        <v>1</v>
      </c>
      <c r="N30" s="75">
        <f t="shared" si="7"/>
        <v>1</v>
      </c>
      <c r="O30" s="75">
        <f t="shared" si="8"/>
        <v>0.33333333333333331</v>
      </c>
      <c r="P30" s="75">
        <f t="shared" si="9"/>
        <v>0.66666666666666663</v>
      </c>
      <c r="Q30" s="75">
        <f t="shared" si="1"/>
        <v>1</v>
      </c>
      <c r="R30" s="4"/>
    </row>
    <row r="31" spans="1:18" ht="20.25">
      <c r="A31" s="14">
        <f t="shared" si="2"/>
        <v>25</v>
      </c>
      <c r="B31" s="34" t="s">
        <v>2023</v>
      </c>
      <c r="C31" s="6" t="s">
        <v>6</v>
      </c>
      <c r="D31" s="21" t="s">
        <v>2045</v>
      </c>
      <c r="E31" s="2">
        <v>296</v>
      </c>
      <c r="F31" s="52">
        <v>3324</v>
      </c>
      <c r="G31" s="52">
        <f t="shared" si="3"/>
        <v>151</v>
      </c>
      <c r="H31" s="76">
        <f t="shared" si="4"/>
        <v>5.18</v>
      </c>
      <c r="I31" s="89">
        <v>0.16</v>
      </c>
      <c r="J31" s="75">
        <f t="shared" si="5"/>
        <v>5.2850000000000001</v>
      </c>
      <c r="K31" s="75">
        <f t="shared" si="6"/>
        <v>5</v>
      </c>
      <c r="L31" s="75">
        <f t="shared" si="10"/>
        <v>5</v>
      </c>
      <c r="M31" s="2"/>
      <c r="N31" s="75">
        <f t="shared" si="7"/>
        <v>5</v>
      </c>
      <c r="O31" s="75">
        <f t="shared" si="8"/>
        <v>1.6666666666666667</v>
      </c>
      <c r="P31" s="75">
        <f t="shared" si="9"/>
        <v>3.3333333333333335</v>
      </c>
      <c r="Q31" s="75">
        <f t="shared" si="1"/>
        <v>5</v>
      </c>
      <c r="R31" s="4"/>
    </row>
    <row r="32" spans="1:18" ht="20.25">
      <c r="A32" s="14">
        <f t="shared" si="2"/>
        <v>26</v>
      </c>
      <c r="B32" s="34" t="s">
        <v>2023</v>
      </c>
      <c r="C32" s="6" t="s">
        <v>6</v>
      </c>
      <c r="D32" s="21" t="s">
        <v>2044</v>
      </c>
      <c r="E32" s="2">
        <v>100</v>
      </c>
      <c r="F32" s="52">
        <v>1174</v>
      </c>
      <c r="G32" s="52">
        <f t="shared" si="3"/>
        <v>53</v>
      </c>
      <c r="H32" s="76">
        <f t="shared" si="4"/>
        <v>1.75</v>
      </c>
      <c r="I32" s="89">
        <v>8.75</v>
      </c>
      <c r="J32" s="75">
        <f t="shared" si="5"/>
        <v>1.855</v>
      </c>
      <c r="K32" s="75">
        <f t="shared" si="6"/>
        <v>-7</v>
      </c>
      <c r="L32" s="75">
        <v>0</v>
      </c>
      <c r="M32" s="75">
        <f>E32*(50/100)*35*0.001</f>
        <v>1.75</v>
      </c>
      <c r="N32" s="75">
        <f t="shared" si="7"/>
        <v>1.75</v>
      </c>
      <c r="O32" s="75">
        <f t="shared" si="8"/>
        <v>0.58333333333333337</v>
      </c>
      <c r="P32" s="75">
        <f t="shared" si="9"/>
        <v>1.1666666666666667</v>
      </c>
      <c r="Q32" s="75">
        <f t="shared" si="1"/>
        <v>1.75</v>
      </c>
      <c r="R32" s="4"/>
    </row>
    <row r="33" spans="1:18" ht="20.25">
      <c r="A33" s="14">
        <f t="shared" si="2"/>
        <v>27</v>
      </c>
      <c r="B33" s="34" t="s">
        <v>2023</v>
      </c>
      <c r="C33" s="6" t="s">
        <v>6</v>
      </c>
      <c r="D33" s="21" t="s">
        <v>2043</v>
      </c>
      <c r="E33" s="2">
        <v>352</v>
      </c>
      <c r="F33" s="52">
        <v>3800</v>
      </c>
      <c r="G33" s="52">
        <f t="shared" si="3"/>
        <v>173</v>
      </c>
      <c r="H33" s="76">
        <f t="shared" si="4"/>
        <v>6.16</v>
      </c>
      <c r="I33" s="89">
        <v>-3.66</v>
      </c>
      <c r="J33" s="75">
        <f t="shared" si="5"/>
        <v>6.0549999999999997</v>
      </c>
      <c r="K33" s="75">
        <f t="shared" si="6"/>
        <v>10</v>
      </c>
      <c r="L33" s="75">
        <f t="shared" si="10"/>
        <v>10</v>
      </c>
      <c r="M33" s="2"/>
      <c r="N33" s="75">
        <f t="shared" si="7"/>
        <v>10</v>
      </c>
      <c r="O33" s="75">
        <f t="shared" si="8"/>
        <v>3.3333333333333335</v>
      </c>
      <c r="P33" s="75">
        <f t="shared" si="9"/>
        <v>6.666666666666667</v>
      </c>
      <c r="Q33" s="75">
        <f t="shared" si="1"/>
        <v>10</v>
      </c>
      <c r="R33" s="4"/>
    </row>
    <row r="34" spans="1:18" ht="20.25">
      <c r="A34" s="14">
        <f t="shared" si="2"/>
        <v>28</v>
      </c>
      <c r="B34" s="34" t="s">
        <v>2023</v>
      </c>
      <c r="C34" s="6" t="s">
        <v>6</v>
      </c>
      <c r="D34" s="21" t="s">
        <v>1873</v>
      </c>
      <c r="E34" s="2">
        <v>85</v>
      </c>
      <c r="F34" s="52">
        <v>1179</v>
      </c>
      <c r="G34" s="52">
        <f t="shared" si="3"/>
        <v>54</v>
      </c>
      <c r="H34" s="76">
        <f t="shared" si="4"/>
        <v>1.4875</v>
      </c>
      <c r="I34" s="89">
        <v>9.94</v>
      </c>
      <c r="J34" s="75">
        <f t="shared" si="5"/>
        <v>1.8900000000000001</v>
      </c>
      <c r="K34" s="75">
        <f t="shared" si="6"/>
        <v>-8</v>
      </c>
      <c r="L34" s="75">
        <v>0</v>
      </c>
      <c r="M34" s="75">
        <f t="shared" ref="M34:M41" si="12">E34*(50/100)*35*0.001</f>
        <v>1.4875</v>
      </c>
      <c r="N34" s="75">
        <f t="shared" si="7"/>
        <v>1.4875</v>
      </c>
      <c r="O34" s="75">
        <f t="shared" si="8"/>
        <v>0.49583333333333335</v>
      </c>
      <c r="P34" s="75">
        <f t="shared" si="9"/>
        <v>0.9916666666666667</v>
      </c>
      <c r="Q34" s="75">
        <f t="shared" si="1"/>
        <v>1.4875</v>
      </c>
      <c r="R34" s="4"/>
    </row>
    <row r="35" spans="1:18" ht="20.25">
      <c r="A35" s="14">
        <f t="shared" si="2"/>
        <v>29</v>
      </c>
      <c r="B35" s="34" t="s">
        <v>2023</v>
      </c>
      <c r="C35" s="6" t="s">
        <v>6</v>
      </c>
      <c r="D35" s="21" t="s">
        <v>2042</v>
      </c>
      <c r="E35" s="2">
        <v>78</v>
      </c>
      <c r="F35" s="52">
        <v>929</v>
      </c>
      <c r="G35" s="52">
        <f t="shared" si="3"/>
        <v>42</v>
      </c>
      <c r="H35" s="76">
        <f t="shared" si="4"/>
        <v>1.365</v>
      </c>
      <c r="I35" s="89">
        <v>14.76</v>
      </c>
      <c r="J35" s="75">
        <f t="shared" si="5"/>
        <v>1.47</v>
      </c>
      <c r="K35" s="75">
        <f t="shared" si="6"/>
        <v>-13</v>
      </c>
      <c r="L35" s="75">
        <v>0</v>
      </c>
      <c r="M35" s="75">
        <f t="shared" si="12"/>
        <v>1.365</v>
      </c>
      <c r="N35" s="75">
        <f t="shared" si="7"/>
        <v>1.365</v>
      </c>
      <c r="O35" s="75">
        <f t="shared" si="8"/>
        <v>0.45500000000000002</v>
      </c>
      <c r="P35" s="75">
        <f t="shared" si="9"/>
        <v>0.91</v>
      </c>
      <c r="Q35" s="75">
        <f t="shared" si="1"/>
        <v>1.365</v>
      </c>
      <c r="R35" s="4"/>
    </row>
    <row r="36" spans="1:18" ht="20.25">
      <c r="A36" s="14">
        <f t="shared" si="2"/>
        <v>30</v>
      </c>
      <c r="B36" s="34" t="s">
        <v>2023</v>
      </c>
      <c r="C36" s="6" t="s">
        <v>6</v>
      </c>
      <c r="D36" s="21" t="s">
        <v>2041</v>
      </c>
      <c r="E36" s="2">
        <v>118</v>
      </c>
      <c r="F36" s="52">
        <v>462</v>
      </c>
      <c r="G36" s="52">
        <f t="shared" si="3"/>
        <v>21</v>
      </c>
      <c r="H36" s="76">
        <f t="shared" si="4"/>
        <v>2.0649999999999999</v>
      </c>
      <c r="I36" s="89">
        <v>12.26</v>
      </c>
      <c r="J36" s="75">
        <f t="shared" si="5"/>
        <v>0.73499999999999999</v>
      </c>
      <c r="K36" s="75">
        <f t="shared" si="6"/>
        <v>-12</v>
      </c>
      <c r="L36" s="75">
        <v>0</v>
      </c>
      <c r="M36" s="75">
        <f t="shared" si="12"/>
        <v>2.0649999999999999</v>
      </c>
      <c r="N36" s="75">
        <f t="shared" si="7"/>
        <v>2.0649999999999999</v>
      </c>
      <c r="O36" s="75">
        <f t="shared" si="8"/>
        <v>0.68833333333333335</v>
      </c>
      <c r="P36" s="75">
        <f t="shared" si="9"/>
        <v>1.3766666666666667</v>
      </c>
      <c r="Q36" s="75">
        <f t="shared" si="1"/>
        <v>2.0649999999999999</v>
      </c>
      <c r="R36" s="4"/>
    </row>
    <row r="37" spans="1:18" ht="20.25">
      <c r="A37" s="14">
        <f t="shared" si="2"/>
        <v>31</v>
      </c>
      <c r="B37" s="34" t="s">
        <v>2023</v>
      </c>
      <c r="C37" s="6" t="s">
        <v>6</v>
      </c>
      <c r="D37" s="21" t="s">
        <v>2040</v>
      </c>
      <c r="E37" s="2">
        <v>150</v>
      </c>
      <c r="F37" s="52">
        <v>1258</v>
      </c>
      <c r="G37" s="52">
        <f t="shared" si="3"/>
        <v>57</v>
      </c>
      <c r="H37" s="76">
        <f t="shared" si="4"/>
        <v>2.625</v>
      </c>
      <c r="I37" s="89">
        <v>7.37</v>
      </c>
      <c r="J37" s="75">
        <f t="shared" si="5"/>
        <v>1.9950000000000001</v>
      </c>
      <c r="K37" s="75">
        <f t="shared" si="6"/>
        <v>-5</v>
      </c>
      <c r="L37" s="75">
        <v>0</v>
      </c>
      <c r="M37" s="75">
        <f t="shared" si="12"/>
        <v>2.625</v>
      </c>
      <c r="N37" s="75">
        <f t="shared" si="7"/>
        <v>2.625</v>
      </c>
      <c r="O37" s="75">
        <f t="shared" si="8"/>
        <v>0.875</v>
      </c>
      <c r="P37" s="75">
        <f t="shared" si="9"/>
        <v>1.75</v>
      </c>
      <c r="Q37" s="75">
        <f t="shared" si="1"/>
        <v>2.625</v>
      </c>
      <c r="R37" s="4"/>
    </row>
    <row r="38" spans="1:18" ht="20.25">
      <c r="A38" s="14">
        <f t="shared" si="2"/>
        <v>32</v>
      </c>
      <c r="B38" s="34" t="s">
        <v>2023</v>
      </c>
      <c r="C38" s="6" t="s">
        <v>6</v>
      </c>
      <c r="D38" s="21" t="s">
        <v>2039</v>
      </c>
      <c r="E38" s="2">
        <v>202</v>
      </c>
      <c r="F38" s="52">
        <v>1890</v>
      </c>
      <c r="G38" s="52">
        <f t="shared" si="3"/>
        <v>86</v>
      </c>
      <c r="H38" s="76">
        <f t="shared" si="4"/>
        <v>3.5350000000000001</v>
      </c>
      <c r="I38" s="89">
        <v>5.3</v>
      </c>
      <c r="J38" s="75">
        <f t="shared" si="5"/>
        <v>3.0100000000000002</v>
      </c>
      <c r="K38" s="75">
        <f t="shared" si="6"/>
        <v>-2</v>
      </c>
      <c r="L38" s="75">
        <v>0</v>
      </c>
      <c r="M38" s="75">
        <f t="shared" si="12"/>
        <v>3.5350000000000001</v>
      </c>
      <c r="N38" s="75">
        <f t="shared" si="7"/>
        <v>3.5350000000000001</v>
      </c>
      <c r="O38" s="75">
        <f t="shared" si="8"/>
        <v>1.1783333333333335</v>
      </c>
      <c r="P38" s="75">
        <f t="shared" si="9"/>
        <v>2.3566666666666669</v>
      </c>
      <c r="Q38" s="75">
        <f t="shared" si="1"/>
        <v>3.5350000000000001</v>
      </c>
      <c r="R38" s="4"/>
    </row>
    <row r="39" spans="1:18" s="11" customFormat="1" ht="20.25">
      <c r="A39" s="14">
        <f t="shared" si="2"/>
        <v>33</v>
      </c>
      <c r="B39" s="34" t="s">
        <v>2023</v>
      </c>
      <c r="C39" s="6" t="s">
        <v>6</v>
      </c>
      <c r="D39" s="21" t="s">
        <v>2038</v>
      </c>
      <c r="E39" s="2">
        <v>94</v>
      </c>
      <c r="F39" s="52">
        <v>961</v>
      </c>
      <c r="G39" s="52">
        <f t="shared" si="3"/>
        <v>44</v>
      </c>
      <c r="H39" s="76">
        <f t="shared" si="4"/>
        <v>1.645</v>
      </c>
      <c r="I39" s="89">
        <v>19.23</v>
      </c>
      <c r="J39" s="75">
        <f t="shared" si="5"/>
        <v>1.54</v>
      </c>
      <c r="K39" s="75">
        <f t="shared" si="6"/>
        <v>-18</v>
      </c>
      <c r="L39" s="75">
        <v>0</v>
      </c>
      <c r="M39" s="75">
        <f t="shared" si="12"/>
        <v>1.645</v>
      </c>
      <c r="N39" s="75">
        <f t="shared" si="7"/>
        <v>1.645</v>
      </c>
      <c r="O39" s="75">
        <f t="shared" si="8"/>
        <v>0.54833333333333334</v>
      </c>
      <c r="P39" s="75">
        <f t="shared" si="9"/>
        <v>1.0966666666666667</v>
      </c>
      <c r="Q39" s="75">
        <f t="shared" ref="Q39:Q55" si="13">N39</f>
        <v>1.645</v>
      </c>
      <c r="R39" s="34"/>
    </row>
    <row r="40" spans="1:18" ht="20.25">
      <c r="A40" s="14">
        <f t="shared" ref="A40:A72" si="14">A39+1</f>
        <v>34</v>
      </c>
      <c r="B40" s="34" t="s">
        <v>2023</v>
      </c>
      <c r="C40" s="6" t="s">
        <v>6</v>
      </c>
      <c r="D40" s="21" t="s">
        <v>2037</v>
      </c>
      <c r="E40" s="2">
        <v>110</v>
      </c>
      <c r="F40" s="52">
        <v>1427</v>
      </c>
      <c r="G40" s="52">
        <f t="shared" si="3"/>
        <v>65</v>
      </c>
      <c r="H40" s="76">
        <f t="shared" si="4"/>
        <v>1.925</v>
      </c>
      <c r="I40" s="89">
        <v>12.48</v>
      </c>
      <c r="J40" s="75">
        <f t="shared" si="5"/>
        <v>2.2749999999999999</v>
      </c>
      <c r="K40" s="75">
        <f t="shared" si="6"/>
        <v>-10</v>
      </c>
      <c r="L40" s="75">
        <v>0</v>
      </c>
      <c r="M40" s="75">
        <f t="shared" si="12"/>
        <v>1.925</v>
      </c>
      <c r="N40" s="75">
        <f t="shared" si="7"/>
        <v>1.925</v>
      </c>
      <c r="O40" s="75">
        <f t="shared" si="8"/>
        <v>0.64166666666666672</v>
      </c>
      <c r="P40" s="75">
        <f t="shared" si="9"/>
        <v>1.2833333333333334</v>
      </c>
      <c r="Q40" s="75">
        <f t="shared" si="13"/>
        <v>1.925</v>
      </c>
      <c r="R40" s="4"/>
    </row>
    <row r="41" spans="1:18" ht="20.25">
      <c r="A41" s="14">
        <f t="shared" si="14"/>
        <v>35</v>
      </c>
      <c r="B41" s="34" t="s">
        <v>2023</v>
      </c>
      <c r="C41" s="6" t="s">
        <v>6</v>
      </c>
      <c r="D41" s="21" t="s">
        <v>2036</v>
      </c>
      <c r="E41" s="2">
        <v>107</v>
      </c>
      <c r="F41" s="52">
        <v>1124</v>
      </c>
      <c r="G41" s="52">
        <f t="shared" si="3"/>
        <v>51</v>
      </c>
      <c r="H41" s="76">
        <f t="shared" si="4"/>
        <v>1.8725000000000001</v>
      </c>
      <c r="I41" s="89">
        <v>10.86</v>
      </c>
      <c r="J41" s="75">
        <f t="shared" si="5"/>
        <v>1.7850000000000001</v>
      </c>
      <c r="K41" s="75">
        <f t="shared" si="6"/>
        <v>-9</v>
      </c>
      <c r="L41" s="75">
        <v>0</v>
      </c>
      <c r="M41" s="75">
        <f t="shared" si="12"/>
        <v>1.8725000000000001</v>
      </c>
      <c r="N41" s="75">
        <f t="shared" si="7"/>
        <v>1.8725000000000001</v>
      </c>
      <c r="O41" s="75">
        <f t="shared" si="8"/>
        <v>0.62416666666666665</v>
      </c>
      <c r="P41" s="75">
        <f t="shared" si="9"/>
        <v>1.2483333333333333</v>
      </c>
      <c r="Q41" s="75">
        <f t="shared" si="13"/>
        <v>1.8725000000000001</v>
      </c>
      <c r="R41" s="4"/>
    </row>
    <row r="42" spans="1:18" ht="20.25">
      <c r="A42" s="14">
        <f t="shared" si="14"/>
        <v>36</v>
      </c>
      <c r="B42" s="34" t="s">
        <v>2023</v>
      </c>
      <c r="C42" s="6" t="s">
        <v>6</v>
      </c>
      <c r="D42" s="21" t="s">
        <v>2035</v>
      </c>
      <c r="E42" s="2">
        <v>266</v>
      </c>
      <c r="F42" s="52">
        <v>3167</v>
      </c>
      <c r="G42" s="52">
        <f t="shared" si="3"/>
        <v>144</v>
      </c>
      <c r="H42" s="76">
        <f t="shared" si="4"/>
        <v>4.6550000000000002</v>
      </c>
      <c r="I42" s="89">
        <v>-3.52</v>
      </c>
      <c r="J42" s="75">
        <f t="shared" si="5"/>
        <v>5.04</v>
      </c>
      <c r="K42" s="75">
        <f t="shared" si="6"/>
        <v>9</v>
      </c>
      <c r="L42" s="75">
        <f t="shared" si="10"/>
        <v>9</v>
      </c>
      <c r="M42" s="2"/>
      <c r="N42" s="75">
        <f t="shared" si="7"/>
        <v>9</v>
      </c>
      <c r="O42" s="75">
        <f t="shared" si="8"/>
        <v>3</v>
      </c>
      <c r="P42" s="75">
        <f t="shared" si="9"/>
        <v>6</v>
      </c>
      <c r="Q42" s="75">
        <f t="shared" si="13"/>
        <v>9</v>
      </c>
      <c r="R42" s="4"/>
    </row>
    <row r="43" spans="1:18" ht="20.25">
      <c r="A43" s="14">
        <f t="shared" si="14"/>
        <v>37</v>
      </c>
      <c r="B43" s="34" t="s">
        <v>2023</v>
      </c>
      <c r="C43" s="6" t="s">
        <v>6</v>
      </c>
      <c r="D43" s="21" t="s">
        <v>2034</v>
      </c>
      <c r="E43" s="2">
        <v>133</v>
      </c>
      <c r="F43" s="52">
        <v>941</v>
      </c>
      <c r="G43" s="52">
        <f t="shared" si="3"/>
        <v>43</v>
      </c>
      <c r="H43" s="76">
        <f t="shared" si="4"/>
        <v>2.3275000000000001</v>
      </c>
      <c r="I43" s="89">
        <v>12.41</v>
      </c>
      <c r="J43" s="75">
        <f t="shared" si="5"/>
        <v>1.5050000000000001</v>
      </c>
      <c r="K43" s="75">
        <f t="shared" si="6"/>
        <v>-11</v>
      </c>
      <c r="L43" s="75">
        <v>0</v>
      </c>
      <c r="M43" s="75">
        <f>E43*(50/100)*35*0.001</f>
        <v>2.3275000000000001</v>
      </c>
      <c r="N43" s="75">
        <f t="shared" si="7"/>
        <v>2.3275000000000001</v>
      </c>
      <c r="O43" s="75">
        <f t="shared" si="8"/>
        <v>0.77583333333333337</v>
      </c>
      <c r="P43" s="75">
        <f t="shared" si="9"/>
        <v>1.5516666666666667</v>
      </c>
      <c r="Q43" s="75">
        <f t="shared" si="13"/>
        <v>2.3275000000000001</v>
      </c>
      <c r="R43" s="4"/>
    </row>
    <row r="44" spans="1:18" ht="20.25">
      <c r="A44" s="14">
        <f t="shared" si="14"/>
        <v>38</v>
      </c>
      <c r="B44" s="34" t="s">
        <v>2023</v>
      </c>
      <c r="C44" s="6" t="s">
        <v>6</v>
      </c>
      <c r="D44" s="21" t="s">
        <v>2033</v>
      </c>
      <c r="E44" s="2">
        <v>296</v>
      </c>
      <c r="F44" s="52">
        <v>2940</v>
      </c>
      <c r="G44" s="52">
        <f t="shared" si="3"/>
        <v>134</v>
      </c>
      <c r="H44" s="76">
        <f t="shared" si="4"/>
        <v>5.18</v>
      </c>
      <c r="I44" s="89">
        <v>0.43</v>
      </c>
      <c r="J44" s="75">
        <f t="shared" si="5"/>
        <v>4.6900000000000004</v>
      </c>
      <c r="K44" s="75">
        <f t="shared" si="6"/>
        <v>4</v>
      </c>
      <c r="L44" s="75">
        <f t="shared" si="10"/>
        <v>4</v>
      </c>
      <c r="M44" s="2"/>
      <c r="N44" s="75">
        <f t="shared" si="7"/>
        <v>4</v>
      </c>
      <c r="O44" s="75">
        <f t="shared" si="8"/>
        <v>1.3333333333333333</v>
      </c>
      <c r="P44" s="75">
        <f t="shared" si="9"/>
        <v>2.6666666666666665</v>
      </c>
      <c r="Q44" s="75">
        <f t="shared" si="13"/>
        <v>4</v>
      </c>
      <c r="R44" s="4"/>
    </row>
    <row r="45" spans="1:18" ht="20.25">
      <c r="A45" s="14">
        <f t="shared" si="14"/>
        <v>39</v>
      </c>
      <c r="B45" s="34" t="s">
        <v>2023</v>
      </c>
      <c r="C45" s="6" t="s">
        <v>6</v>
      </c>
      <c r="D45" s="21" t="s">
        <v>2032</v>
      </c>
      <c r="E45" s="2">
        <v>307</v>
      </c>
      <c r="F45" s="52">
        <v>1601</v>
      </c>
      <c r="G45" s="52">
        <f t="shared" si="3"/>
        <v>73</v>
      </c>
      <c r="H45" s="76">
        <f t="shared" si="4"/>
        <v>5.3725000000000005</v>
      </c>
      <c r="I45" s="89">
        <v>2.96</v>
      </c>
      <c r="J45" s="75">
        <f t="shared" si="5"/>
        <v>2.5550000000000002</v>
      </c>
      <c r="K45" s="75">
        <f t="shared" si="6"/>
        <v>0</v>
      </c>
      <c r="L45" s="75">
        <f t="shared" si="10"/>
        <v>0</v>
      </c>
      <c r="M45" s="75">
        <f>E45*(50/100)*35*0.001</f>
        <v>5.3725000000000005</v>
      </c>
      <c r="N45" s="75">
        <f t="shared" si="7"/>
        <v>5.3725000000000005</v>
      </c>
      <c r="O45" s="75">
        <f t="shared" si="8"/>
        <v>1.7908333333333335</v>
      </c>
      <c r="P45" s="75">
        <f t="shared" si="9"/>
        <v>3.581666666666667</v>
      </c>
      <c r="Q45" s="75">
        <f t="shared" si="13"/>
        <v>5.3725000000000005</v>
      </c>
      <c r="R45" s="4"/>
    </row>
    <row r="46" spans="1:18" ht="20.25">
      <c r="A46" s="14">
        <f t="shared" si="14"/>
        <v>40</v>
      </c>
      <c r="B46" s="34" t="s">
        <v>2023</v>
      </c>
      <c r="C46" s="6" t="s">
        <v>6</v>
      </c>
      <c r="D46" s="21" t="s">
        <v>2031</v>
      </c>
      <c r="E46" s="2">
        <v>255</v>
      </c>
      <c r="F46" s="52">
        <v>2675</v>
      </c>
      <c r="G46" s="52">
        <f t="shared" si="3"/>
        <v>122</v>
      </c>
      <c r="H46" s="76">
        <f t="shared" si="4"/>
        <v>4.4625000000000004</v>
      </c>
      <c r="I46" s="89">
        <v>0.54</v>
      </c>
      <c r="J46" s="75">
        <f t="shared" si="5"/>
        <v>4.2700000000000005</v>
      </c>
      <c r="K46" s="75">
        <f t="shared" si="6"/>
        <v>4</v>
      </c>
      <c r="L46" s="75">
        <f t="shared" si="10"/>
        <v>4</v>
      </c>
      <c r="M46" s="2"/>
      <c r="N46" s="75">
        <f t="shared" si="7"/>
        <v>4</v>
      </c>
      <c r="O46" s="75">
        <f t="shared" si="8"/>
        <v>1.3333333333333333</v>
      </c>
      <c r="P46" s="75">
        <f t="shared" si="9"/>
        <v>2.6666666666666665</v>
      </c>
      <c r="Q46" s="75">
        <f t="shared" si="13"/>
        <v>4</v>
      </c>
      <c r="R46" s="4"/>
    </row>
    <row r="47" spans="1:18" ht="20.25">
      <c r="A47" s="14">
        <f t="shared" si="14"/>
        <v>41</v>
      </c>
      <c r="B47" s="34" t="s">
        <v>2023</v>
      </c>
      <c r="C47" s="6" t="s">
        <v>6</v>
      </c>
      <c r="D47" s="21" t="s">
        <v>2030</v>
      </c>
      <c r="E47" s="2">
        <v>77</v>
      </c>
      <c r="F47" s="52">
        <v>930</v>
      </c>
      <c r="G47" s="52">
        <f t="shared" si="3"/>
        <v>42</v>
      </c>
      <c r="H47" s="76">
        <f t="shared" si="4"/>
        <v>1.3474999999999999</v>
      </c>
      <c r="I47" s="89">
        <v>16.16</v>
      </c>
      <c r="J47" s="75">
        <f t="shared" si="5"/>
        <v>1.47</v>
      </c>
      <c r="K47" s="75">
        <f t="shared" si="6"/>
        <v>-15</v>
      </c>
      <c r="L47" s="75">
        <v>0</v>
      </c>
      <c r="M47" s="75">
        <f>E47*(50/100)*35*0.001</f>
        <v>1.3474999999999999</v>
      </c>
      <c r="N47" s="75">
        <f t="shared" si="7"/>
        <v>1.3474999999999999</v>
      </c>
      <c r="O47" s="75">
        <f t="shared" si="8"/>
        <v>0.44916666666666666</v>
      </c>
      <c r="P47" s="75">
        <f t="shared" si="9"/>
        <v>0.89833333333333332</v>
      </c>
      <c r="Q47" s="75">
        <f t="shared" si="13"/>
        <v>1.3474999999999999</v>
      </c>
      <c r="R47" s="4"/>
    </row>
    <row r="48" spans="1:18" ht="20.25">
      <c r="A48" s="14">
        <f t="shared" si="14"/>
        <v>42</v>
      </c>
      <c r="B48" s="34" t="s">
        <v>2023</v>
      </c>
      <c r="C48" s="6" t="s">
        <v>6</v>
      </c>
      <c r="D48" s="21" t="s">
        <v>2029</v>
      </c>
      <c r="E48" s="2">
        <v>84</v>
      </c>
      <c r="F48" s="52">
        <v>875</v>
      </c>
      <c r="G48" s="52">
        <f t="shared" si="3"/>
        <v>40</v>
      </c>
      <c r="H48" s="76">
        <f t="shared" si="4"/>
        <v>1.47</v>
      </c>
      <c r="I48" s="89">
        <v>12.86</v>
      </c>
      <c r="J48" s="75">
        <f t="shared" si="5"/>
        <v>1.4000000000000001</v>
      </c>
      <c r="K48" s="75">
        <f t="shared" si="6"/>
        <v>-11</v>
      </c>
      <c r="L48" s="75">
        <v>0</v>
      </c>
      <c r="M48" s="75">
        <f>E48*(50/100)*35*0.001</f>
        <v>1.47</v>
      </c>
      <c r="N48" s="75">
        <f t="shared" si="7"/>
        <v>1.47</v>
      </c>
      <c r="O48" s="75">
        <f t="shared" si="8"/>
        <v>0.49</v>
      </c>
      <c r="P48" s="75">
        <f t="shared" si="9"/>
        <v>0.98</v>
      </c>
      <c r="Q48" s="75">
        <f t="shared" si="13"/>
        <v>1.47</v>
      </c>
      <c r="R48" s="4"/>
    </row>
    <row r="49" spans="1:18" ht="20.25">
      <c r="A49" s="14">
        <f t="shared" si="14"/>
        <v>43</v>
      </c>
      <c r="B49" s="34" t="s">
        <v>2023</v>
      </c>
      <c r="C49" s="6" t="s">
        <v>2028</v>
      </c>
      <c r="D49" s="21" t="s">
        <v>2027</v>
      </c>
      <c r="E49" s="2">
        <v>131</v>
      </c>
      <c r="F49" s="52">
        <v>855</v>
      </c>
      <c r="G49" s="52">
        <f t="shared" si="3"/>
        <v>39</v>
      </c>
      <c r="H49" s="76">
        <f t="shared" si="4"/>
        <v>2.2925</v>
      </c>
      <c r="I49" s="89">
        <v>14.11</v>
      </c>
      <c r="J49" s="75">
        <f t="shared" si="5"/>
        <v>1.365</v>
      </c>
      <c r="K49" s="75">
        <f t="shared" si="6"/>
        <v>-13</v>
      </c>
      <c r="L49" s="75">
        <v>0</v>
      </c>
      <c r="M49" s="75">
        <f>E49*(50/100)*35*0.001</f>
        <v>2.2925</v>
      </c>
      <c r="N49" s="75">
        <f t="shared" si="7"/>
        <v>2.2925</v>
      </c>
      <c r="O49" s="75">
        <f t="shared" si="8"/>
        <v>0.76416666666666666</v>
      </c>
      <c r="P49" s="75">
        <f t="shared" si="9"/>
        <v>1.5283333333333333</v>
      </c>
      <c r="Q49" s="75">
        <f t="shared" si="13"/>
        <v>2.2925</v>
      </c>
      <c r="R49" s="4"/>
    </row>
    <row r="50" spans="1:18" s="11" customFormat="1" ht="20.25">
      <c r="A50" s="14">
        <f t="shared" si="14"/>
        <v>44</v>
      </c>
      <c r="B50" s="34" t="s">
        <v>2023</v>
      </c>
      <c r="C50" s="6" t="s">
        <v>6</v>
      </c>
      <c r="D50" s="21" t="s">
        <v>2026</v>
      </c>
      <c r="E50" s="2">
        <v>183</v>
      </c>
      <c r="F50" s="52">
        <v>2594</v>
      </c>
      <c r="G50" s="52">
        <f t="shared" si="3"/>
        <v>118</v>
      </c>
      <c r="H50" s="76">
        <f t="shared" si="4"/>
        <v>3.2025000000000001</v>
      </c>
      <c r="I50" s="89">
        <v>3.93</v>
      </c>
      <c r="J50" s="75">
        <f t="shared" si="5"/>
        <v>4.13</v>
      </c>
      <c r="K50" s="75">
        <f t="shared" si="6"/>
        <v>0</v>
      </c>
      <c r="L50" s="75">
        <f t="shared" si="10"/>
        <v>0</v>
      </c>
      <c r="M50" s="75">
        <f>E50*(50/100)*35*0.001</f>
        <v>3.2025000000000001</v>
      </c>
      <c r="N50" s="75">
        <f t="shared" si="7"/>
        <v>3.2025000000000001</v>
      </c>
      <c r="O50" s="75">
        <f t="shared" si="8"/>
        <v>1.0675000000000001</v>
      </c>
      <c r="P50" s="75">
        <f t="shared" si="9"/>
        <v>2.1350000000000002</v>
      </c>
      <c r="Q50" s="75">
        <f t="shared" si="13"/>
        <v>3.2025000000000001</v>
      </c>
      <c r="R50" s="34"/>
    </row>
    <row r="51" spans="1:18" ht="20.25">
      <c r="A51" s="14">
        <f t="shared" si="14"/>
        <v>45</v>
      </c>
      <c r="B51" s="34" t="s">
        <v>2023</v>
      </c>
      <c r="C51" s="6" t="s">
        <v>6</v>
      </c>
      <c r="D51" s="21" t="s">
        <v>2025</v>
      </c>
      <c r="E51" s="2">
        <v>324</v>
      </c>
      <c r="F51" s="52">
        <v>3223</v>
      </c>
      <c r="G51" s="52">
        <f t="shared" si="3"/>
        <v>147</v>
      </c>
      <c r="H51" s="76">
        <f t="shared" si="4"/>
        <v>5.67</v>
      </c>
      <c r="I51" s="89">
        <v>-0.77</v>
      </c>
      <c r="J51" s="75">
        <f t="shared" si="5"/>
        <v>5.1450000000000005</v>
      </c>
      <c r="K51" s="75">
        <f t="shared" si="6"/>
        <v>6</v>
      </c>
      <c r="L51" s="75">
        <f t="shared" si="10"/>
        <v>6</v>
      </c>
      <c r="M51" s="2"/>
      <c r="N51" s="75">
        <f t="shared" si="7"/>
        <v>6</v>
      </c>
      <c r="O51" s="75">
        <f t="shared" si="8"/>
        <v>2</v>
      </c>
      <c r="P51" s="75">
        <f t="shared" si="9"/>
        <v>4</v>
      </c>
      <c r="Q51" s="75">
        <f t="shared" si="13"/>
        <v>6</v>
      </c>
      <c r="R51" s="4"/>
    </row>
    <row r="52" spans="1:18" ht="20.25">
      <c r="A52" s="14">
        <f t="shared" si="14"/>
        <v>46</v>
      </c>
      <c r="B52" s="34" t="s">
        <v>2023</v>
      </c>
      <c r="C52" s="6" t="s">
        <v>6</v>
      </c>
      <c r="D52" s="21" t="s">
        <v>2024</v>
      </c>
      <c r="E52" s="2">
        <v>150</v>
      </c>
      <c r="F52" s="52">
        <v>1280</v>
      </c>
      <c r="G52" s="52">
        <f t="shared" si="3"/>
        <v>58</v>
      </c>
      <c r="H52" s="76">
        <f t="shared" si="4"/>
        <v>2.625</v>
      </c>
      <c r="I52" s="89">
        <v>13.4</v>
      </c>
      <c r="J52" s="75">
        <f t="shared" si="5"/>
        <v>2.0300000000000002</v>
      </c>
      <c r="K52" s="75">
        <f t="shared" si="6"/>
        <v>-11</v>
      </c>
      <c r="L52" s="75">
        <v>0</v>
      </c>
      <c r="M52" s="75">
        <f>E52*(50/100)*35*0.001</f>
        <v>2.625</v>
      </c>
      <c r="N52" s="75">
        <f t="shared" si="7"/>
        <v>2.625</v>
      </c>
      <c r="O52" s="75">
        <f t="shared" si="8"/>
        <v>0.875</v>
      </c>
      <c r="P52" s="75">
        <f t="shared" si="9"/>
        <v>1.75</v>
      </c>
      <c r="Q52" s="75">
        <f t="shared" si="13"/>
        <v>2.625</v>
      </c>
      <c r="R52" s="4"/>
    </row>
    <row r="53" spans="1:18" ht="20.25">
      <c r="A53" s="14">
        <f t="shared" si="14"/>
        <v>47</v>
      </c>
      <c r="B53" s="34" t="s">
        <v>2023</v>
      </c>
      <c r="C53" s="6" t="s">
        <v>6</v>
      </c>
      <c r="D53" s="21" t="s">
        <v>2022</v>
      </c>
      <c r="E53" s="2">
        <v>241</v>
      </c>
      <c r="F53" s="52">
        <v>2406</v>
      </c>
      <c r="G53" s="52">
        <f t="shared" si="3"/>
        <v>109</v>
      </c>
      <c r="H53" s="76">
        <f t="shared" si="4"/>
        <v>4.2175000000000002</v>
      </c>
      <c r="I53" s="89">
        <v>2.82</v>
      </c>
      <c r="J53" s="75">
        <f t="shared" si="5"/>
        <v>3.8149999999999999</v>
      </c>
      <c r="K53" s="75">
        <f t="shared" si="6"/>
        <v>1</v>
      </c>
      <c r="L53" s="75">
        <f t="shared" si="10"/>
        <v>1</v>
      </c>
      <c r="M53" s="2"/>
      <c r="N53" s="75">
        <f t="shared" si="7"/>
        <v>1</v>
      </c>
      <c r="O53" s="75">
        <f t="shared" si="8"/>
        <v>0.33333333333333331</v>
      </c>
      <c r="P53" s="75">
        <f t="shared" si="9"/>
        <v>0.66666666666666663</v>
      </c>
      <c r="Q53" s="75">
        <f t="shared" si="13"/>
        <v>1</v>
      </c>
      <c r="R53" s="4"/>
    </row>
    <row r="54" spans="1:18" s="11" customFormat="1" ht="23.25">
      <c r="A54" s="14">
        <f t="shared" si="14"/>
        <v>48</v>
      </c>
      <c r="B54" s="26" t="s">
        <v>2020</v>
      </c>
      <c r="C54" s="25" t="s">
        <v>6</v>
      </c>
      <c r="D54" s="27" t="s">
        <v>2021</v>
      </c>
      <c r="E54" s="2">
        <v>120</v>
      </c>
      <c r="F54" s="52">
        <v>1385</v>
      </c>
      <c r="G54" s="52">
        <f t="shared" si="3"/>
        <v>63</v>
      </c>
      <c r="H54" s="76">
        <f t="shared" si="4"/>
        <v>2.1</v>
      </c>
      <c r="I54" s="89">
        <v>9.19</v>
      </c>
      <c r="J54" s="75">
        <f t="shared" si="5"/>
        <v>2.2050000000000001</v>
      </c>
      <c r="K54" s="75">
        <f t="shared" si="6"/>
        <v>-7</v>
      </c>
      <c r="L54" s="75">
        <v>0</v>
      </c>
      <c r="M54" s="75">
        <f>E54*(50/100)*35*0.001</f>
        <v>2.1</v>
      </c>
      <c r="N54" s="75">
        <f t="shared" si="7"/>
        <v>2.1</v>
      </c>
      <c r="O54" s="75">
        <f t="shared" si="8"/>
        <v>0.70000000000000007</v>
      </c>
      <c r="P54" s="75">
        <f t="shared" si="9"/>
        <v>1.4000000000000001</v>
      </c>
      <c r="Q54" s="75">
        <f t="shared" si="13"/>
        <v>2.1</v>
      </c>
      <c r="R54" s="34"/>
    </row>
    <row r="55" spans="1:18" s="11" customFormat="1" ht="23.25">
      <c r="A55" s="14">
        <f t="shared" si="14"/>
        <v>49</v>
      </c>
      <c r="B55" s="26" t="s">
        <v>2020</v>
      </c>
      <c r="C55" s="25" t="s">
        <v>6</v>
      </c>
      <c r="D55" s="27" t="s">
        <v>2019</v>
      </c>
      <c r="E55" s="2">
        <v>58</v>
      </c>
      <c r="F55" s="52">
        <v>603</v>
      </c>
      <c r="G55" s="52">
        <f t="shared" si="3"/>
        <v>27</v>
      </c>
      <c r="H55" s="76">
        <f t="shared" si="4"/>
        <v>1.0150000000000001</v>
      </c>
      <c r="I55" s="89">
        <v>28.93</v>
      </c>
      <c r="J55" s="75">
        <f t="shared" si="5"/>
        <v>0.94500000000000006</v>
      </c>
      <c r="K55" s="75">
        <f t="shared" si="6"/>
        <v>-28</v>
      </c>
      <c r="L55" s="75">
        <v>0</v>
      </c>
      <c r="M55" s="75">
        <f>E55*(50/100)*35*0.001</f>
        <v>1.0150000000000001</v>
      </c>
      <c r="N55" s="75">
        <f t="shared" si="7"/>
        <v>1.0150000000000001</v>
      </c>
      <c r="O55" s="75">
        <f t="shared" si="8"/>
        <v>0.33833333333333337</v>
      </c>
      <c r="P55" s="75">
        <f t="shared" si="9"/>
        <v>0.67666666666666675</v>
      </c>
      <c r="Q55" s="75">
        <f t="shared" si="13"/>
        <v>1.0150000000000001</v>
      </c>
      <c r="R55" s="34"/>
    </row>
    <row r="56" spans="1:18" s="88" customFormat="1" ht="22.5" customHeight="1">
      <c r="A56" s="81"/>
      <c r="B56" s="82"/>
      <c r="C56" s="83"/>
      <c r="D56" s="84" t="s">
        <v>57</v>
      </c>
      <c r="E56" s="85"/>
      <c r="F56" s="85"/>
      <c r="G56" s="85"/>
      <c r="H56" s="86"/>
      <c r="I56" s="86">
        <f t="shared" ref="I56:Q56" si="15">SUM(I7:I55)</f>
        <v>411.63000000000011</v>
      </c>
      <c r="J56" s="86">
        <f t="shared" si="15"/>
        <v>130.09500000000003</v>
      </c>
      <c r="K56" s="86">
        <f t="shared" si="15"/>
        <v>-281</v>
      </c>
      <c r="L56" s="86">
        <f t="shared" si="15"/>
        <v>71</v>
      </c>
      <c r="M56" s="86">
        <f t="shared" si="15"/>
        <v>72.504999999999995</v>
      </c>
      <c r="N56" s="86">
        <f t="shared" si="15"/>
        <v>143.50499999999997</v>
      </c>
      <c r="O56" s="86">
        <f t="shared" si="15"/>
        <v>47.835000000000001</v>
      </c>
      <c r="P56" s="86">
        <f t="shared" si="15"/>
        <v>95.67</v>
      </c>
      <c r="Q56" s="86">
        <f t="shared" si="15"/>
        <v>143.50499999999997</v>
      </c>
      <c r="R56" s="87"/>
    </row>
    <row r="57" spans="1:18" s="11" customFormat="1" ht="20.25">
      <c r="A57" s="14">
        <v>1</v>
      </c>
      <c r="B57" s="29" t="s">
        <v>1983</v>
      </c>
      <c r="C57" s="13" t="s">
        <v>6</v>
      </c>
      <c r="D57" s="30" t="s">
        <v>2018</v>
      </c>
      <c r="E57" s="2">
        <v>133</v>
      </c>
      <c r="F57" s="52">
        <v>1430</v>
      </c>
      <c r="G57" s="52">
        <f t="shared" si="3"/>
        <v>65</v>
      </c>
      <c r="H57" s="76">
        <f t="shared" si="4"/>
        <v>2.3275000000000001</v>
      </c>
      <c r="I57" s="89">
        <v>5.44</v>
      </c>
      <c r="J57" s="75">
        <f t="shared" si="5"/>
        <v>2.2749999999999999</v>
      </c>
      <c r="K57" s="75">
        <f t="shared" si="6"/>
        <v>-3</v>
      </c>
      <c r="L57" s="75">
        <v>0</v>
      </c>
      <c r="M57" s="75">
        <f>E57*(50/100)*35*0.001</f>
        <v>2.3275000000000001</v>
      </c>
      <c r="N57" s="75">
        <f t="shared" si="7"/>
        <v>2.3275000000000001</v>
      </c>
      <c r="O57" s="75">
        <f t="shared" si="8"/>
        <v>0.77583333333333337</v>
      </c>
      <c r="P57" s="75">
        <f t="shared" si="9"/>
        <v>1.5516666666666667</v>
      </c>
      <c r="Q57" s="75">
        <f t="shared" ref="Q57:Q96" si="16">N57</f>
        <v>2.3275000000000001</v>
      </c>
      <c r="R57" s="34"/>
    </row>
    <row r="58" spans="1:18" s="11" customFormat="1" ht="20.25">
      <c r="A58" s="14">
        <f t="shared" si="14"/>
        <v>2</v>
      </c>
      <c r="B58" s="29" t="s">
        <v>1983</v>
      </c>
      <c r="C58" s="13" t="s">
        <v>6</v>
      </c>
      <c r="D58" s="30" t="s">
        <v>2017</v>
      </c>
      <c r="E58" s="2">
        <v>72</v>
      </c>
      <c r="F58" s="52">
        <v>137</v>
      </c>
      <c r="G58" s="52">
        <f t="shared" si="3"/>
        <v>6</v>
      </c>
      <c r="H58" s="76">
        <f t="shared" si="4"/>
        <v>1.26</v>
      </c>
      <c r="I58" s="89">
        <v>28.84</v>
      </c>
      <c r="J58" s="75">
        <f t="shared" si="5"/>
        <v>0.21</v>
      </c>
      <c r="K58" s="75">
        <f t="shared" si="6"/>
        <v>-29</v>
      </c>
      <c r="L58" s="75">
        <v>0</v>
      </c>
      <c r="M58" s="75">
        <f>E58*(50/100)*35*0.001</f>
        <v>1.26</v>
      </c>
      <c r="N58" s="75">
        <f t="shared" si="7"/>
        <v>1.26</v>
      </c>
      <c r="O58" s="75">
        <f t="shared" si="8"/>
        <v>0.42</v>
      </c>
      <c r="P58" s="75">
        <f t="shared" si="9"/>
        <v>0.84</v>
      </c>
      <c r="Q58" s="75">
        <f t="shared" si="16"/>
        <v>1.26</v>
      </c>
      <c r="R58" s="34"/>
    </row>
    <row r="59" spans="1:18" s="11" customFormat="1" ht="20.25">
      <c r="A59" s="14">
        <f t="shared" si="14"/>
        <v>3</v>
      </c>
      <c r="B59" s="29" t="s">
        <v>1983</v>
      </c>
      <c r="C59" s="13" t="s">
        <v>6</v>
      </c>
      <c r="D59" s="30" t="s">
        <v>2016</v>
      </c>
      <c r="E59" s="2">
        <v>276</v>
      </c>
      <c r="F59" s="52">
        <v>3000</v>
      </c>
      <c r="G59" s="52">
        <f t="shared" si="3"/>
        <v>136</v>
      </c>
      <c r="H59" s="76">
        <f t="shared" si="4"/>
        <v>4.83</v>
      </c>
      <c r="I59" s="89">
        <v>1.54</v>
      </c>
      <c r="J59" s="75">
        <f t="shared" si="5"/>
        <v>4.76</v>
      </c>
      <c r="K59" s="75">
        <f t="shared" si="6"/>
        <v>3</v>
      </c>
      <c r="L59" s="75">
        <f t="shared" si="10"/>
        <v>3</v>
      </c>
      <c r="M59" s="2"/>
      <c r="N59" s="75">
        <f t="shared" si="7"/>
        <v>3</v>
      </c>
      <c r="O59" s="75">
        <f t="shared" si="8"/>
        <v>1</v>
      </c>
      <c r="P59" s="75">
        <f t="shared" si="9"/>
        <v>2</v>
      </c>
      <c r="Q59" s="75">
        <f t="shared" si="16"/>
        <v>3</v>
      </c>
      <c r="R59" s="34"/>
    </row>
    <row r="60" spans="1:18" s="11" customFormat="1" ht="20.25">
      <c r="A60" s="14">
        <f t="shared" si="14"/>
        <v>4</v>
      </c>
      <c r="B60" s="29" t="s">
        <v>1983</v>
      </c>
      <c r="C60" s="13" t="s">
        <v>6</v>
      </c>
      <c r="D60" s="30" t="s">
        <v>2015</v>
      </c>
      <c r="E60" s="2">
        <v>183</v>
      </c>
      <c r="F60" s="52">
        <v>2005</v>
      </c>
      <c r="G60" s="52">
        <f t="shared" si="3"/>
        <v>91</v>
      </c>
      <c r="H60" s="76">
        <f t="shared" si="4"/>
        <v>3.2025000000000001</v>
      </c>
      <c r="I60" s="89">
        <v>3.8</v>
      </c>
      <c r="J60" s="75">
        <f t="shared" si="5"/>
        <v>3.1850000000000001</v>
      </c>
      <c r="K60" s="75">
        <f t="shared" si="6"/>
        <v>-1</v>
      </c>
      <c r="L60" s="75">
        <v>0</v>
      </c>
      <c r="M60" s="75">
        <f>E60*(50/100)*35*0.001</f>
        <v>3.2025000000000001</v>
      </c>
      <c r="N60" s="75">
        <f t="shared" si="7"/>
        <v>3.2025000000000001</v>
      </c>
      <c r="O60" s="75">
        <f t="shared" si="8"/>
        <v>1.0675000000000001</v>
      </c>
      <c r="P60" s="75">
        <f t="shared" si="9"/>
        <v>2.1350000000000002</v>
      </c>
      <c r="Q60" s="75">
        <f t="shared" si="16"/>
        <v>3.2025000000000001</v>
      </c>
      <c r="R60" s="34"/>
    </row>
    <row r="61" spans="1:18" s="11" customFormat="1" ht="20.25">
      <c r="A61" s="14">
        <f t="shared" si="14"/>
        <v>5</v>
      </c>
      <c r="B61" s="29" t="s">
        <v>1983</v>
      </c>
      <c r="C61" s="13" t="s">
        <v>6</v>
      </c>
      <c r="D61" s="30" t="s">
        <v>2014</v>
      </c>
      <c r="E61" s="2">
        <v>76</v>
      </c>
      <c r="F61" s="52">
        <v>744</v>
      </c>
      <c r="G61" s="52">
        <f t="shared" si="3"/>
        <v>34</v>
      </c>
      <c r="H61" s="76">
        <f t="shared" si="4"/>
        <v>1.33</v>
      </c>
      <c r="I61" s="89">
        <v>11.77</v>
      </c>
      <c r="J61" s="75">
        <f t="shared" si="5"/>
        <v>1.19</v>
      </c>
      <c r="K61" s="75">
        <f t="shared" si="6"/>
        <v>-11</v>
      </c>
      <c r="L61" s="75">
        <v>0</v>
      </c>
      <c r="M61" s="75">
        <f>E61*(50/100)*35*0.001</f>
        <v>1.33</v>
      </c>
      <c r="N61" s="75">
        <f t="shared" si="7"/>
        <v>1.33</v>
      </c>
      <c r="O61" s="75">
        <f t="shared" si="8"/>
        <v>0.44333333333333336</v>
      </c>
      <c r="P61" s="75">
        <f t="shared" si="9"/>
        <v>0.88666666666666671</v>
      </c>
      <c r="Q61" s="75">
        <f t="shared" si="16"/>
        <v>1.33</v>
      </c>
      <c r="R61" s="34"/>
    </row>
    <row r="62" spans="1:18" s="11" customFormat="1" ht="20.25">
      <c r="A62" s="14">
        <f t="shared" si="14"/>
        <v>6</v>
      </c>
      <c r="B62" s="29" t="s">
        <v>1983</v>
      </c>
      <c r="C62" s="13" t="s">
        <v>6</v>
      </c>
      <c r="D62" s="30" t="s">
        <v>2013</v>
      </c>
      <c r="E62" s="2">
        <v>55</v>
      </c>
      <c r="F62" s="52">
        <v>336</v>
      </c>
      <c r="G62" s="52">
        <f t="shared" si="3"/>
        <v>15</v>
      </c>
      <c r="H62" s="76">
        <f t="shared" si="4"/>
        <v>0.96250000000000002</v>
      </c>
      <c r="I62" s="89">
        <v>12.46</v>
      </c>
      <c r="J62" s="75">
        <f t="shared" si="5"/>
        <v>0.52500000000000002</v>
      </c>
      <c r="K62" s="75">
        <f t="shared" si="6"/>
        <v>-12</v>
      </c>
      <c r="L62" s="75">
        <v>0</v>
      </c>
      <c r="M62" s="75">
        <v>1</v>
      </c>
      <c r="N62" s="75">
        <f t="shared" si="7"/>
        <v>1</v>
      </c>
      <c r="O62" s="75">
        <f t="shared" si="8"/>
        <v>0.33333333333333331</v>
      </c>
      <c r="P62" s="75">
        <f t="shared" si="9"/>
        <v>0.66666666666666663</v>
      </c>
      <c r="Q62" s="75">
        <f t="shared" si="16"/>
        <v>1</v>
      </c>
      <c r="R62" s="34"/>
    </row>
    <row r="63" spans="1:18" s="11" customFormat="1" ht="20.25">
      <c r="A63" s="14">
        <f t="shared" si="14"/>
        <v>7</v>
      </c>
      <c r="B63" s="29" t="s">
        <v>1983</v>
      </c>
      <c r="C63" s="13" t="s">
        <v>6</v>
      </c>
      <c r="D63" s="30" t="s">
        <v>2012</v>
      </c>
      <c r="E63" s="2">
        <v>141</v>
      </c>
      <c r="F63" s="52">
        <v>1624</v>
      </c>
      <c r="G63" s="52">
        <f t="shared" si="3"/>
        <v>74</v>
      </c>
      <c r="H63" s="76">
        <f t="shared" si="4"/>
        <v>2.4675000000000002</v>
      </c>
      <c r="I63" s="89">
        <v>6.03</v>
      </c>
      <c r="J63" s="75">
        <f t="shared" si="5"/>
        <v>2.59</v>
      </c>
      <c r="K63" s="75">
        <f t="shared" si="6"/>
        <v>-3</v>
      </c>
      <c r="L63" s="75">
        <v>0</v>
      </c>
      <c r="M63" s="75">
        <f t="shared" ref="M63:M69" si="17">E63*(50/100)*35*0.001</f>
        <v>2.4675000000000002</v>
      </c>
      <c r="N63" s="75">
        <f t="shared" si="7"/>
        <v>2.4675000000000002</v>
      </c>
      <c r="O63" s="75">
        <f t="shared" si="8"/>
        <v>0.82250000000000012</v>
      </c>
      <c r="P63" s="75">
        <f t="shared" si="9"/>
        <v>1.6450000000000002</v>
      </c>
      <c r="Q63" s="75">
        <f t="shared" si="16"/>
        <v>2.4675000000000002</v>
      </c>
      <c r="R63" s="34"/>
    </row>
    <row r="64" spans="1:18" s="11" customFormat="1" ht="20.25">
      <c r="A64" s="14">
        <f t="shared" si="14"/>
        <v>8</v>
      </c>
      <c r="B64" s="29" t="s">
        <v>1983</v>
      </c>
      <c r="C64" s="13" t="s">
        <v>6</v>
      </c>
      <c r="D64" s="30" t="s">
        <v>2011</v>
      </c>
      <c r="E64" s="2">
        <v>113</v>
      </c>
      <c r="F64" s="52">
        <v>1104</v>
      </c>
      <c r="G64" s="52">
        <f t="shared" si="3"/>
        <v>50</v>
      </c>
      <c r="H64" s="76">
        <f t="shared" si="4"/>
        <v>1.9775</v>
      </c>
      <c r="I64" s="89">
        <v>9.65</v>
      </c>
      <c r="J64" s="75">
        <f t="shared" si="5"/>
        <v>1.75</v>
      </c>
      <c r="K64" s="75">
        <f t="shared" si="6"/>
        <v>-8</v>
      </c>
      <c r="L64" s="75">
        <v>0</v>
      </c>
      <c r="M64" s="75">
        <f t="shared" si="17"/>
        <v>1.9775</v>
      </c>
      <c r="N64" s="75">
        <f t="shared" si="7"/>
        <v>1.9775</v>
      </c>
      <c r="O64" s="75">
        <f t="shared" si="8"/>
        <v>0.65916666666666668</v>
      </c>
      <c r="P64" s="75">
        <f t="shared" si="9"/>
        <v>1.3183333333333334</v>
      </c>
      <c r="Q64" s="75">
        <f t="shared" si="16"/>
        <v>1.9775</v>
      </c>
      <c r="R64" s="34"/>
    </row>
    <row r="65" spans="1:18" s="11" customFormat="1" ht="20.25">
      <c r="A65" s="14">
        <f t="shared" si="14"/>
        <v>9</v>
      </c>
      <c r="B65" s="29" t="s">
        <v>1983</v>
      </c>
      <c r="C65" s="13" t="s">
        <v>6</v>
      </c>
      <c r="D65" s="30" t="s">
        <v>2010</v>
      </c>
      <c r="E65" s="2">
        <v>88</v>
      </c>
      <c r="F65" s="52">
        <v>845</v>
      </c>
      <c r="G65" s="52">
        <f t="shared" si="3"/>
        <v>38</v>
      </c>
      <c r="H65" s="76">
        <f t="shared" si="4"/>
        <v>1.54</v>
      </c>
      <c r="I65" s="89">
        <v>5.99</v>
      </c>
      <c r="J65" s="75">
        <f t="shared" si="5"/>
        <v>1.33</v>
      </c>
      <c r="K65" s="75">
        <f t="shared" si="6"/>
        <v>-5</v>
      </c>
      <c r="L65" s="75">
        <v>0</v>
      </c>
      <c r="M65" s="75">
        <f t="shared" si="17"/>
        <v>1.54</v>
      </c>
      <c r="N65" s="75">
        <f t="shared" si="7"/>
        <v>1.54</v>
      </c>
      <c r="O65" s="75">
        <f t="shared" si="8"/>
        <v>0.51333333333333331</v>
      </c>
      <c r="P65" s="75">
        <f t="shared" si="9"/>
        <v>1.0266666666666666</v>
      </c>
      <c r="Q65" s="75">
        <f t="shared" si="16"/>
        <v>1.54</v>
      </c>
      <c r="R65" s="34"/>
    </row>
    <row r="66" spans="1:18" s="11" customFormat="1" ht="20.25">
      <c r="A66" s="14">
        <f t="shared" si="14"/>
        <v>10</v>
      </c>
      <c r="B66" s="29" t="s">
        <v>1983</v>
      </c>
      <c r="C66" s="13" t="s">
        <v>6</v>
      </c>
      <c r="D66" s="30" t="s">
        <v>2009</v>
      </c>
      <c r="E66" s="2">
        <v>92</v>
      </c>
      <c r="F66" s="52">
        <v>551</v>
      </c>
      <c r="G66" s="52">
        <f t="shared" si="3"/>
        <v>25</v>
      </c>
      <c r="H66" s="76">
        <f t="shared" si="4"/>
        <v>1.61</v>
      </c>
      <c r="I66" s="89">
        <v>13.64</v>
      </c>
      <c r="J66" s="75">
        <f t="shared" si="5"/>
        <v>0.875</v>
      </c>
      <c r="K66" s="75">
        <f t="shared" si="6"/>
        <v>-13</v>
      </c>
      <c r="L66" s="75">
        <v>0</v>
      </c>
      <c r="M66" s="75">
        <f t="shared" si="17"/>
        <v>1.61</v>
      </c>
      <c r="N66" s="75">
        <f t="shared" si="7"/>
        <v>1.61</v>
      </c>
      <c r="O66" s="75">
        <f t="shared" si="8"/>
        <v>0.53666666666666674</v>
      </c>
      <c r="P66" s="75">
        <f t="shared" si="9"/>
        <v>1.0733333333333335</v>
      </c>
      <c r="Q66" s="75">
        <f t="shared" si="16"/>
        <v>1.61</v>
      </c>
      <c r="R66" s="34"/>
    </row>
    <row r="67" spans="1:18" s="11" customFormat="1" ht="20.25">
      <c r="A67" s="14">
        <f t="shared" si="14"/>
        <v>11</v>
      </c>
      <c r="B67" s="29" t="s">
        <v>1983</v>
      </c>
      <c r="C67" s="13" t="s">
        <v>6</v>
      </c>
      <c r="D67" s="30" t="s">
        <v>2008</v>
      </c>
      <c r="E67" s="2">
        <v>137</v>
      </c>
      <c r="F67" s="52">
        <v>1643</v>
      </c>
      <c r="G67" s="52">
        <f t="shared" si="3"/>
        <v>75</v>
      </c>
      <c r="H67" s="76">
        <f t="shared" si="4"/>
        <v>2.3975</v>
      </c>
      <c r="I67" s="89">
        <v>12.2</v>
      </c>
      <c r="J67" s="75">
        <f t="shared" si="5"/>
        <v>2.625</v>
      </c>
      <c r="K67" s="75">
        <f t="shared" si="6"/>
        <v>-10</v>
      </c>
      <c r="L67" s="75">
        <v>0</v>
      </c>
      <c r="M67" s="75">
        <f t="shared" si="17"/>
        <v>2.3975</v>
      </c>
      <c r="N67" s="75">
        <f t="shared" si="7"/>
        <v>2.3975</v>
      </c>
      <c r="O67" s="75">
        <f t="shared" si="8"/>
        <v>0.79916666666666669</v>
      </c>
      <c r="P67" s="75">
        <f t="shared" si="9"/>
        <v>1.5983333333333334</v>
      </c>
      <c r="Q67" s="75">
        <f t="shared" si="16"/>
        <v>2.3975</v>
      </c>
      <c r="R67" s="34"/>
    </row>
    <row r="68" spans="1:18" s="11" customFormat="1" ht="20.25">
      <c r="A68" s="14">
        <f t="shared" si="14"/>
        <v>12</v>
      </c>
      <c r="B68" s="29" t="s">
        <v>1983</v>
      </c>
      <c r="C68" s="13" t="s">
        <v>6</v>
      </c>
      <c r="D68" s="30" t="s">
        <v>2007</v>
      </c>
      <c r="E68" s="2">
        <v>88</v>
      </c>
      <c r="F68" s="52">
        <v>1249</v>
      </c>
      <c r="G68" s="52">
        <f t="shared" si="3"/>
        <v>57</v>
      </c>
      <c r="H68" s="76">
        <f t="shared" si="4"/>
        <v>1.54</v>
      </c>
      <c r="I68" s="89">
        <v>6.24</v>
      </c>
      <c r="J68" s="75">
        <f t="shared" si="5"/>
        <v>1.9950000000000001</v>
      </c>
      <c r="K68" s="75">
        <f t="shared" si="6"/>
        <v>-4</v>
      </c>
      <c r="L68" s="75">
        <v>0</v>
      </c>
      <c r="M68" s="75">
        <f t="shared" si="17"/>
        <v>1.54</v>
      </c>
      <c r="N68" s="75">
        <f t="shared" si="7"/>
        <v>1.54</v>
      </c>
      <c r="O68" s="75">
        <f t="shared" si="8"/>
        <v>0.51333333333333331</v>
      </c>
      <c r="P68" s="75">
        <f t="shared" si="9"/>
        <v>1.0266666666666666</v>
      </c>
      <c r="Q68" s="75">
        <f t="shared" si="16"/>
        <v>1.54</v>
      </c>
      <c r="R68" s="34"/>
    </row>
    <row r="69" spans="1:18" s="11" customFormat="1" ht="20.25">
      <c r="A69" s="14">
        <f t="shared" si="14"/>
        <v>13</v>
      </c>
      <c r="B69" s="29" t="s">
        <v>1983</v>
      </c>
      <c r="C69" s="13" t="s">
        <v>6</v>
      </c>
      <c r="D69" s="30" t="s">
        <v>2006</v>
      </c>
      <c r="E69" s="2">
        <v>136</v>
      </c>
      <c r="F69" s="52">
        <v>999</v>
      </c>
      <c r="G69" s="52">
        <f t="shared" si="3"/>
        <v>45</v>
      </c>
      <c r="H69" s="76">
        <f t="shared" si="4"/>
        <v>2.38</v>
      </c>
      <c r="I69" s="89">
        <v>5.31</v>
      </c>
      <c r="J69" s="75">
        <f t="shared" si="5"/>
        <v>1.575</v>
      </c>
      <c r="K69" s="75">
        <f t="shared" si="6"/>
        <v>-4</v>
      </c>
      <c r="L69" s="75">
        <v>0</v>
      </c>
      <c r="M69" s="75">
        <f t="shared" si="17"/>
        <v>2.38</v>
      </c>
      <c r="N69" s="75">
        <f t="shared" si="7"/>
        <v>2.38</v>
      </c>
      <c r="O69" s="75">
        <f t="shared" si="8"/>
        <v>0.79333333333333333</v>
      </c>
      <c r="P69" s="75">
        <f t="shared" si="9"/>
        <v>1.5866666666666667</v>
      </c>
      <c r="Q69" s="75">
        <f t="shared" si="16"/>
        <v>2.38</v>
      </c>
      <c r="R69" s="34"/>
    </row>
    <row r="70" spans="1:18" s="11" customFormat="1" ht="20.25">
      <c r="A70" s="14">
        <f t="shared" si="14"/>
        <v>14</v>
      </c>
      <c r="B70" s="29" t="s">
        <v>1983</v>
      </c>
      <c r="C70" s="13" t="s">
        <v>6</v>
      </c>
      <c r="D70" s="30" t="s">
        <v>1901</v>
      </c>
      <c r="E70" s="2">
        <v>156</v>
      </c>
      <c r="F70" s="52">
        <v>2150</v>
      </c>
      <c r="G70" s="52">
        <f t="shared" si="3"/>
        <v>98</v>
      </c>
      <c r="H70" s="76">
        <f t="shared" si="4"/>
        <v>2.73</v>
      </c>
      <c r="I70" s="89">
        <v>-0.27</v>
      </c>
      <c r="J70" s="75">
        <f t="shared" si="5"/>
        <v>3.43</v>
      </c>
      <c r="K70" s="75">
        <f t="shared" si="6"/>
        <v>4</v>
      </c>
      <c r="L70" s="75">
        <f t="shared" si="10"/>
        <v>4</v>
      </c>
      <c r="M70" s="2"/>
      <c r="N70" s="75">
        <f t="shared" si="7"/>
        <v>4</v>
      </c>
      <c r="O70" s="75">
        <f t="shared" si="8"/>
        <v>1.3333333333333333</v>
      </c>
      <c r="P70" s="75">
        <f t="shared" si="9"/>
        <v>2.6666666666666665</v>
      </c>
      <c r="Q70" s="75">
        <f t="shared" si="16"/>
        <v>4</v>
      </c>
      <c r="R70" s="34"/>
    </row>
    <row r="71" spans="1:18" s="11" customFormat="1" ht="20.25">
      <c r="A71" s="14">
        <f t="shared" si="14"/>
        <v>15</v>
      </c>
      <c r="B71" s="29" t="s">
        <v>1983</v>
      </c>
      <c r="C71" s="13" t="s">
        <v>6</v>
      </c>
      <c r="D71" s="30" t="s">
        <v>191</v>
      </c>
      <c r="E71" s="2">
        <v>102</v>
      </c>
      <c r="F71" s="52">
        <v>1004</v>
      </c>
      <c r="G71" s="52">
        <f t="shared" si="3"/>
        <v>46</v>
      </c>
      <c r="H71" s="76">
        <f t="shared" si="4"/>
        <v>1.7850000000000001</v>
      </c>
      <c r="I71" s="89">
        <v>7.44</v>
      </c>
      <c r="J71" s="75">
        <f t="shared" si="5"/>
        <v>1.61</v>
      </c>
      <c r="K71" s="75">
        <f t="shared" si="6"/>
        <v>-6</v>
      </c>
      <c r="L71" s="75">
        <v>0</v>
      </c>
      <c r="M71" s="75">
        <f>E71*(50/100)*35*0.001</f>
        <v>1.7850000000000001</v>
      </c>
      <c r="N71" s="75">
        <f t="shared" si="7"/>
        <v>1.7850000000000001</v>
      </c>
      <c r="O71" s="75">
        <f t="shared" si="8"/>
        <v>0.59500000000000008</v>
      </c>
      <c r="P71" s="75">
        <f t="shared" si="9"/>
        <v>1.1900000000000002</v>
      </c>
      <c r="Q71" s="75">
        <f t="shared" si="16"/>
        <v>1.7850000000000001</v>
      </c>
      <c r="R71" s="34"/>
    </row>
    <row r="72" spans="1:18" s="11" customFormat="1" ht="20.25">
      <c r="A72" s="14">
        <f t="shared" si="14"/>
        <v>16</v>
      </c>
      <c r="B72" s="29" t="s">
        <v>1983</v>
      </c>
      <c r="C72" s="13" t="s">
        <v>6</v>
      </c>
      <c r="D72" s="30" t="s">
        <v>2005</v>
      </c>
      <c r="E72" s="2">
        <v>100</v>
      </c>
      <c r="F72" s="52">
        <v>1256</v>
      </c>
      <c r="G72" s="52">
        <f t="shared" si="3"/>
        <v>57</v>
      </c>
      <c r="H72" s="76">
        <f t="shared" si="4"/>
        <v>1.75</v>
      </c>
      <c r="I72" s="89">
        <v>7</v>
      </c>
      <c r="J72" s="75">
        <f t="shared" si="5"/>
        <v>1.9950000000000001</v>
      </c>
      <c r="K72" s="75">
        <f t="shared" si="6"/>
        <v>-5</v>
      </c>
      <c r="L72" s="75">
        <v>0</v>
      </c>
      <c r="M72" s="75">
        <f>E72*(50/100)*35*0.001</f>
        <v>1.75</v>
      </c>
      <c r="N72" s="75">
        <f t="shared" si="7"/>
        <v>1.75</v>
      </c>
      <c r="O72" s="75">
        <f t="shared" si="8"/>
        <v>0.58333333333333337</v>
      </c>
      <c r="P72" s="75">
        <f t="shared" si="9"/>
        <v>1.1666666666666667</v>
      </c>
      <c r="Q72" s="75">
        <f t="shared" si="16"/>
        <v>1.75</v>
      </c>
      <c r="R72" s="34"/>
    </row>
    <row r="73" spans="1:18" s="11" customFormat="1" ht="20.25">
      <c r="A73" s="14">
        <f t="shared" ref="A73:A96" si="18">A72+1</f>
        <v>17</v>
      </c>
      <c r="B73" s="29" t="s">
        <v>1983</v>
      </c>
      <c r="C73" s="13" t="s">
        <v>6</v>
      </c>
      <c r="D73" s="30" t="s">
        <v>2004</v>
      </c>
      <c r="E73" s="2">
        <v>92</v>
      </c>
      <c r="F73" s="52">
        <v>1175</v>
      </c>
      <c r="G73" s="52">
        <f t="shared" ref="G73:G136" si="19">ROUND(F73/22,0)</f>
        <v>53</v>
      </c>
      <c r="H73" s="76">
        <f t="shared" ref="H73:H136" si="20">E73*(50/100)*35*0.001</f>
        <v>1.61</v>
      </c>
      <c r="I73" s="89">
        <v>11.87</v>
      </c>
      <c r="J73" s="75">
        <f t="shared" ref="J73:J136" si="21">G73*35*0.001</f>
        <v>1.855</v>
      </c>
      <c r="K73" s="75">
        <f t="shared" ref="K73:K136" si="22">ROUND(J73-(I73),0)</f>
        <v>-10</v>
      </c>
      <c r="L73" s="75">
        <v>0</v>
      </c>
      <c r="M73" s="75">
        <f>E73*(50/100)*35*0.001</f>
        <v>1.61</v>
      </c>
      <c r="N73" s="75">
        <f t="shared" ref="N73:N136" si="23">L73+M73</f>
        <v>1.61</v>
      </c>
      <c r="O73" s="75">
        <f t="shared" ref="O73:O136" si="24">Q73*1/3</f>
        <v>0.53666666666666674</v>
      </c>
      <c r="P73" s="75">
        <f t="shared" ref="P73:P136" si="25">Q73*2/3</f>
        <v>1.0733333333333335</v>
      </c>
      <c r="Q73" s="75">
        <f t="shared" si="16"/>
        <v>1.61</v>
      </c>
      <c r="R73" s="34"/>
    </row>
    <row r="74" spans="1:18" s="11" customFormat="1" ht="20.25">
      <c r="A74" s="14">
        <f t="shared" si="18"/>
        <v>18</v>
      </c>
      <c r="B74" s="29" t="s">
        <v>1983</v>
      </c>
      <c r="C74" s="13" t="s">
        <v>6</v>
      </c>
      <c r="D74" s="30" t="s">
        <v>2003</v>
      </c>
      <c r="E74" s="2">
        <v>247</v>
      </c>
      <c r="F74" s="52">
        <v>3352</v>
      </c>
      <c r="G74" s="52">
        <f t="shared" si="19"/>
        <v>152</v>
      </c>
      <c r="H74" s="76">
        <f t="shared" si="20"/>
        <v>4.3224999999999998</v>
      </c>
      <c r="I74" s="89">
        <v>0.31</v>
      </c>
      <c r="J74" s="75">
        <f t="shared" si="21"/>
        <v>5.32</v>
      </c>
      <c r="K74" s="75">
        <f t="shared" si="22"/>
        <v>5</v>
      </c>
      <c r="L74" s="75">
        <f t="shared" ref="L74:L134" si="26">K74</f>
        <v>5</v>
      </c>
      <c r="M74" s="2"/>
      <c r="N74" s="75">
        <f t="shared" si="23"/>
        <v>5</v>
      </c>
      <c r="O74" s="75">
        <f t="shared" si="24"/>
        <v>1.6666666666666667</v>
      </c>
      <c r="P74" s="75">
        <f t="shared" si="25"/>
        <v>3.3333333333333335</v>
      </c>
      <c r="Q74" s="75">
        <f t="shared" si="16"/>
        <v>5</v>
      </c>
      <c r="R74" s="34"/>
    </row>
    <row r="75" spans="1:18" s="11" customFormat="1" ht="20.25">
      <c r="A75" s="14">
        <f t="shared" si="18"/>
        <v>19</v>
      </c>
      <c r="B75" s="29" t="s">
        <v>1983</v>
      </c>
      <c r="C75" s="13" t="s">
        <v>6</v>
      </c>
      <c r="D75" s="30" t="s">
        <v>2002</v>
      </c>
      <c r="E75" s="2">
        <v>63</v>
      </c>
      <c r="F75" s="52">
        <v>649</v>
      </c>
      <c r="G75" s="52">
        <f t="shared" si="19"/>
        <v>30</v>
      </c>
      <c r="H75" s="76">
        <f t="shared" si="20"/>
        <v>1.1025</v>
      </c>
      <c r="I75" s="89">
        <v>11.91</v>
      </c>
      <c r="J75" s="75">
        <f t="shared" si="21"/>
        <v>1.05</v>
      </c>
      <c r="K75" s="75">
        <f t="shared" si="22"/>
        <v>-11</v>
      </c>
      <c r="L75" s="75">
        <v>0</v>
      </c>
      <c r="M75" s="75">
        <f t="shared" ref="M75:M81" si="27">E75*(50/100)*35*0.001</f>
        <v>1.1025</v>
      </c>
      <c r="N75" s="75">
        <f t="shared" si="23"/>
        <v>1.1025</v>
      </c>
      <c r="O75" s="75">
        <f t="shared" si="24"/>
        <v>0.36749999999999999</v>
      </c>
      <c r="P75" s="75">
        <f t="shared" si="25"/>
        <v>0.73499999999999999</v>
      </c>
      <c r="Q75" s="75">
        <f t="shared" si="16"/>
        <v>1.1025</v>
      </c>
      <c r="R75" s="34"/>
    </row>
    <row r="76" spans="1:18" s="11" customFormat="1" ht="20.25">
      <c r="A76" s="14">
        <f t="shared" si="18"/>
        <v>20</v>
      </c>
      <c r="B76" s="29" t="s">
        <v>1983</v>
      </c>
      <c r="C76" s="13" t="s">
        <v>6</v>
      </c>
      <c r="D76" s="30" t="s">
        <v>2001</v>
      </c>
      <c r="E76" s="2">
        <v>140</v>
      </c>
      <c r="F76" s="52">
        <v>977</v>
      </c>
      <c r="G76" s="52">
        <f t="shared" si="19"/>
        <v>44</v>
      </c>
      <c r="H76" s="76">
        <f t="shared" si="20"/>
        <v>2.4500000000000002</v>
      </c>
      <c r="I76" s="89">
        <v>10.4</v>
      </c>
      <c r="J76" s="75">
        <f t="shared" si="21"/>
        <v>1.54</v>
      </c>
      <c r="K76" s="75">
        <f t="shared" si="22"/>
        <v>-9</v>
      </c>
      <c r="L76" s="75">
        <v>0</v>
      </c>
      <c r="M76" s="75">
        <f t="shared" si="27"/>
        <v>2.4500000000000002</v>
      </c>
      <c r="N76" s="75">
        <f t="shared" si="23"/>
        <v>2.4500000000000002</v>
      </c>
      <c r="O76" s="75">
        <f t="shared" si="24"/>
        <v>0.81666666666666676</v>
      </c>
      <c r="P76" s="75">
        <f t="shared" si="25"/>
        <v>1.6333333333333335</v>
      </c>
      <c r="Q76" s="75">
        <f t="shared" si="16"/>
        <v>2.4500000000000002</v>
      </c>
      <c r="R76" s="34"/>
    </row>
    <row r="77" spans="1:18" s="11" customFormat="1" ht="20.25">
      <c r="A77" s="14">
        <f t="shared" si="18"/>
        <v>21</v>
      </c>
      <c r="B77" s="29" t="s">
        <v>1983</v>
      </c>
      <c r="C77" s="13" t="s">
        <v>6</v>
      </c>
      <c r="D77" s="30" t="s">
        <v>2000</v>
      </c>
      <c r="E77" s="2">
        <v>135</v>
      </c>
      <c r="F77" s="52">
        <v>1447</v>
      </c>
      <c r="G77" s="52">
        <f t="shared" si="19"/>
        <v>66</v>
      </c>
      <c r="H77" s="76">
        <f t="shared" si="20"/>
        <v>2.3625000000000003</v>
      </c>
      <c r="I77" s="89">
        <v>6.23</v>
      </c>
      <c r="J77" s="75">
        <f t="shared" si="21"/>
        <v>2.31</v>
      </c>
      <c r="K77" s="75">
        <f t="shared" si="22"/>
        <v>-4</v>
      </c>
      <c r="L77" s="75">
        <v>0</v>
      </c>
      <c r="M77" s="75">
        <f t="shared" si="27"/>
        <v>2.3625000000000003</v>
      </c>
      <c r="N77" s="75">
        <f t="shared" si="23"/>
        <v>2.3625000000000003</v>
      </c>
      <c r="O77" s="75">
        <f t="shared" si="24"/>
        <v>0.78750000000000009</v>
      </c>
      <c r="P77" s="75">
        <f t="shared" si="25"/>
        <v>1.5750000000000002</v>
      </c>
      <c r="Q77" s="75">
        <f t="shared" si="16"/>
        <v>2.3625000000000003</v>
      </c>
      <c r="R77" s="34"/>
    </row>
    <row r="78" spans="1:18" s="11" customFormat="1" ht="20.25">
      <c r="A78" s="14">
        <f t="shared" si="18"/>
        <v>22</v>
      </c>
      <c r="B78" s="29" t="s">
        <v>1983</v>
      </c>
      <c r="C78" s="13" t="s">
        <v>6</v>
      </c>
      <c r="D78" s="30" t="s">
        <v>1999</v>
      </c>
      <c r="E78" s="2">
        <v>109</v>
      </c>
      <c r="F78" s="52">
        <v>1334</v>
      </c>
      <c r="G78" s="52">
        <f t="shared" si="19"/>
        <v>61</v>
      </c>
      <c r="H78" s="76">
        <f t="shared" si="20"/>
        <v>1.9075</v>
      </c>
      <c r="I78" s="89">
        <v>11.47</v>
      </c>
      <c r="J78" s="75">
        <f t="shared" si="21"/>
        <v>2.1350000000000002</v>
      </c>
      <c r="K78" s="75">
        <f t="shared" si="22"/>
        <v>-9</v>
      </c>
      <c r="L78" s="75">
        <v>0</v>
      </c>
      <c r="M78" s="75">
        <f t="shared" si="27"/>
        <v>1.9075</v>
      </c>
      <c r="N78" s="75">
        <f t="shared" si="23"/>
        <v>1.9075</v>
      </c>
      <c r="O78" s="75">
        <f t="shared" si="24"/>
        <v>0.63583333333333336</v>
      </c>
      <c r="P78" s="75">
        <f t="shared" si="25"/>
        <v>1.2716666666666667</v>
      </c>
      <c r="Q78" s="75">
        <f t="shared" si="16"/>
        <v>1.9075</v>
      </c>
      <c r="R78" s="34"/>
    </row>
    <row r="79" spans="1:18" s="11" customFormat="1" ht="20.25">
      <c r="A79" s="14">
        <f t="shared" si="18"/>
        <v>23</v>
      </c>
      <c r="B79" s="29" t="s">
        <v>1983</v>
      </c>
      <c r="C79" s="13" t="s">
        <v>6</v>
      </c>
      <c r="D79" s="30" t="s">
        <v>1998</v>
      </c>
      <c r="E79" s="2">
        <v>120</v>
      </c>
      <c r="F79" s="52">
        <v>1880</v>
      </c>
      <c r="G79" s="52">
        <f t="shared" si="19"/>
        <v>85</v>
      </c>
      <c r="H79" s="76">
        <f t="shared" si="20"/>
        <v>2.1</v>
      </c>
      <c r="I79" s="89">
        <v>3.6</v>
      </c>
      <c r="J79" s="75">
        <f t="shared" si="21"/>
        <v>2.9750000000000001</v>
      </c>
      <c r="K79" s="75">
        <f t="shared" si="22"/>
        <v>-1</v>
      </c>
      <c r="L79" s="75">
        <v>0</v>
      </c>
      <c r="M79" s="75">
        <f t="shared" si="27"/>
        <v>2.1</v>
      </c>
      <c r="N79" s="75">
        <f t="shared" si="23"/>
        <v>2.1</v>
      </c>
      <c r="O79" s="75">
        <f t="shared" si="24"/>
        <v>0.70000000000000007</v>
      </c>
      <c r="P79" s="75">
        <f t="shared" si="25"/>
        <v>1.4000000000000001</v>
      </c>
      <c r="Q79" s="75">
        <f t="shared" si="16"/>
        <v>2.1</v>
      </c>
      <c r="R79" s="34"/>
    </row>
    <row r="80" spans="1:18" s="11" customFormat="1" ht="20.25">
      <c r="A80" s="14">
        <f t="shared" si="18"/>
        <v>24</v>
      </c>
      <c r="B80" s="29" t="s">
        <v>1983</v>
      </c>
      <c r="C80" s="13" t="s">
        <v>6</v>
      </c>
      <c r="D80" s="30" t="s">
        <v>1997</v>
      </c>
      <c r="E80" s="2">
        <v>121</v>
      </c>
      <c r="F80" s="52">
        <v>1348</v>
      </c>
      <c r="G80" s="52">
        <f t="shared" si="19"/>
        <v>61</v>
      </c>
      <c r="H80" s="76">
        <f t="shared" si="20"/>
        <v>2.1175000000000002</v>
      </c>
      <c r="I80" s="89">
        <v>8.57</v>
      </c>
      <c r="J80" s="75">
        <f t="shared" si="21"/>
        <v>2.1350000000000002</v>
      </c>
      <c r="K80" s="75">
        <f t="shared" si="22"/>
        <v>-6</v>
      </c>
      <c r="L80" s="75">
        <v>0</v>
      </c>
      <c r="M80" s="75">
        <f t="shared" si="27"/>
        <v>2.1175000000000002</v>
      </c>
      <c r="N80" s="75">
        <f t="shared" si="23"/>
        <v>2.1175000000000002</v>
      </c>
      <c r="O80" s="75">
        <f t="shared" si="24"/>
        <v>0.70583333333333342</v>
      </c>
      <c r="P80" s="75">
        <f t="shared" si="25"/>
        <v>1.4116666666666668</v>
      </c>
      <c r="Q80" s="75">
        <f t="shared" si="16"/>
        <v>2.1175000000000002</v>
      </c>
      <c r="R80" s="34"/>
    </row>
    <row r="81" spans="1:18" s="11" customFormat="1" ht="20.25">
      <c r="A81" s="14">
        <f t="shared" si="18"/>
        <v>25</v>
      </c>
      <c r="B81" s="29" t="s">
        <v>1983</v>
      </c>
      <c r="C81" s="13" t="s">
        <v>6</v>
      </c>
      <c r="D81" s="30" t="s">
        <v>1996</v>
      </c>
      <c r="E81" s="2">
        <v>150</v>
      </c>
      <c r="F81" s="52">
        <v>1270</v>
      </c>
      <c r="G81" s="52">
        <f t="shared" si="19"/>
        <v>58</v>
      </c>
      <c r="H81" s="76">
        <f t="shared" si="20"/>
        <v>2.625</v>
      </c>
      <c r="I81" s="89">
        <v>8.58</v>
      </c>
      <c r="J81" s="75">
        <f t="shared" si="21"/>
        <v>2.0300000000000002</v>
      </c>
      <c r="K81" s="75">
        <f t="shared" si="22"/>
        <v>-7</v>
      </c>
      <c r="L81" s="75">
        <v>0</v>
      </c>
      <c r="M81" s="75">
        <f t="shared" si="27"/>
        <v>2.625</v>
      </c>
      <c r="N81" s="75">
        <f t="shared" si="23"/>
        <v>2.625</v>
      </c>
      <c r="O81" s="75">
        <f t="shared" si="24"/>
        <v>0.875</v>
      </c>
      <c r="P81" s="75">
        <f t="shared" si="25"/>
        <v>1.75</v>
      </c>
      <c r="Q81" s="75">
        <f t="shared" si="16"/>
        <v>2.625</v>
      </c>
      <c r="R81" s="34"/>
    </row>
    <row r="82" spans="1:18" s="11" customFormat="1" ht="20.25">
      <c r="A82" s="14">
        <f t="shared" si="18"/>
        <v>26</v>
      </c>
      <c r="B82" s="29" t="s">
        <v>1983</v>
      </c>
      <c r="C82" s="13" t="s">
        <v>6</v>
      </c>
      <c r="D82" s="30" t="s">
        <v>1995</v>
      </c>
      <c r="E82" s="2">
        <v>187</v>
      </c>
      <c r="F82" s="52">
        <v>2198</v>
      </c>
      <c r="G82" s="52">
        <f t="shared" si="19"/>
        <v>100</v>
      </c>
      <c r="H82" s="76">
        <f t="shared" si="20"/>
        <v>3.2725</v>
      </c>
      <c r="I82" s="89">
        <v>2.67</v>
      </c>
      <c r="J82" s="75">
        <f t="shared" si="21"/>
        <v>3.5</v>
      </c>
      <c r="K82" s="75">
        <f t="shared" si="22"/>
        <v>1</v>
      </c>
      <c r="L82" s="75">
        <f t="shared" si="26"/>
        <v>1</v>
      </c>
      <c r="M82" s="2"/>
      <c r="N82" s="75">
        <f t="shared" si="23"/>
        <v>1</v>
      </c>
      <c r="O82" s="75">
        <f t="shared" si="24"/>
        <v>0.33333333333333331</v>
      </c>
      <c r="P82" s="75">
        <f t="shared" si="25"/>
        <v>0.66666666666666663</v>
      </c>
      <c r="Q82" s="75">
        <f t="shared" si="16"/>
        <v>1</v>
      </c>
      <c r="R82" s="34"/>
    </row>
    <row r="83" spans="1:18" s="11" customFormat="1" ht="20.25">
      <c r="A83" s="14">
        <f t="shared" si="18"/>
        <v>27</v>
      </c>
      <c r="B83" s="29" t="s">
        <v>1983</v>
      </c>
      <c r="C83" s="13" t="s">
        <v>6</v>
      </c>
      <c r="D83" s="30" t="s">
        <v>1994</v>
      </c>
      <c r="E83" s="2">
        <v>175</v>
      </c>
      <c r="F83" s="52">
        <v>1966</v>
      </c>
      <c r="G83" s="52">
        <f t="shared" si="19"/>
        <v>89</v>
      </c>
      <c r="H83" s="76">
        <f t="shared" si="20"/>
        <v>3.0625</v>
      </c>
      <c r="I83" s="89">
        <v>3.73</v>
      </c>
      <c r="J83" s="75">
        <f t="shared" si="21"/>
        <v>3.1150000000000002</v>
      </c>
      <c r="K83" s="75">
        <f t="shared" si="22"/>
        <v>-1</v>
      </c>
      <c r="L83" s="75">
        <v>0</v>
      </c>
      <c r="M83" s="75">
        <f>E83*(50/100)*35*0.001</f>
        <v>3.0625</v>
      </c>
      <c r="N83" s="75">
        <f t="shared" si="23"/>
        <v>3.0625</v>
      </c>
      <c r="O83" s="75">
        <f t="shared" si="24"/>
        <v>1.0208333333333333</v>
      </c>
      <c r="P83" s="75">
        <f t="shared" si="25"/>
        <v>2.0416666666666665</v>
      </c>
      <c r="Q83" s="75">
        <f t="shared" si="16"/>
        <v>3.0625</v>
      </c>
      <c r="R83" s="34"/>
    </row>
    <row r="84" spans="1:18" s="11" customFormat="1" ht="20.25">
      <c r="A84" s="14">
        <f t="shared" si="18"/>
        <v>28</v>
      </c>
      <c r="B84" s="29" t="s">
        <v>1983</v>
      </c>
      <c r="C84" s="13" t="s">
        <v>6</v>
      </c>
      <c r="D84" s="30" t="s">
        <v>1428</v>
      </c>
      <c r="E84" s="2">
        <v>60</v>
      </c>
      <c r="F84" s="52">
        <v>833</v>
      </c>
      <c r="G84" s="52">
        <f t="shared" si="19"/>
        <v>38</v>
      </c>
      <c r="H84" s="76">
        <f t="shared" si="20"/>
        <v>1.05</v>
      </c>
      <c r="I84" s="89">
        <v>12.18</v>
      </c>
      <c r="J84" s="75">
        <f t="shared" si="21"/>
        <v>1.33</v>
      </c>
      <c r="K84" s="75">
        <f t="shared" si="22"/>
        <v>-11</v>
      </c>
      <c r="L84" s="75">
        <v>0</v>
      </c>
      <c r="M84" s="75">
        <f>E84*(50/100)*35*0.001</f>
        <v>1.05</v>
      </c>
      <c r="N84" s="75">
        <f t="shared" si="23"/>
        <v>1.05</v>
      </c>
      <c r="O84" s="75">
        <f t="shared" si="24"/>
        <v>0.35000000000000003</v>
      </c>
      <c r="P84" s="75">
        <f t="shared" si="25"/>
        <v>0.70000000000000007</v>
      </c>
      <c r="Q84" s="75">
        <f t="shared" si="16"/>
        <v>1.05</v>
      </c>
      <c r="R84" s="34"/>
    </row>
    <row r="85" spans="1:18" s="11" customFormat="1" ht="20.25">
      <c r="A85" s="14">
        <f t="shared" si="18"/>
        <v>29</v>
      </c>
      <c r="B85" s="29" t="s">
        <v>1983</v>
      </c>
      <c r="C85" s="13" t="s">
        <v>6</v>
      </c>
      <c r="D85" s="30" t="s">
        <v>1993</v>
      </c>
      <c r="E85" s="2">
        <v>154</v>
      </c>
      <c r="F85" s="52">
        <v>1541</v>
      </c>
      <c r="G85" s="52">
        <f t="shared" si="19"/>
        <v>70</v>
      </c>
      <c r="H85" s="76">
        <f t="shared" si="20"/>
        <v>2.6949999999999998</v>
      </c>
      <c r="I85" s="89">
        <v>6</v>
      </c>
      <c r="J85" s="75">
        <f t="shared" si="21"/>
        <v>2.4500000000000002</v>
      </c>
      <c r="K85" s="75">
        <f t="shared" si="22"/>
        <v>-4</v>
      </c>
      <c r="L85" s="75">
        <v>0</v>
      </c>
      <c r="M85" s="75">
        <f>E85*(50/100)*35*0.001</f>
        <v>2.6949999999999998</v>
      </c>
      <c r="N85" s="75">
        <f t="shared" si="23"/>
        <v>2.6949999999999998</v>
      </c>
      <c r="O85" s="75">
        <f t="shared" si="24"/>
        <v>0.89833333333333332</v>
      </c>
      <c r="P85" s="75">
        <f t="shared" si="25"/>
        <v>1.7966666666666666</v>
      </c>
      <c r="Q85" s="75">
        <f t="shared" si="16"/>
        <v>2.6949999999999998</v>
      </c>
      <c r="R85" s="34"/>
    </row>
    <row r="86" spans="1:18" s="11" customFormat="1" ht="20.25">
      <c r="A86" s="14">
        <f t="shared" si="18"/>
        <v>30</v>
      </c>
      <c r="B86" s="29" t="s">
        <v>1983</v>
      </c>
      <c r="C86" s="13" t="s">
        <v>6</v>
      </c>
      <c r="D86" s="30" t="s">
        <v>1992</v>
      </c>
      <c r="E86" s="2">
        <v>116</v>
      </c>
      <c r="F86" s="52">
        <v>1270</v>
      </c>
      <c r="G86" s="52">
        <f t="shared" si="19"/>
        <v>58</v>
      </c>
      <c r="H86" s="76">
        <f t="shared" si="20"/>
        <v>2.0300000000000002</v>
      </c>
      <c r="I86" s="89">
        <v>9.35</v>
      </c>
      <c r="J86" s="75">
        <f t="shared" si="21"/>
        <v>2.0300000000000002</v>
      </c>
      <c r="K86" s="75">
        <f t="shared" si="22"/>
        <v>-7</v>
      </c>
      <c r="L86" s="75">
        <v>0</v>
      </c>
      <c r="M86" s="75">
        <f>E86*(50/100)*35*0.001</f>
        <v>2.0300000000000002</v>
      </c>
      <c r="N86" s="75">
        <f t="shared" si="23"/>
        <v>2.0300000000000002</v>
      </c>
      <c r="O86" s="75">
        <f t="shared" si="24"/>
        <v>0.67666666666666675</v>
      </c>
      <c r="P86" s="75">
        <f t="shared" si="25"/>
        <v>1.3533333333333335</v>
      </c>
      <c r="Q86" s="75">
        <f t="shared" si="16"/>
        <v>2.0300000000000002</v>
      </c>
      <c r="R86" s="34"/>
    </row>
    <row r="87" spans="1:18" s="11" customFormat="1" ht="20.25">
      <c r="A87" s="14">
        <f t="shared" si="18"/>
        <v>31</v>
      </c>
      <c r="B87" s="29" t="s">
        <v>1983</v>
      </c>
      <c r="C87" s="13" t="s">
        <v>6</v>
      </c>
      <c r="D87" s="30" t="s">
        <v>1991</v>
      </c>
      <c r="E87" s="2">
        <v>149</v>
      </c>
      <c r="F87" s="52">
        <v>2064</v>
      </c>
      <c r="G87" s="52">
        <f t="shared" si="19"/>
        <v>94</v>
      </c>
      <c r="H87" s="76">
        <f t="shared" si="20"/>
        <v>2.6074999999999999</v>
      </c>
      <c r="I87" s="89">
        <v>2.61</v>
      </c>
      <c r="J87" s="75">
        <f t="shared" si="21"/>
        <v>3.29</v>
      </c>
      <c r="K87" s="75">
        <f t="shared" si="22"/>
        <v>1</v>
      </c>
      <c r="L87" s="75">
        <f t="shared" si="26"/>
        <v>1</v>
      </c>
      <c r="M87" s="2"/>
      <c r="N87" s="75">
        <f t="shared" si="23"/>
        <v>1</v>
      </c>
      <c r="O87" s="75">
        <f t="shared" si="24"/>
        <v>0.33333333333333331</v>
      </c>
      <c r="P87" s="75">
        <f t="shared" si="25"/>
        <v>0.66666666666666663</v>
      </c>
      <c r="Q87" s="75">
        <f t="shared" si="16"/>
        <v>1</v>
      </c>
      <c r="R87" s="34"/>
    </row>
    <row r="88" spans="1:18" s="11" customFormat="1" ht="20.25">
      <c r="A88" s="14">
        <f t="shared" si="18"/>
        <v>32</v>
      </c>
      <c r="B88" s="29" t="s">
        <v>1983</v>
      </c>
      <c r="C88" s="13" t="s">
        <v>6</v>
      </c>
      <c r="D88" s="30" t="s">
        <v>1990</v>
      </c>
      <c r="E88" s="2">
        <v>101</v>
      </c>
      <c r="F88" s="52">
        <v>1342</v>
      </c>
      <c r="G88" s="52">
        <f t="shared" si="19"/>
        <v>61</v>
      </c>
      <c r="H88" s="76">
        <f t="shared" si="20"/>
        <v>1.7675000000000001</v>
      </c>
      <c r="I88" s="89">
        <v>8.4600000000000009</v>
      </c>
      <c r="J88" s="75">
        <f t="shared" si="21"/>
        <v>2.1350000000000002</v>
      </c>
      <c r="K88" s="75">
        <f t="shared" si="22"/>
        <v>-6</v>
      </c>
      <c r="L88" s="75">
        <v>0</v>
      </c>
      <c r="M88" s="75">
        <f t="shared" ref="M88:M93" si="28">E88*(50/100)*35*0.001</f>
        <v>1.7675000000000001</v>
      </c>
      <c r="N88" s="75">
        <f t="shared" si="23"/>
        <v>1.7675000000000001</v>
      </c>
      <c r="O88" s="75">
        <f t="shared" si="24"/>
        <v>0.58916666666666673</v>
      </c>
      <c r="P88" s="75">
        <f t="shared" si="25"/>
        <v>1.1783333333333335</v>
      </c>
      <c r="Q88" s="75">
        <f t="shared" si="16"/>
        <v>1.7675000000000001</v>
      </c>
      <c r="R88" s="34"/>
    </row>
    <row r="89" spans="1:18" s="11" customFormat="1" ht="20.25">
      <c r="A89" s="14">
        <f t="shared" si="18"/>
        <v>33</v>
      </c>
      <c r="B89" s="29" t="s">
        <v>1983</v>
      </c>
      <c r="C89" s="13" t="s">
        <v>6</v>
      </c>
      <c r="D89" s="30" t="s">
        <v>1989</v>
      </c>
      <c r="E89" s="2">
        <v>144</v>
      </c>
      <c r="F89" s="52">
        <v>1485</v>
      </c>
      <c r="G89" s="52">
        <f t="shared" si="19"/>
        <v>68</v>
      </c>
      <c r="H89" s="76">
        <f t="shared" si="20"/>
        <v>2.52</v>
      </c>
      <c r="I89" s="89">
        <v>4.9000000000000004</v>
      </c>
      <c r="J89" s="75">
        <f t="shared" si="21"/>
        <v>2.38</v>
      </c>
      <c r="K89" s="75">
        <f t="shared" si="22"/>
        <v>-3</v>
      </c>
      <c r="L89" s="75">
        <v>0</v>
      </c>
      <c r="M89" s="75">
        <f t="shared" si="28"/>
        <v>2.52</v>
      </c>
      <c r="N89" s="75">
        <f t="shared" si="23"/>
        <v>2.52</v>
      </c>
      <c r="O89" s="75">
        <f t="shared" si="24"/>
        <v>0.84</v>
      </c>
      <c r="P89" s="75">
        <f t="shared" si="25"/>
        <v>1.68</v>
      </c>
      <c r="Q89" s="75">
        <f t="shared" si="16"/>
        <v>2.52</v>
      </c>
      <c r="R89" s="34"/>
    </row>
    <row r="90" spans="1:18" s="11" customFormat="1" ht="20.25">
      <c r="A90" s="14">
        <f t="shared" si="18"/>
        <v>34</v>
      </c>
      <c r="B90" s="29" t="s">
        <v>1983</v>
      </c>
      <c r="C90" s="13" t="s">
        <v>6</v>
      </c>
      <c r="D90" s="30" t="s">
        <v>1988</v>
      </c>
      <c r="E90" s="2">
        <v>89</v>
      </c>
      <c r="F90" s="52">
        <v>769</v>
      </c>
      <c r="G90" s="52">
        <f t="shared" si="19"/>
        <v>35</v>
      </c>
      <c r="H90" s="76">
        <f t="shared" si="20"/>
        <v>1.5575000000000001</v>
      </c>
      <c r="I90" s="89">
        <v>9.36</v>
      </c>
      <c r="J90" s="75">
        <f t="shared" si="21"/>
        <v>1.2250000000000001</v>
      </c>
      <c r="K90" s="75">
        <f t="shared" si="22"/>
        <v>-8</v>
      </c>
      <c r="L90" s="75">
        <v>0</v>
      </c>
      <c r="M90" s="75">
        <f t="shared" si="28"/>
        <v>1.5575000000000001</v>
      </c>
      <c r="N90" s="75">
        <f t="shared" si="23"/>
        <v>1.5575000000000001</v>
      </c>
      <c r="O90" s="75">
        <f t="shared" si="24"/>
        <v>0.51916666666666667</v>
      </c>
      <c r="P90" s="75">
        <f t="shared" si="25"/>
        <v>1.0383333333333333</v>
      </c>
      <c r="Q90" s="75">
        <f t="shared" si="16"/>
        <v>1.5575000000000001</v>
      </c>
      <c r="R90" s="34"/>
    </row>
    <row r="91" spans="1:18" s="11" customFormat="1" ht="20.25">
      <c r="A91" s="14">
        <f t="shared" si="18"/>
        <v>35</v>
      </c>
      <c r="B91" s="29" t="s">
        <v>1983</v>
      </c>
      <c r="C91" s="39" t="s">
        <v>6</v>
      </c>
      <c r="D91" s="31" t="s">
        <v>1987</v>
      </c>
      <c r="E91" s="2">
        <v>126</v>
      </c>
      <c r="F91" s="52">
        <v>1087</v>
      </c>
      <c r="G91" s="52">
        <f t="shared" si="19"/>
        <v>49</v>
      </c>
      <c r="H91" s="76">
        <f t="shared" si="20"/>
        <v>2.2050000000000001</v>
      </c>
      <c r="I91" s="89">
        <v>9.39</v>
      </c>
      <c r="J91" s="75">
        <f t="shared" si="21"/>
        <v>1.7150000000000001</v>
      </c>
      <c r="K91" s="75">
        <f t="shared" si="22"/>
        <v>-8</v>
      </c>
      <c r="L91" s="75">
        <v>0</v>
      </c>
      <c r="M91" s="75">
        <f t="shared" si="28"/>
        <v>2.2050000000000001</v>
      </c>
      <c r="N91" s="75">
        <f t="shared" si="23"/>
        <v>2.2050000000000001</v>
      </c>
      <c r="O91" s="75">
        <f t="shared" si="24"/>
        <v>0.73499999999999999</v>
      </c>
      <c r="P91" s="75">
        <f t="shared" si="25"/>
        <v>1.47</v>
      </c>
      <c r="Q91" s="75">
        <f t="shared" si="16"/>
        <v>2.2050000000000001</v>
      </c>
      <c r="R91" s="34"/>
    </row>
    <row r="92" spans="1:18" s="11" customFormat="1" ht="20.25">
      <c r="A92" s="14">
        <f t="shared" si="18"/>
        <v>36</v>
      </c>
      <c r="B92" s="29" t="s">
        <v>1983</v>
      </c>
      <c r="C92" s="13" t="s">
        <v>6</v>
      </c>
      <c r="D92" s="30" t="s">
        <v>1550</v>
      </c>
      <c r="E92" s="2">
        <v>211</v>
      </c>
      <c r="F92" s="52">
        <v>1744</v>
      </c>
      <c r="G92" s="52">
        <f t="shared" si="19"/>
        <v>79</v>
      </c>
      <c r="H92" s="76">
        <f t="shared" si="20"/>
        <v>3.6924999999999999</v>
      </c>
      <c r="I92" s="89">
        <v>2.34</v>
      </c>
      <c r="J92" s="75">
        <f t="shared" si="21"/>
        <v>2.7650000000000001</v>
      </c>
      <c r="K92" s="75">
        <f t="shared" si="22"/>
        <v>0</v>
      </c>
      <c r="L92" s="75">
        <f t="shared" si="26"/>
        <v>0</v>
      </c>
      <c r="M92" s="75">
        <f t="shared" si="28"/>
        <v>3.6924999999999999</v>
      </c>
      <c r="N92" s="75">
        <f t="shared" si="23"/>
        <v>3.6924999999999999</v>
      </c>
      <c r="O92" s="75">
        <f t="shared" si="24"/>
        <v>1.2308333333333332</v>
      </c>
      <c r="P92" s="75">
        <f t="shared" si="25"/>
        <v>2.4616666666666664</v>
      </c>
      <c r="Q92" s="75">
        <f t="shared" si="16"/>
        <v>3.6924999999999999</v>
      </c>
      <c r="R92" s="34"/>
    </row>
    <row r="93" spans="1:18" s="11" customFormat="1" ht="20.25">
      <c r="A93" s="14">
        <f t="shared" si="18"/>
        <v>37</v>
      </c>
      <c r="B93" s="29" t="s">
        <v>1983</v>
      </c>
      <c r="C93" s="13" t="s">
        <v>6</v>
      </c>
      <c r="D93" s="30" t="s">
        <v>1835</v>
      </c>
      <c r="E93" s="2">
        <v>117</v>
      </c>
      <c r="F93" s="52">
        <v>1308</v>
      </c>
      <c r="G93" s="52">
        <f t="shared" si="19"/>
        <v>59</v>
      </c>
      <c r="H93" s="76">
        <f t="shared" si="20"/>
        <v>2.0474999999999999</v>
      </c>
      <c r="I93" s="89">
        <v>6.79</v>
      </c>
      <c r="J93" s="75">
        <f t="shared" si="21"/>
        <v>2.0649999999999999</v>
      </c>
      <c r="K93" s="75">
        <f t="shared" si="22"/>
        <v>-5</v>
      </c>
      <c r="L93" s="75">
        <v>0</v>
      </c>
      <c r="M93" s="75">
        <f t="shared" si="28"/>
        <v>2.0474999999999999</v>
      </c>
      <c r="N93" s="75">
        <f t="shared" si="23"/>
        <v>2.0474999999999999</v>
      </c>
      <c r="O93" s="75">
        <f t="shared" si="24"/>
        <v>0.6825</v>
      </c>
      <c r="P93" s="75">
        <f t="shared" si="25"/>
        <v>1.365</v>
      </c>
      <c r="Q93" s="75">
        <f t="shared" si="16"/>
        <v>2.0474999999999999</v>
      </c>
      <c r="R93" s="34"/>
    </row>
    <row r="94" spans="1:18" s="11" customFormat="1" ht="20.25">
      <c r="A94" s="14">
        <f t="shared" si="18"/>
        <v>38</v>
      </c>
      <c r="B94" s="29" t="s">
        <v>1983</v>
      </c>
      <c r="C94" s="13" t="s">
        <v>6</v>
      </c>
      <c r="D94" s="30" t="s">
        <v>1986</v>
      </c>
      <c r="E94" s="2">
        <v>175</v>
      </c>
      <c r="F94" s="52">
        <v>2277</v>
      </c>
      <c r="G94" s="52">
        <f t="shared" si="19"/>
        <v>104</v>
      </c>
      <c r="H94" s="76">
        <f t="shared" si="20"/>
        <v>3.0625</v>
      </c>
      <c r="I94" s="89">
        <v>0.36</v>
      </c>
      <c r="J94" s="75">
        <f t="shared" si="21"/>
        <v>3.64</v>
      </c>
      <c r="K94" s="75">
        <f t="shared" si="22"/>
        <v>3</v>
      </c>
      <c r="L94" s="75">
        <f t="shared" si="26"/>
        <v>3</v>
      </c>
      <c r="M94" s="2"/>
      <c r="N94" s="75">
        <f t="shared" si="23"/>
        <v>3</v>
      </c>
      <c r="O94" s="75">
        <f t="shared" si="24"/>
        <v>1</v>
      </c>
      <c r="P94" s="75">
        <f t="shared" si="25"/>
        <v>2</v>
      </c>
      <c r="Q94" s="75">
        <f t="shared" si="16"/>
        <v>3</v>
      </c>
      <c r="R94" s="34"/>
    </row>
    <row r="95" spans="1:18" s="11" customFormat="1" ht="20.25">
      <c r="A95" s="14">
        <f t="shared" si="18"/>
        <v>39</v>
      </c>
      <c r="B95" s="29" t="s">
        <v>1983</v>
      </c>
      <c r="C95" s="13" t="s">
        <v>6</v>
      </c>
      <c r="D95" s="30" t="s">
        <v>1985</v>
      </c>
      <c r="E95" s="2">
        <v>101</v>
      </c>
      <c r="F95" s="52">
        <v>393</v>
      </c>
      <c r="G95" s="52">
        <f t="shared" si="19"/>
        <v>18</v>
      </c>
      <c r="H95" s="76">
        <f t="shared" si="20"/>
        <v>1.7675000000000001</v>
      </c>
      <c r="I95" s="89">
        <v>14.73</v>
      </c>
      <c r="J95" s="75">
        <f t="shared" si="21"/>
        <v>0.63</v>
      </c>
      <c r="K95" s="75">
        <f t="shared" si="22"/>
        <v>-14</v>
      </c>
      <c r="L95" s="75">
        <v>0</v>
      </c>
      <c r="M95" s="75">
        <f>E95*(50/100)*35*0.001</f>
        <v>1.7675000000000001</v>
      </c>
      <c r="N95" s="75">
        <f t="shared" si="23"/>
        <v>1.7675000000000001</v>
      </c>
      <c r="O95" s="75">
        <f t="shared" si="24"/>
        <v>0.58916666666666673</v>
      </c>
      <c r="P95" s="75">
        <f t="shared" si="25"/>
        <v>1.1783333333333335</v>
      </c>
      <c r="Q95" s="75">
        <f t="shared" si="16"/>
        <v>1.7675000000000001</v>
      </c>
      <c r="R95" s="34"/>
    </row>
    <row r="96" spans="1:18" s="11" customFormat="1" ht="20.25">
      <c r="A96" s="14">
        <f t="shared" si="18"/>
        <v>40</v>
      </c>
      <c r="B96" s="29" t="s">
        <v>1983</v>
      </c>
      <c r="C96" s="13" t="s">
        <v>6</v>
      </c>
      <c r="D96" s="30" t="s">
        <v>1984</v>
      </c>
      <c r="E96" s="2">
        <v>36</v>
      </c>
      <c r="F96" s="52">
        <v>747</v>
      </c>
      <c r="G96" s="52">
        <f t="shared" si="19"/>
        <v>34</v>
      </c>
      <c r="H96" s="76">
        <f t="shared" si="20"/>
        <v>0.63</v>
      </c>
      <c r="I96" s="89">
        <v>24.78</v>
      </c>
      <c r="J96" s="75">
        <f t="shared" si="21"/>
        <v>1.19</v>
      </c>
      <c r="K96" s="75">
        <f t="shared" si="22"/>
        <v>-24</v>
      </c>
      <c r="L96" s="75">
        <v>0</v>
      </c>
      <c r="M96" s="75">
        <v>1</v>
      </c>
      <c r="N96" s="75">
        <f t="shared" si="23"/>
        <v>1</v>
      </c>
      <c r="O96" s="75">
        <f t="shared" si="24"/>
        <v>0.33333333333333331</v>
      </c>
      <c r="P96" s="75">
        <f t="shared" si="25"/>
        <v>0.66666666666666663</v>
      </c>
      <c r="Q96" s="75">
        <f t="shared" si="16"/>
        <v>1</v>
      </c>
      <c r="R96" s="34"/>
    </row>
    <row r="97" spans="1:18" s="88" customFormat="1" ht="22.5" customHeight="1">
      <c r="A97" s="81">
        <v>1</v>
      </c>
      <c r="B97" s="82" t="s">
        <v>2879</v>
      </c>
      <c r="C97" s="83"/>
      <c r="D97" s="84" t="s">
        <v>57</v>
      </c>
      <c r="E97" s="85">
        <f>SUM(E7:E96)</f>
        <v>12662</v>
      </c>
      <c r="F97" s="85">
        <f t="shared" ref="F97:N97" si="29">SUM(F7:F96)</f>
        <v>136253</v>
      </c>
      <c r="G97" s="85">
        <f t="shared" si="29"/>
        <v>6195</v>
      </c>
      <c r="H97" s="86">
        <f t="shared" si="29"/>
        <v>221.58499999999998</v>
      </c>
      <c r="I97" s="86">
        <f>SUM(I57:I96)</f>
        <v>327.67000000000007</v>
      </c>
      <c r="J97" s="86">
        <f t="shared" si="29"/>
        <v>346.9199999999999</v>
      </c>
      <c r="K97" s="86">
        <f t="shared" si="29"/>
        <v>-807</v>
      </c>
      <c r="L97" s="86">
        <f t="shared" si="29"/>
        <v>159</v>
      </c>
      <c r="M97" s="86">
        <f t="shared" si="29"/>
        <v>213.24750000000003</v>
      </c>
      <c r="N97" s="86">
        <f t="shared" si="29"/>
        <v>372.24749999999995</v>
      </c>
      <c r="O97" s="86">
        <f>SUM(O57:O96)</f>
        <v>28.412499999999998</v>
      </c>
      <c r="P97" s="86">
        <f t="shared" ref="P97:Q97" si="30">SUM(P57:P96)</f>
        <v>56.824999999999996</v>
      </c>
      <c r="Q97" s="86">
        <f t="shared" si="30"/>
        <v>85.237499999999983</v>
      </c>
      <c r="R97" s="87"/>
    </row>
    <row r="98" spans="1:18" s="11" customFormat="1" ht="20.25">
      <c r="A98" s="14">
        <v>1</v>
      </c>
      <c r="B98" s="10" t="s">
        <v>1896</v>
      </c>
      <c r="C98" s="6" t="s">
        <v>6</v>
      </c>
      <c r="D98" s="21" t="s">
        <v>1982</v>
      </c>
      <c r="E98" s="2">
        <v>45</v>
      </c>
      <c r="F98" s="52">
        <v>806</v>
      </c>
      <c r="G98" s="52">
        <f t="shared" si="19"/>
        <v>37</v>
      </c>
      <c r="H98" s="76">
        <f t="shared" si="20"/>
        <v>0.78749999999999998</v>
      </c>
      <c r="I98" s="89">
        <v>9.1199999999999992</v>
      </c>
      <c r="J98" s="75">
        <f t="shared" si="21"/>
        <v>1.2949999999999999</v>
      </c>
      <c r="K98" s="75">
        <f t="shared" si="22"/>
        <v>-8</v>
      </c>
      <c r="L98" s="75">
        <v>0</v>
      </c>
      <c r="M98" s="75">
        <v>1</v>
      </c>
      <c r="N98" s="75">
        <f t="shared" si="23"/>
        <v>1</v>
      </c>
      <c r="O98" s="75">
        <f t="shared" si="24"/>
        <v>0.33333333333333331</v>
      </c>
      <c r="P98" s="75">
        <f t="shared" si="25"/>
        <v>0.66666666666666663</v>
      </c>
      <c r="Q98" s="75">
        <f t="shared" ref="Q98:Q129" si="31">N98</f>
        <v>1</v>
      </c>
      <c r="R98" s="34"/>
    </row>
    <row r="99" spans="1:18" ht="20.25">
      <c r="A99" s="14">
        <f t="shared" ref="A99:A130" si="32">A98+1</f>
        <v>2</v>
      </c>
      <c r="B99" s="10" t="s">
        <v>1896</v>
      </c>
      <c r="C99" s="6" t="s">
        <v>6</v>
      </c>
      <c r="D99" s="21" t="s">
        <v>1269</v>
      </c>
      <c r="E99" s="2">
        <v>95</v>
      </c>
      <c r="F99" s="52">
        <v>613</v>
      </c>
      <c r="G99" s="52">
        <f t="shared" si="19"/>
        <v>28</v>
      </c>
      <c r="H99" s="76">
        <f t="shared" si="20"/>
        <v>1.6625000000000001</v>
      </c>
      <c r="I99" s="89">
        <v>17.11</v>
      </c>
      <c r="J99" s="75">
        <f t="shared" si="21"/>
        <v>0.98</v>
      </c>
      <c r="K99" s="75">
        <f t="shared" si="22"/>
        <v>-16</v>
      </c>
      <c r="L99" s="75">
        <v>0</v>
      </c>
      <c r="M99" s="75">
        <f>E99*(50/100)*35*0.001</f>
        <v>1.6625000000000001</v>
      </c>
      <c r="N99" s="75">
        <f t="shared" si="23"/>
        <v>1.6625000000000001</v>
      </c>
      <c r="O99" s="75">
        <f t="shared" si="24"/>
        <v>0.5541666666666667</v>
      </c>
      <c r="P99" s="75">
        <f t="shared" si="25"/>
        <v>1.1083333333333334</v>
      </c>
      <c r="Q99" s="75">
        <f t="shared" si="31"/>
        <v>1.6625000000000001</v>
      </c>
      <c r="R99" s="4"/>
    </row>
    <row r="100" spans="1:18" ht="20.25">
      <c r="A100" s="14">
        <f t="shared" si="32"/>
        <v>3</v>
      </c>
      <c r="B100" s="10" t="s">
        <v>1896</v>
      </c>
      <c r="C100" s="6" t="s">
        <v>6</v>
      </c>
      <c r="D100" s="21" t="s">
        <v>1981</v>
      </c>
      <c r="E100" s="2">
        <v>156</v>
      </c>
      <c r="F100" s="52">
        <v>1558</v>
      </c>
      <c r="G100" s="52">
        <f t="shared" si="19"/>
        <v>71</v>
      </c>
      <c r="H100" s="76">
        <f t="shared" si="20"/>
        <v>2.73</v>
      </c>
      <c r="I100" s="89">
        <v>3.73</v>
      </c>
      <c r="J100" s="75">
        <f t="shared" si="21"/>
        <v>2.4849999999999999</v>
      </c>
      <c r="K100" s="75">
        <f t="shared" si="22"/>
        <v>-1</v>
      </c>
      <c r="L100" s="75">
        <v>0</v>
      </c>
      <c r="M100" s="75">
        <f>E100*(50/100)*35*0.001</f>
        <v>2.73</v>
      </c>
      <c r="N100" s="75">
        <f t="shared" si="23"/>
        <v>2.73</v>
      </c>
      <c r="O100" s="75">
        <f t="shared" si="24"/>
        <v>0.91</v>
      </c>
      <c r="P100" s="75">
        <f t="shared" si="25"/>
        <v>1.82</v>
      </c>
      <c r="Q100" s="75">
        <f t="shared" si="31"/>
        <v>2.73</v>
      </c>
      <c r="R100" s="4"/>
    </row>
    <row r="101" spans="1:18" ht="20.25">
      <c r="A101" s="14">
        <f t="shared" si="32"/>
        <v>4</v>
      </c>
      <c r="B101" s="10" t="s">
        <v>1896</v>
      </c>
      <c r="C101" s="6" t="s">
        <v>6</v>
      </c>
      <c r="D101" s="21" t="s">
        <v>1472</v>
      </c>
      <c r="E101" s="2">
        <v>55</v>
      </c>
      <c r="F101" s="52">
        <v>699</v>
      </c>
      <c r="G101" s="52">
        <f t="shared" si="19"/>
        <v>32</v>
      </c>
      <c r="H101" s="76">
        <f t="shared" si="20"/>
        <v>0.96250000000000002</v>
      </c>
      <c r="I101" s="89">
        <v>12.18</v>
      </c>
      <c r="J101" s="75">
        <f t="shared" si="21"/>
        <v>1.1200000000000001</v>
      </c>
      <c r="K101" s="75">
        <f t="shared" si="22"/>
        <v>-11</v>
      </c>
      <c r="L101" s="75">
        <v>0</v>
      </c>
      <c r="M101" s="75">
        <v>1</v>
      </c>
      <c r="N101" s="75">
        <f t="shared" si="23"/>
        <v>1</v>
      </c>
      <c r="O101" s="75">
        <f t="shared" si="24"/>
        <v>0.33333333333333331</v>
      </c>
      <c r="P101" s="75">
        <f t="shared" si="25"/>
        <v>0.66666666666666663</v>
      </c>
      <c r="Q101" s="75">
        <f t="shared" si="31"/>
        <v>1</v>
      </c>
      <c r="R101" s="4"/>
    </row>
    <row r="102" spans="1:18" ht="20.25">
      <c r="A102" s="14">
        <f t="shared" si="32"/>
        <v>5</v>
      </c>
      <c r="B102" s="10" t="s">
        <v>1896</v>
      </c>
      <c r="C102" s="6" t="s">
        <v>6</v>
      </c>
      <c r="D102" s="21" t="s">
        <v>1980</v>
      </c>
      <c r="E102" s="2">
        <v>104</v>
      </c>
      <c r="F102" s="52">
        <v>592</v>
      </c>
      <c r="G102" s="52">
        <f t="shared" si="19"/>
        <v>27</v>
      </c>
      <c r="H102" s="76">
        <f t="shared" si="20"/>
        <v>1.82</v>
      </c>
      <c r="I102" s="89">
        <v>7.92</v>
      </c>
      <c r="J102" s="75">
        <f t="shared" si="21"/>
        <v>0.94500000000000006</v>
      </c>
      <c r="K102" s="75">
        <f t="shared" si="22"/>
        <v>-7</v>
      </c>
      <c r="L102" s="75">
        <v>0</v>
      </c>
      <c r="M102" s="75">
        <f>E102*(50/100)*35*0.001</f>
        <v>1.82</v>
      </c>
      <c r="N102" s="75">
        <f t="shared" si="23"/>
        <v>1.82</v>
      </c>
      <c r="O102" s="75">
        <f t="shared" si="24"/>
        <v>0.60666666666666669</v>
      </c>
      <c r="P102" s="75">
        <f t="shared" si="25"/>
        <v>1.2133333333333334</v>
      </c>
      <c r="Q102" s="75">
        <f t="shared" si="31"/>
        <v>1.82</v>
      </c>
      <c r="R102" s="4"/>
    </row>
    <row r="103" spans="1:18" ht="20.25">
      <c r="A103" s="14">
        <f t="shared" si="32"/>
        <v>6</v>
      </c>
      <c r="B103" s="10" t="s">
        <v>1896</v>
      </c>
      <c r="C103" s="6" t="s">
        <v>6</v>
      </c>
      <c r="D103" s="21" t="s">
        <v>1979</v>
      </c>
      <c r="E103" s="2">
        <v>101</v>
      </c>
      <c r="F103" s="52">
        <v>1617</v>
      </c>
      <c r="G103" s="52">
        <f t="shared" si="19"/>
        <v>74</v>
      </c>
      <c r="H103" s="76">
        <f t="shared" si="20"/>
        <v>1.7675000000000001</v>
      </c>
      <c r="I103" s="89">
        <v>0.2</v>
      </c>
      <c r="J103" s="75">
        <f t="shared" si="21"/>
        <v>2.59</v>
      </c>
      <c r="K103" s="75">
        <f t="shared" si="22"/>
        <v>2</v>
      </c>
      <c r="L103" s="75">
        <f t="shared" si="26"/>
        <v>2</v>
      </c>
      <c r="M103" s="2"/>
      <c r="N103" s="75">
        <f t="shared" si="23"/>
        <v>2</v>
      </c>
      <c r="O103" s="75">
        <f t="shared" si="24"/>
        <v>0.66666666666666663</v>
      </c>
      <c r="P103" s="75">
        <f t="shared" si="25"/>
        <v>1.3333333333333333</v>
      </c>
      <c r="Q103" s="75">
        <f t="shared" si="31"/>
        <v>2</v>
      </c>
      <c r="R103" s="4"/>
    </row>
    <row r="104" spans="1:18" ht="20.25">
      <c r="A104" s="14">
        <f t="shared" si="32"/>
        <v>7</v>
      </c>
      <c r="B104" s="10" t="s">
        <v>1896</v>
      </c>
      <c r="C104" s="6" t="s">
        <v>6</v>
      </c>
      <c r="D104" s="21" t="s">
        <v>1978</v>
      </c>
      <c r="E104" s="2">
        <v>248</v>
      </c>
      <c r="F104" s="52">
        <v>3207</v>
      </c>
      <c r="G104" s="52">
        <f t="shared" si="19"/>
        <v>146</v>
      </c>
      <c r="H104" s="76">
        <f t="shared" si="20"/>
        <v>4.34</v>
      </c>
      <c r="I104" s="89">
        <v>-4.9000000000000004</v>
      </c>
      <c r="J104" s="75">
        <f t="shared" si="21"/>
        <v>5.1100000000000003</v>
      </c>
      <c r="K104" s="75">
        <f t="shared" si="22"/>
        <v>10</v>
      </c>
      <c r="L104" s="75">
        <f t="shared" si="26"/>
        <v>10</v>
      </c>
      <c r="M104" s="2"/>
      <c r="N104" s="75">
        <f t="shared" si="23"/>
        <v>10</v>
      </c>
      <c r="O104" s="75">
        <f t="shared" si="24"/>
        <v>3.3333333333333335</v>
      </c>
      <c r="P104" s="75">
        <f t="shared" si="25"/>
        <v>6.666666666666667</v>
      </c>
      <c r="Q104" s="75">
        <f t="shared" si="31"/>
        <v>10</v>
      </c>
      <c r="R104" s="4"/>
    </row>
    <row r="105" spans="1:18" ht="20.25">
      <c r="A105" s="14">
        <f t="shared" si="32"/>
        <v>8</v>
      </c>
      <c r="B105" s="10" t="s">
        <v>1896</v>
      </c>
      <c r="C105" s="6" t="s">
        <v>6</v>
      </c>
      <c r="D105" s="21" t="s">
        <v>1977</v>
      </c>
      <c r="E105" s="2">
        <v>88</v>
      </c>
      <c r="F105" s="52">
        <v>1310</v>
      </c>
      <c r="G105" s="52">
        <f t="shared" si="19"/>
        <v>60</v>
      </c>
      <c r="H105" s="76">
        <f t="shared" si="20"/>
        <v>1.54</v>
      </c>
      <c r="I105" s="89">
        <v>5.97</v>
      </c>
      <c r="J105" s="75">
        <f t="shared" si="21"/>
        <v>2.1</v>
      </c>
      <c r="K105" s="75">
        <f t="shared" si="22"/>
        <v>-4</v>
      </c>
      <c r="L105" s="75">
        <v>0</v>
      </c>
      <c r="M105" s="75">
        <f>E105*(50/100)*35*0.001</f>
        <v>1.54</v>
      </c>
      <c r="N105" s="75">
        <f t="shared" si="23"/>
        <v>1.54</v>
      </c>
      <c r="O105" s="75">
        <f t="shared" si="24"/>
        <v>0.51333333333333331</v>
      </c>
      <c r="P105" s="75">
        <f t="shared" si="25"/>
        <v>1.0266666666666666</v>
      </c>
      <c r="Q105" s="75">
        <f t="shared" si="31"/>
        <v>1.54</v>
      </c>
      <c r="R105" s="4"/>
    </row>
    <row r="106" spans="1:18" ht="20.25">
      <c r="A106" s="14">
        <f t="shared" si="32"/>
        <v>9</v>
      </c>
      <c r="B106" s="10" t="s">
        <v>1896</v>
      </c>
      <c r="C106" s="6" t="s">
        <v>6</v>
      </c>
      <c r="D106" s="21" t="s">
        <v>1976</v>
      </c>
      <c r="E106" s="2">
        <v>119</v>
      </c>
      <c r="F106" s="52">
        <v>1305</v>
      </c>
      <c r="G106" s="52">
        <f t="shared" si="19"/>
        <v>59</v>
      </c>
      <c r="H106" s="76">
        <f t="shared" si="20"/>
        <v>2.0825</v>
      </c>
      <c r="I106" s="89">
        <v>8.2899999999999991</v>
      </c>
      <c r="J106" s="75">
        <f t="shared" si="21"/>
        <v>2.0649999999999999</v>
      </c>
      <c r="K106" s="75">
        <f t="shared" si="22"/>
        <v>-6</v>
      </c>
      <c r="L106" s="75">
        <v>0</v>
      </c>
      <c r="M106" s="75">
        <f>E106*(50/100)*35*0.001</f>
        <v>2.0825</v>
      </c>
      <c r="N106" s="75">
        <f t="shared" si="23"/>
        <v>2.0825</v>
      </c>
      <c r="O106" s="75">
        <f t="shared" si="24"/>
        <v>0.69416666666666671</v>
      </c>
      <c r="P106" s="75">
        <f t="shared" si="25"/>
        <v>1.3883333333333334</v>
      </c>
      <c r="Q106" s="75">
        <f t="shared" si="31"/>
        <v>2.0825</v>
      </c>
      <c r="R106" s="4"/>
    </row>
    <row r="107" spans="1:18" ht="20.25">
      <c r="A107" s="14">
        <f t="shared" si="32"/>
        <v>10</v>
      </c>
      <c r="B107" s="10" t="s">
        <v>1896</v>
      </c>
      <c r="C107" s="6" t="s">
        <v>6</v>
      </c>
      <c r="D107" s="21" t="s">
        <v>1975</v>
      </c>
      <c r="E107" s="2">
        <v>103</v>
      </c>
      <c r="F107" s="52">
        <v>1014</v>
      </c>
      <c r="G107" s="52">
        <f t="shared" si="19"/>
        <v>46</v>
      </c>
      <c r="H107" s="76">
        <f t="shared" si="20"/>
        <v>1.8025</v>
      </c>
      <c r="I107" s="89">
        <v>7.55</v>
      </c>
      <c r="J107" s="75">
        <f t="shared" si="21"/>
        <v>1.61</v>
      </c>
      <c r="K107" s="75">
        <f t="shared" si="22"/>
        <v>-6</v>
      </c>
      <c r="L107" s="75">
        <v>0</v>
      </c>
      <c r="M107" s="75">
        <f>E107*(50/100)*35*0.001</f>
        <v>1.8025</v>
      </c>
      <c r="N107" s="75">
        <f t="shared" si="23"/>
        <v>1.8025</v>
      </c>
      <c r="O107" s="75">
        <f t="shared" si="24"/>
        <v>0.60083333333333333</v>
      </c>
      <c r="P107" s="75">
        <f t="shared" si="25"/>
        <v>1.2016666666666667</v>
      </c>
      <c r="Q107" s="75">
        <f t="shared" si="31"/>
        <v>1.8025</v>
      </c>
      <c r="R107" s="4"/>
    </row>
    <row r="108" spans="1:18" ht="20.25">
      <c r="A108" s="14">
        <f t="shared" si="32"/>
        <v>11</v>
      </c>
      <c r="B108" s="10" t="s">
        <v>1896</v>
      </c>
      <c r="C108" s="6" t="s">
        <v>6</v>
      </c>
      <c r="D108" s="21" t="s">
        <v>1974</v>
      </c>
      <c r="E108" s="2">
        <v>203</v>
      </c>
      <c r="F108" s="52">
        <v>2951</v>
      </c>
      <c r="G108" s="52">
        <f t="shared" si="19"/>
        <v>134</v>
      </c>
      <c r="H108" s="76">
        <f t="shared" si="20"/>
        <v>3.5525000000000002</v>
      </c>
      <c r="I108" s="89">
        <v>-1.84</v>
      </c>
      <c r="J108" s="75">
        <f t="shared" si="21"/>
        <v>4.6900000000000004</v>
      </c>
      <c r="K108" s="75">
        <f t="shared" si="22"/>
        <v>7</v>
      </c>
      <c r="L108" s="75">
        <f t="shared" si="26"/>
        <v>7</v>
      </c>
      <c r="M108" s="2"/>
      <c r="N108" s="75">
        <f t="shared" si="23"/>
        <v>7</v>
      </c>
      <c r="O108" s="75">
        <f t="shared" si="24"/>
        <v>2.3333333333333335</v>
      </c>
      <c r="P108" s="75">
        <f t="shared" si="25"/>
        <v>4.666666666666667</v>
      </c>
      <c r="Q108" s="75">
        <f t="shared" si="31"/>
        <v>7</v>
      </c>
      <c r="R108" s="4"/>
    </row>
    <row r="109" spans="1:18" ht="20.25">
      <c r="A109" s="14">
        <f t="shared" si="32"/>
        <v>12</v>
      </c>
      <c r="B109" s="10" t="s">
        <v>1896</v>
      </c>
      <c r="C109" s="6" t="s">
        <v>6</v>
      </c>
      <c r="D109" s="21" t="s">
        <v>1973</v>
      </c>
      <c r="E109" s="2">
        <v>46</v>
      </c>
      <c r="F109" s="52">
        <v>576</v>
      </c>
      <c r="G109" s="52">
        <f t="shared" si="19"/>
        <v>26</v>
      </c>
      <c r="H109" s="76">
        <f t="shared" si="20"/>
        <v>0.80500000000000005</v>
      </c>
      <c r="I109" s="89">
        <v>10.56</v>
      </c>
      <c r="J109" s="75">
        <f t="shared" si="21"/>
        <v>0.91</v>
      </c>
      <c r="K109" s="75">
        <f t="shared" si="22"/>
        <v>-10</v>
      </c>
      <c r="L109" s="75">
        <v>0</v>
      </c>
      <c r="M109" s="75">
        <v>1</v>
      </c>
      <c r="N109" s="75">
        <f t="shared" si="23"/>
        <v>1</v>
      </c>
      <c r="O109" s="75">
        <f t="shared" si="24"/>
        <v>0.33333333333333331</v>
      </c>
      <c r="P109" s="75">
        <f t="shared" si="25"/>
        <v>0.66666666666666663</v>
      </c>
      <c r="Q109" s="75">
        <f t="shared" si="31"/>
        <v>1</v>
      </c>
      <c r="R109" s="4"/>
    </row>
    <row r="110" spans="1:18" ht="20.25">
      <c r="A110" s="14">
        <f t="shared" si="32"/>
        <v>13</v>
      </c>
      <c r="B110" s="10" t="s">
        <v>1896</v>
      </c>
      <c r="C110" s="6" t="s">
        <v>6</v>
      </c>
      <c r="D110" s="21" t="s">
        <v>1972</v>
      </c>
      <c r="E110" s="2">
        <v>122</v>
      </c>
      <c r="F110" s="52">
        <v>621</v>
      </c>
      <c r="G110" s="52">
        <f t="shared" si="19"/>
        <v>28</v>
      </c>
      <c r="H110" s="76">
        <f t="shared" si="20"/>
        <v>2.1350000000000002</v>
      </c>
      <c r="I110" s="89">
        <v>2.76</v>
      </c>
      <c r="J110" s="75">
        <f t="shared" si="21"/>
        <v>0.98</v>
      </c>
      <c r="K110" s="75">
        <f t="shared" si="22"/>
        <v>-2</v>
      </c>
      <c r="L110" s="75">
        <v>0</v>
      </c>
      <c r="M110" s="75">
        <f>E110*(50/100)*35*0.001</f>
        <v>2.1350000000000002</v>
      </c>
      <c r="N110" s="75">
        <f t="shared" si="23"/>
        <v>2.1350000000000002</v>
      </c>
      <c r="O110" s="75">
        <f t="shared" si="24"/>
        <v>0.71166666666666678</v>
      </c>
      <c r="P110" s="75">
        <f t="shared" si="25"/>
        <v>1.4233333333333336</v>
      </c>
      <c r="Q110" s="75">
        <f t="shared" si="31"/>
        <v>2.1350000000000002</v>
      </c>
      <c r="R110" s="4"/>
    </row>
    <row r="111" spans="1:18" ht="20.25">
      <c r="A111" s="14">
        <f t="shared" si="32"/>
        <v>14</v>
      </c>
      <c r="B111" s="10" t="s">
        <v>1896</v>
      </c>
      <c r="C111" s="6" t="s">
        <v>6</v>
      </c>
      <c r="D111" s="21" t="s">
        <v>1971</v>
      </c>
      <c r="E111" s="2">
        <v>101</v>
      </c>
      <c r="F111" s="52">
        <v>1760</v>
      </c>
      <c r="G111" s="52">
        <f t="shared" si="19"/>
        <v>80</v>
      </c>
      <c r="H111" s="76">
        <f t="shared" si="20"/>
        <v>1.7675000000000001</v>
      </c>
      <c r="I111" s="89">
        <v>0.76</v>
      </c>
      <c r="J111" s="75">
        <f t="shared" si="21"/>
        <v>2.8000000000000003</v>
      </c>
      <c r="K111" s="75">
        <f t="shared" si="22"/>
        <v>2</v>
      </c>
      <c r="L111" s="75">
        <f t="shared" si="26"/>
        <v>2</v>
      </c>
      <c r="M111" s="2"/>
      <c r="N111" s="75">
        <f t="shared" si="23"/>
        <v>2</v>
      </c>
      <c r="O111" s="75">
        <f t="shared" si="24"/>
        <v>0.66666666666666663</v>
      </c>
      <c r="P111" s="75">
        <f t="shared" si="25"/>
        <v>1.3333333333333333</v>
      </c>
      <c r="Q111" s="75">
        <f t="shared" si="31"/>
        <v>2</v>
      </c>
      <c r="R111" s="4"/>
    </row>
    <row r="112" spans="1:18" ht="20.25">
      <c r="A112" s="14">
        <f t="shared" si="32"/>
        <v>15</v>
      </c>
      <c r="B112" s="10" t="s">
        <v>1896</v>
      </c>
      <c r="C112" s="6" t="s">
        <v>6</v>
      </c>
      <c r="D112" s="21" t="s">
        <v>1970</v>
      </c>
      <c r="E112" s="2">
        <v>219</v>
      </c>
      <c r="F112" s="52">
        <v>2860</v>
      </c>
      <c r="G112" s="52">
        <f t="shared" si="19"/>
        <v>130</v>
      </c>
      <c r="H112" s="76">
        <f t="shared" si="20"/>
        <v>3.8325</v>
      </c>
      <c r="I112" s="89">
        <v>-3.64</v>
      </c>
      <c r="J112" s="75">
        <f t="shared" si="21"/>
        <v>4.55</v>
      </c>
      <c r="K112" s="75">
        <f t="shared" si="22"/>
        <v>8</v>
      </c>
      <c r="L112" s="75">
        <f t="shared" si="26"/>
        <v>8</v>
      </c>
      <c r="M112" s="2"/>
      <c r="N112" s="75">
        <f t="shared" si="23"/>
        <v>8</v>
      </c>
      <c r="O112" s="75">
        <f t="shared" si="24"/>
        <v>2.6666666666666665</v>
      </c>
      <c r="P112" s="75">
        <f t="shared" si="25"/>
        <v>5.333333333333333</v>
      </c>
      <c r="Q112" s="75">
        <f t="shared" si="31"/>
        <v>8</v>
      </c>
      <c r="R112" s="4"/>
    </row>
    <row r="113" spans="1:18" ht="20.25">
      <c r="A113" s="14">
        <f t="shared" si="32"/>
        <v>16</v>
      </c>
      <c r="B113" s="10" t="s">
        <v>1896</v>
      </c>
      <c r="C113" s="6" t="s">
        <v>6</v>
      </c>
      <c r="D113" s="21" t="s">
        <v>1483</v>
      </c>
      <c r="E113" s="2">
        <v>87</v>
      </c>
      <c r="F113" s="52">
        <v>1066</v>
      </c>
      <c r="G113" s="52">
        <f t="shared" si="19"/>
        <v>48</v>
      </c>
      <c r="H113" s="76">
        <f t="shared" si="20"/>
        <v>1.5225</v>
      </c>
      <c r="I113" s="89">
        <v>16.850000000000001</v>
      </c>
      <c r="J113" s="75">
        <f t="shared" si="21"/>
        <v>1.68</v>
      </c>
      <c r="K113" s="75">
        <f t="shared" si="22"/>
        <v>-15</v>
      </c>
      <c r="L113" s="75">
        <v>0</v>
      </c>
      <c r="M113" s="75">
        <f>E113*(50/100)*35*0.001</f>
        <v>1.5225</v>
      </c>
      <c r="N113" s="75">
        <f t="shared" si="23"/>
        <v>1.5225</v>
      </c>
      <c r="O113" s="75">
        <f t="shared" si="24"/>
        <v>0.50749999999999995</v>
      </c>
      <c r="P113" s="75">
        <f t="shared" si="25"/>
        <v>1.0149999999999999</v>
      </c>
      <c r="Q113" s="75">
        <f t="shared" si="31"/>
        <v>1.5225</v>
      </c>
      <c r="R113" s="4"/>
    </row>
    <row r="114" spans="1:18" ht="20.25">
      <c r="A114" s="14">
        <f t="shared" si="32"/>
        <v>17</v>
      </c>
      <c r="B114" s="10" t="s">
        <v>1896</v>
      </c>
      <c r="C114" s="6" t="s">
        <v>6</v>
      </c>
      <c r="D114" s="21" t="s">
        <v>1969</v>
      </c>
      <c r="E114" s="2">
        <v>112</v>
      </c>
      <c r="F114" s="52">
        <v>1063</v>
      </c>
      <c r="G114" s="52">
        <f t="shared" si="19"/>
        <v>48</v>
      </c>
      <c r="H114" s="76">
        <f t="shared" si="20"/>
        <v>1.96</v>
      </c>
      <c r="I114" s="89">
        <v>7.11</v>
      </c>
      <c r="J114" s="75">
        <f t="shared" si="21"/>
        <v>1.68</v>
      </c>
      <c r="K114" s="75">
        <f t="shared" si="22"/>
        <v>-5</v>
      </c>
      <c r="L114" s="75">
        <v>0</v>
      </c>
      <c r="M114" s="75">
        <f>E114*(50/100)*35*0.001</f>
        <v>1.96</v>
      </c>
      <c r="N114" s="75">
        <f t="shared" si="23"/>
        <v>1.96</v>
      </c>
      <c r="O114" s="75">
        <f t="shared" si="24"/>
        <v>0.65333333333333332</v>
      </c>
      <c r="P114" s="75">
        <f t="shared" si="25"/>
        <v>1.3066666666666666</v>
      </c>
      <c r="Q114" s="75">
        <f t="shared" si="31"/>
        <v>1.96</v>
      </c>
      <c r="R114" s="4"/>
    </row>
    <row r="115" spans="1:18" ht="20.25">
      <c r="A115" s="14">
        <f t="shared" si="32"/>
        <v>18</v>
      </c>
      <c r="B115" s="10" t="s">
        <v>1896</v>
      </c>
      <c r="C115" s="6" t="s">
        <v>6</v>
      </c>
      <c r="D115" s="21" t="s">
        <v>1968</v>
      </c>
      <c r="E115" s="2">
        <v>62</v>
      </c>
      <c r="F115" s="52">
        <v>1016</v>
      </c>
      <c r="G115" s="52">
        <f t="shared" si="19"/>
        <v>46</v>
      </c>
      <c r="H115" s="76">
        <f t="shared" si="20"/>
        <v>1.085</v>
      </c>
      <c r="I115" s="89">
        <v>3.61</v>
      </c>
      <c r="J115" s="75">
        <f t="shared" si="21"/>
        <v>1.61</v>
      </c>
      <c r="K115" s="75">
        <f t="shared" si="22"/>
        <v>-2</v>
      </c>
      <c r="L115" s="75">
        <v>1</v>
      </c>
      <c r="M115" s="75">
        <f>E115*(50/100)*35*0.001</f>
        <v>1.085</v>
      </c>
      <c r="N115" s="75">
        <f t="shared" si="23"/>
        <v>2.085</v>
      </c>
      <c r="O115" s="75">
        <f t="shared" si="24"/>
        <v>0.69499999999999995</v>
      </c>
      <c r="P115" s="75">
        <f t="shared" si="25"/>
        <v>1.39</v>
      </c>
      <c r="Q115" s="75">
        <f t="shared" si="31"/>
        <v>2.085</v>
      </c>
      <c r="R115" s="4"/>
    </row>
    <row r="116" spans="1:18" ht="20.25">
      <c r="A116" s="14">
        <f t="shared" si="32"/>
        <v>19</v>
      </c>
      <c r="B116" s="10" t="s">
        <v>1896</v>
      </c>
      <c r="C116" s="6" t="s">
        <v>6</v>
      </c>
      <c r="D116" s="21" t="s">
        <v>1967</v>
      </c>
      <c r="E116" s="2">
        <v>40</v>
      </c>
      <c r="F116" s="52">
        <v>256</v>
      </c>
      <c r="G116" s="52">
        <f t="shared" si="19"/>
        <v>12</v>
      </c>
      <c r="H116" s="76">
        <f t="shared" si="20"/>
        <v>0.70000000000000007</v>
      </c>
      <c r="I116" s="89">
        <v>10.77</v>
      </c>
      <c r="J116" s="75">
        <f t="shared" si="21"/>
        <v>0.42</v>
      </c>
      <c r="K116" s="75">
        <f t="shared" si="22"/>
        <v>-10</v>
      </c>
      <c r="L116" s="75">
        <v>0</v>
      </c>
      <c r="M116" s="75">
        <v>1</v>
      </c>
      <c r="N116" s="75">
        <f t="shared" si="23"/>
        <v>1</v>
      </c>
      <c r="O116" s="75">
        <f t="shared" si="24"/>
        <v>0.33333333333333331</v>
      </c>
      <c r="P116" s="75">
        <f t="shared" si="25"/>
        <v>0.66666666666666663</v>
      </c>
      <c r="Q116" s="75">
        <f t="shared" si="31"/>
        <v>1</v>
      </c>
      <c r="R116" s="4"/>
    </row>
    <row r="117" spans="1:18" ht="20.25">
      <c r="A117" s="14">
        <f t="shared" si="32"/>
        <v>20</v>
      </c>
      <c r="B117" s="10" t="s">
        <v>1896</v>
      </c>
      <c r="C117" s="6" t="s">
        <v>6</v>
      </c>
      <c r="D117" s="21" t="s">
        <v>1966</v>
      </c>
      <c r="E117" s="2">
        <v>111</v>
      </c>
      <c r="F117" s="52">
        <v>659</v>
      </c>
      <c r="G117" s="52">
        <f t="shared" si="19"/>
        <v>30</v>
      </c>
      <c r="H117" s="76">
        <f t="shared" si="20"/>
        <v>1.9425000000000001</v>
      </c>
      <c r="I117" s="89">
        <v>4.5999999999999996</v>
      </c>
      <c r="J117" s="75">
        <f t="shared" si="21"/>
        <v>1.05</v>
      </c>
      <c r="K117" s="75">
        <f t="shared" si="22"/>
        <v>-4</v>
      </c>
      <c r="L117" s="75">
        <v>0</v>
      </c>
      <c r="M117" s="75">
        <f>E117*(50/100)*35*0.001</f>
        <v>1.9425000000000001</v>
      </c>
      <c r="N117" s="75">
        <f t="shared" si="23"/>
        <v>1.9425000000000001</v>
      </c>
      <c r="O117" s="75">
        <f t="shared" si="24"/>
        <v>0.64750000000000008</v>
      </c>
      <c r="P117" s="75">
        <f t="shared" si="25"/>
        <v>1.2950000000000002</v>
      </c>
      <c r="Q117" s="75">
        <f t="shared" si="31"/>
        <v>1.9425000000000001</v>
      </c>
      <c r="R117" s="4"/>
    </row>
    <row r="118" spans="1:18" ht="20.25">
      <c r="A118" s="14">
        <f t="shared" si="32"/>
        <v>21</v>
      </c>
      <c r="B118" s="10" t="s">
        <v>1896</v>
      </c>
      <c r="C118" s="6" t="s">
        <v>6</v>
      </c>
      <c r="D118" s="21" t="s">
        <v>1965</v>
      </c>
      <c r="E118" s="2">
        <v>70</v>
      </c>
      <c r="F118" s="52">
        <v>1290</v>
      </c>
      <c r="G118" s="52">
        <f t="shared" si="19"/>
        <v>59</v>
      </c>
      <c r="H118" s="76">
        <f t="shared" si="20"/>
        <v>1.2250000000000001</v>
      </c>
      <c r="I118" s="89">
        <v>7.53</v>
      </c>
      <c r="J118" s="75">
        <f t="shared" si="21"/>
        <v>2.0649999999999999</v>
      </c>
      <c r="K118" s="75">
        <f t="shared" si="22"/>
        <v>-5</v>
      </c>
      <c r="L118" s="75">
        <v>0</v>
      </c>
      <c r="M118" s="75">
        <f>E118*(50/100)*35*0.001</f>
        <v>1.2250000000000001</v>
      </c>
      <c r="N118" s="75">
        <f t="shared" si="23"/>
        <v>1.2250000000000001</v>
      </c>
      <c r="O118" s="75">
        <f t="shared" si="24"/>
        <v>0.40833333333333338</v>
      </c>
      <c r="P118" s="75">
        <f t="shared" si="25"/>
        <v>0.81666666666666676</v>
      </c>
      <c r="Q118" s="75">
        <f t="shared" si="31"/>
        <v>1.2250000000000001</v>
      </c>
      <c r="R118" s="4"/>
    </row>
    <row r="119" spans="1:18" ht="20.25">
      <c r="A119" s="14">
        <f t="shared" si="32"/>
        <v>22</v>
      </c>
      <c r="B119" s="10" t="s">
        <v>1896</v>
      </c>
      <c r="C119" s="6" t="s">
        <v>6</v>
      </c>
      <c r="D119" s="21" t="s">
        <v>1964</v>
      </c>
      <c r="E119" s="2">
        <v>114</v>
      </c>
      <c r="F119" s="52">
        <v>1328</v>
      </c>
      <c r="G119" s="52">
        <f t="shared" si="19"/>
        <v>60</v>
      </c>
      <c r="H119" s="76">
        <f t="shared" si="20"/>
        <v>1.9950000000000001</v>
      </c>
      <c r="I119" s="89">
        <v>8.51</v>
      </c>
      <c r="J119" s="75">
        <f t="shared" si="21"/>
        <v>2.1</v>
      </c>
      <c r="K119" s="75">
        <f t="shared" si="22"/>
        <v>-6</v>
      </c>
      <c r="L119" s="75">
        <v>0</v>
      </c>
      <c r="M119" s="75">
        <f>E119*(50/100)*35*0.001</f>
        <v>1.9950000000000001</v>
      </c>
      <c r="N119" s="75">
        <f t="shared" si="23"/>
        <v>1.9950000000000001</v>
      </c>
      <c r="O119" s="75">
        <f t="shared" si="24"/>
        <v>0.66500000000000004</v>
      </c>
      <c r="P119" s="75">
        <f t="shared" si="25"/>
        <v>1.33</v>
      </c>
      <c r="Q119" s="75">
        <f t="shared" si="31"/>
        <v>1.9950000000000001</v>
      </c>
      <c r="R119" s="4"/>
    </row>
    <row r="120" spans="1:18" ht="20.25">
      <c r="A120" s="14">
        <f t="shared" si="32"/>
        <v>23</v>
      </c>
      <c r="B120" s="10" t="s">
        <v>1896</v>
      </c>
      <c r="C120" s="6" t="s">
        <v>6</v>
      </c>
      <c r="D120" s="21" t="s">
        <v>1963</v>
      </c>
      <c r="E120" s="2">
        <v>103</v>
      </c>
      <c r="F120" s="52">
        <v>2164</v>
      </c>
      <c r="G120" s="52">
        <f t="shared" si="19"/>
        <v>98</v>
      </c>
      <c r="H120" s="76">
        <f t="shared" si="20"/>
        <v>1.8025</v>
      </c>
      <c r="I120" s="89">
        <v>-0.17</v>
      </c>
      <c r="J120" s="75">
        <f t="shared" si="21"/>
        <v>3.43</v>
      </c>
      <c r="K120" s="75">
        <f t="shared" si="22"/>
        <v>4</v>
      </c>
      <c r="L120" s="75">
        <f t="shared" si="26"/>
        <v>4</v>
      </c>
      <c r="M120" s="2"/>
      <c r="N120" s="75">
        <f t="shared" si="23"/>
        <v>4</v>
      </c>
      <c r="O120" s="75">
        <f t="shared" si="24"/>
        <v>1.3333333333333333</v>
      </c>
      <c r="P120" s="75">
        <f t="shared" si="25"/>
        <v>2.6666666666666665</v>
      </c>
      <c r="Q120" s="75">
        <f t="shared" si="31"/>
        <v>4</v>
      </c>
      <c r="R120" s="4"/>
    </row>
    <row r="121" spans="1:18" ht="20.25">
      <c r="A121" s="14">
        <f t="shared" si="32"/>
        <v>24</v>
      </c>
      <c r="B121" s="10" t="s">
        <v>1896</v>
      </c>
      <c r="C121" s="6" t="s">
        <v>6</v>
      </c>
      <c r="D121" s="21" t="s">
        <v>1962</v>
      </c>
      <c r="E121" s="2">
        <v>117</v>
      </c>
      <c r="F121" s="52">
        <v>324</v>
      </c>
      <c r="G121" s="52">
        <f t="shared" si="19"/>
        <v>15</v>
      </c>
      <c r="H121" s="76">
        <f t="shared" si="20"/>
        <v>2.0474999999999999</v>
      </c>
      <c r="I121" s="89">
        <v>14.34</v>
      </c>
      <c r="J121" s="75">
        <f t="shared" si="21"/>
        <v>0.52500000000000002</v>
      </c>
      <c r="K121" s="75">
        <f t="shared" si="22"/>
        <v>-14</v>
      </c>
      <c r="L121" s="75">
        <v>0</v>
      </c>
      <c r="M121" s="75">
        <f>E121*(50/100)*35*0.001</f>
        <v>2.0474999999999999</v>
      </c>
      <c r="N121" s="75">
        <f t="shared" si="23"/>
        <v>2.0474999999999999</v>
      </c>
      <c r="O121" s="75">
        <f t="shared" si="24"/>
        <v>0.6825</v>
      </c>
      <c r="P121" s="75">
        <f t="shared" si="25"/>
        <v>1.365</v>
      </c>
      <c r="Q121" s="75">
        <f t="shared" si="31"/>
        <v>2.0474999999999999</v>
      </c>
      <c r="R121" s="4"/>
    </row>
    <row r="122" spans="1:18" ht="20.25">
      <c r="A122" s="14">
        <f t="shared" si="32"/>
        <v>25</v>
      </c>
      <c r="B122" s="10" t="s">
        <v>1896</v>
      </c>
      <c r="C122" s="6" t="s">
        <v>6</v>
      </c>
      <c r="D122" s="21" t="s">
        <v>1961</v>
      </c>
      <c r="E122" s="2">
        <v>138</v>
      </c>
      <c r="F122" s="52">
        <v>963</v>
      </c>
      <c r="G122" s="52">
        <f t="shared" si="19"/>
        <v>44</v>
      </c>
      <c r="H122" s="76">
        <f t="shared" si="20"/>
        <v>2.415</v>
      </c>
      <c r="I122" s="89">
        <v>12.22</v>
      </c>
      <c r="J122" s="75">
        <f t="shared" si="21"/>
        <v>1.54</v>
      </c>
      <c r="K122" s="75">
        <f t="shared" si="22"/>
        <v>-11</v>
      </c>
      <c r="L122" s="75">
        <v>0</v>
      </c>
      <c r="M122" s="75">
        <f>E122*(50/100)*35*0.001</f>
        <v>2.415</v>
      </c>
      <c r="N122" s="75">
        <f t="shared" si="23"/>
        <v>2.415</v>
      </c>
      <c r="O122" s="75">
        <f t="shared" si="24"/>
        <v>0.80500000000000005</v>
      </c>
      <c r="P122" s="75">
        <f t="shared" si="25"/>
        <v>1.61</v>
      </c>
      <c r="Q122" s="75">
        <f t="shared" si="31"/>
        <v>2.415</v>
      </c>
      <c r="R122" s="4"/>
    </row>
    <row r="123" spans="1:18" ht="20.25">
      <c r="A123" s="14">
        <f t="shared" si="32"/>
        <v>26</v>
      </c>
      <c r="B123" s="10" t="s">
        <v>1896</v>
      </c>
      <c r="C123" s="6" t="s">
        <v>6</v>
      </c>
      <c r="D123" s="21" t="s">
        <v>1960</v>
      </c>
      <c r="E123" s="2">
        <v>74</v>
      </c>
      <c r="F123" s="52">
        <v>885</v>
      </c>
      <c r="G123" s="52">
        <f t="shared" si="19"/>
        <v>40</v>
      </c>
      <c r="H123" s="76">
        <f t="shared" si="20"/>
        <v>1.2949999999999999</v>
      </c>
      <c r="I123" s="89">
        <v>6.8</v>
      </c>
      <c r="J123" s="75">
        <f t="shared" si="21"/>
        <v>1.4000000000000001</v>
      </c>
      <c r="K123" s="75">
        <f t="shared" si="22"/>
        <v>-5</v>
      </c>
      <c r="L123" s="75">
        <v>0</v>
      </c>
      <c r="M123" s="75">
        <f>E123*(50/100)*35*0.001</f>
        <v>1.2949999999999999</v>
      </c>
      <c r="N123" s="75">
        <f t="shared" si="23"/>
        <v>1.2949999999999999</v>
      </c>
      <c r="O123" s="75">
        <f t="shared" si="24"/>
        <v>0.43166666666666664</v>
      </c>
      <c r="P123" s="75">
        <f t="shared" si="25"/>
        <v>0.86333333333333329</v>
      </c>
      <c r="Q123" s="75">
        <f t="shared" si="31"/>
        <v>1.2949999999999999</v>
      </c>
      <c r="R123" s="4"/>
    </row>
    <row r="124" spans="1:18" ht="20.25">
      <c r="A124" s="14">
        <f t="shared" si="32"/>
        <v>27</v>
      </c>
      <c r="B124" s="10" t="s">
        <v>1896</v>
      </c>
      <c r="C124" s="6" t="s">
        <v>6</v>
      </c>
      <c r="D124" s="21" t="s">
        <v>1959</v>
      </c>
      <c r="E124" s="2">
        <v>84</v>
      </c>
      <c r="F124" s="52">
        <v>1517</v>
      </c>
      <c r="G124" s="52">
        <f t="shared" si="19"/>
        <v>69</v>
      </c>
      <c r="H124" s="76">
        <f t="shared" si="20"/>
        <v>1.47</v>
      </c>
      <c r="I124" s="89">
        <v>1.44</v>
      </c>
      <c r="J124" s="75">
        <f t="shared" si="21"/>
        <v>2.415</v>
      </c>
      <c r="K124" s="75">
        <f t="shared" si="22"/>
        <v>1</v>
      </c>
      <c r="L124" s="75">
        <v>2</v>
      </c>
      <c r="M124" s="2"/>
      <c r="N124" s="75">
        <f t="shared" si="23"/>
        <v>2</v>
      </c>
      <c r="O124" s="75">
        <f t="shared" si="24"/>
        <v>0.66666666666666663</v>
      </c>
      <c r="P124" s="75">
        <f t="shared" si="25"/>
        <v>1.3333333333333333</v>
      </c>
      <c r="Q124" s="75">
        <f t="shared" si="31"/>
        <v>2</v>
      </c>
      <c r="R124" s="4"/>
    </row>
    <row r="125" spans="1:18" ht="20.25">
      <c r="A125" s="14">
        <f t="shared" si="32"/>
        <v>28</v>
      </c>
      <c r="B125" s="10" t="s">
        <v>1896</v>
      </c>
      <c r="C125" s="6" t="s">
        <v>6</v>
      </c>
      <c r="D125" s="21" t="s">
        <v>1958</v>
      </c>
      <c r="E125" s="2">
        <v>107</v>
      </c>
      <c r="F125" s="52">
        <v>1329</v>
      </c>
      <c r="G125" s="52">
        <f t="shared" si="19"/>
        <v>60</v>
      </c>
      <c r="H125" s="76">
        <f t="shared" si="20"/>
        <v>1.8725000000000001</v>
      </c>
      <c r="I125" s="89">
        <v>5.44</v>
      </c>
      <c r="J125" s="75">
        <f t="shared" si="21"/>
        <v>2.1</v>
      </c>
      <c r="K125" s="75">
        <f t="shared" si="22"/>
        <v>-3</v>
      </c>
      <c r="L125" s="75">
        <v>0</v>
      </c>
      <c r="M125" s="75">
        <f>E125*(50/100)*35*0.001</f>
        <v>1.8725000000000001</v>
      </c>
      <c r="N125" s="75">
        <f t="shared" si="23"/>
        <v>1.8725000000000001</v>
      </c>
      <c r="O125" s="75">
        <f t="shared" si="24"/>
        <v>0.62416666666666665</v>
      </c>
      <c r="P125" s="75">
        <f t="shared" si="25"/>
        <v>1.2483333333333333</v>
      </c>
      <c r="Q125" s="75">
        <f t="shared" si="31"/>
        <v>1.8725000000000001</v>
      </c>
      <c r="R125" s="4"/>
    </row>
    <row r="126" spans="1:18" ht="20.25">
      <c r="A126" s="14">
        <f t="shared" si="32"/>
        <v>29</v>
      </c>
      <c r="B126" s="10" t="s">
        <v>1896</v>
      </c>
      <c r="C126" s="6" t="s">
        <v>6</v>
      </c>
      <c r="D126" s="21" t="s">
        <v>1957</v>
      </c>
      <c r="E126" s="2">
        <v>77</v>
      </c>
      <c r="F126" s="52">
        <v>1205</v>
      </c>
      <c r="G126" s="52">
        <f t="shared" si="19"/>
        <v>55</v>
      </c>
      <c r="H126" s="76">
        <f t="shared" si="20"/>
        <v>1.3474999999999999</v>
      </c>
      <c r="I126" s="89">
        <v>5.45</v>
      </c>
      <c r="J126" s="75">
        <f t="shared" si="21"/>
        <v>1.925</v>
      </c>
      <c r="K126" s="75">
        <f t="shared" si="22"/>
        <v>-4</v>
      </c>
      <c r="L126" s="75">
        <v>0</v>
      </c>
      <c r="M126" s="75">
        <f>E126*(50/100)*35*0.001</f>
        <v>1.3474999999999999</v>
      </c>
      <c r="N126" s="75">
        <f t="shared" si="23"/>
        <v>1.3474999999999999</v>
      </c>
      <c r="O126" s="75">
        <f t="shared" si="24"/>
        <v>0.44916666666666666</v>
      </c>
      <c r="P126" s="75">
        <f t="shared" si="25"/>
        <v>0.89833333333333332</v>
      </c>
      <c r="Q126" s="75">
        <f t="shared" si="31"/>
        <v>1.3474999999999999</v>
      </c>
      <c r="R126" s="4"/>
    </row>
    <row r="127" spans="1:18" ht="20.25">
      <c r="A127" s="14">
        <f t="shared" si="32"/>
        <v>30</v>
      </c>
      <c r="B127" s="10" t="s">
        <v>1896</v>
      </c>
      <c r="C127" s="6" t="s">
        <v>6</v>
      </c>
      <c r="D127" s="21" t="s">
        <v>1956</v>
      </c>
      <c r="E127" s="2">
        <v>42</v>
      </c>
      <c r="F127" s="52">
        <v>490</v>
      </c>
      <c r="G127" s="52">
        <f t="shared" si="19"/>
        <v>22</v>
      </c>
      <c r="H127" s="76">
        <f t="shared" si="20"/>
        <v>0.73499999999999999</v>
      </c>
      <c r="I127" s="89">
        <v>9.89</v>
      </c>
      <c r="J127" s="75">
        <f t="shared" si="21"/>
        <v>0.77</v>
      </c>
      <c r="K127" s="75">
        <f t="shared" si="22"/>
        <v>-9</v>
      </c>
      <c r="L127" s="75">
        <v>0</v>
      </c>
      <c r="M127" s="75">
        <v>1</v>
      </c>
      <c r="N127" s="75">
        <f t="shared" si="23"/>
        <v>1</v>
      </c>
      <c r="O127" s="75">
        <f t="shared" si="24"/>
        <v>0.33333333333333331</v>
      </c>
      <c r="P127" s="75">
        <f t="shared" si="25"/>
        <v>0.66666666666666663</v>
      </c>
      <c r="Q127" s="75">
        <f t="shared" si="31"/>
        <v>1</v>
      </c>
      <c r="R127" s="4"/>
    </row>
    <row r="128" spans="1:18" ht="20.25">
      <c r="A128" s="14">
        <f t="shared" si="32"/>
        <v>31</v>
      </c>
      <c r="B128" s="10" t="s">
        <v>1896</v>
      </c>
      <c r="C128" s="6" t="s">
        <v>6</v>
      </c>
      <c r="D128" s="21" t="s">
        <v>1955</v>
      </c>
      <c r="E128" s="2">
        <v>87</v>
      </c>
      <c r="F128" s="52">
        <v>771</v>
      </c>
      <c r="G128" s="52">
        <f t="shared" si="19"/>
        <v>35</v>
      </c>
      <c r="H128" s="76">
        <f t="shared" si="20"/>
        <v>1.5225</v>
      </c>
      <c r="I128" s="89">
        <v>8.32</v>
      </c>
      <c r="J128" s="75">
        <f t="shared" si="21"/>
        <v>1.2250000000000001</v>
      </c>
      <c r="K128" s="75">
        <f t="shared" si="22"/>
        <v>-7</v>
      </c>
      <c r="L128" s="75">
        <v>0</v>
      </c>
      <c r="M128" s="75">
        <f>E128*(50/100)*35*0.001</f>
        <v>1.5225</v>
      </c>
      <c r="N128" s="75">
        <f t="shared" si="23"/>
        <v>1.5225</v>
      </c>
      <c r="O128" s="75">
        <f t="shared" si="24"/>
        <v>0.50749999999999995</v>
      </c>
      <c r="P128" s="75">
        <f t="shared" si="25"/>
        <v>1.0149999999999999</v>
      </c>
      <c r="Q128" s="75">
        <f t="shared" si="31"/>
        <v>1.5225</v>
      </c>
      <c r="R128" s="4"/>
    </row>
    <row r="129" spans="1:18" ht="20.25">
      <c r="A129" s="14">
        <f t="shared" si="32"/>
        <v>32</v>
      </c>
      <c r="B129" s="10" t="s">
        <v>1896</v>
      </c>
      <c r="C129" s="6" t="s">
        <v>6</v>
      </c>
      <c r="D129" s="21" t="s">
        <v>1954</v>
      </c>
      <c r="E129" s="2">
        <v>176</v>
      </c>
      <c r="F129" s="52">
        <v>2899</v>
      </c>
      <c r="G129" s="52">
        <f t="shared" si="19"/>
        <v>132</v>
      </c>
      <c r="H129" s="76">
        <f t="shared" si="20"/>
        <v>3.08</v>
      </c>
      <c r="I129" s="89">
        <v>-2.79</v>
      </c>
      <c r="J129" s="75">
        <f t="shared" si="21"/>
        <v>4.62</v>
      </c>
      <c r="K129" s="75">
        <f t="shared" si="22"/>
        <v>7</v>
      </c>
      <c r="L129" s="75">
        <f t="shared" si="26"/>
        <v>7</v>
      </c>
      <c r="M129" s="2"/>
      <c r="N129" s="75">
        <f t="shared" si="23"/>
        <v>7</v>
      </c>
      <c r="O129" s="75">
        <f t="shared" si="24"/>
        <v>2.3333333333333335</v>
      </c>
      <c r="P129" s="75">
        <f t="shared" si="25"/>
        <v>4.666666666666667</v>
      </c>
      <c r="Q129" s="75">
        <f t="shared" si="31"/>
        <v>7</v>
      </c>
      <c r="R129" s="4"/>
    </row>
    <row r="130" spans="1:18" ht="20.25">
      <c r="A130" s="14">
        <f t="shared" si="32"/>
        <v>33</v>
      </c>
      <c r="B130" s="10" t="s">
        <v>1896</v>
      </c>
      <c r="C130" s="6" t="s">
        <v>6</v>
      </c>
      <c r="D130" s="21" t="s">
        <v>1953</v>
      </c>
      <c r="E130" s="2">
        <v>62</v>
      </c>
      <c r="F130" s="52">
        <v>575</v>
      </c>
      <c r="G130" s="52">
        <f t="shared" si="19"/>
        <v>26</v>
      </c>
      <c r="H130" s="76">
        <f t="shared" si="20"/>
        <v>1.085</v>
      </c>
      <c r="I130" s="89">
        <v>10.62</v>
      </c>
      <c r="J130" s="75">
        <f t="shared" si="21"/>
        <v>0.91</v>
      </c>
      <c r="K130" s="75">
        <f t="shared" si="22"/>
        <v>-10</v>
      </c>
      <c r="L130" s="75">
        <v>0</v>
      </c>
      <c r="M130" s="75">
        <f>E130*(50/100)*35*0.001</f>
        <v>1.085</v>
      </c>
      <c r="N130" s="75">
        <f t="shared" si="23"/>
        <v>1.085</v>
      </c>
      <c r="O130" s="75">
        <f t="shared" si="24"/>
        <v>0.36166666666666664</v>
      </c>
      <c r="P130" s="75">
        <f t="shared" si="25"/>
        <v>0.72333333333333327</v>
      </c>
      <c r="Q130" s="75">
        <f t="shared" ref="Q130:Q161" si="33">N130</f>
        <v>1.085</v>
      </c>
      <c r="R130" s="4"/>
    </row>
    <row r="131" spans="1:18" ht="20.25">
      <c r="A131" s="14">
        <f t="shared" ref="A131:A162" si="34">A130+1</f>
        <v>34</v>
      </c>
      <c r="B131" s="10" t="s">
        <v>1896</v>
      </c>
      <c r="C131" s="6" t="s">
        <v>6</v>
      </c>
      <c r="D131" s="21" t="s">
        <v>1952</v>
      </c>
      <c r="E131" s="2">
        <v>113</v>
      </c>
      <c r="F131" s="52">
        <v>1880</v>
      </c>
      <c r="G131" s="52">
        <f t="shared" si="19"/>
        <v>85</v>
      </c>
      <c r="H131" s="76">
        <f t="shared" si="20"/>
        <v>1.9775</v>
      </c>
      <c r="I131" s="89">
        <v>0.96</v>
      </c>
      <c r="J131" s="75">
        <f t="shared" si="21"/>
        <v>2.9750000000000001</v>
      </c>
      <c r="K131" s="75">
        <f t="shared" si="22"/>
        <v>2</v>
      </c>
      <c r="L131" s="75">
        <f t="shared" si="26"/>
        <v>2</v>
      </c>
      <c r="M131" s="2"/>
      <c r="N131" s="75">
        <f t="shared" si="23"/>
        <v>2</v>
      </c>
      <c r="O131" s="75">
        <f t="shared" si="24"/>
        <v>0.66666666666666663</v>
      </c>
      <c r="P131" s="75">
        <f t="shared" si="25"/>
        <v>1.3333333333333333</v>
      </c>
      <c r="Q131" s="75">
        <f t="shared" si="33"/>
        <v>2</v>
      </c>
      <c r="R131" s="4"/>
    </row>
    <row r="132" spans="1:18" ht="20.25">
      <c r="A132" s="14">
        <f t="shared" si="34"/>
        <v>35</v>
      </c>
      <c r="B132" s="10" t="s">
        <v>1896</v>
      </c>
      <c r="C132" s="6" t="s">
        <v>6</v>
      </c>
      <c r="D132" s="21" t="s">
        <v>1951</v>
      </c>
      <c r="E132" s="2">
        <v>78</v>
      </c>
      <c r="F132" s="52">
        <v>781</v>
      </c>
      <c r="G132" s="52">
        <f t="shared" si="19"/>
        <v>36</v>
      </c>
      <c r="H132" s="76">
        <f t="shared" si="20"/>
        <v>1.365</v>
      </c>
      <c r="I132" s="89">
        <v>6.65</v>
      </c>
      <c r="J132" s="75">
        <f t="shared" si="21"/>
        <v>1.26</v>
      </c>
      <c r="K132" s="75">
        <f t="shared" si="22"/>
        <v>-5</v>
      </c>
      <c r="L132" s="75">
        <v>0</v>
      </c>
      <c r="M132" s="75">
        <f>E132*(50/100)*35*0.001</f>
        <v>1.365</v>
      </c>
      <c r="N132" s="75">
        <f t="shared" si="23"/>
        <v>1.365</v>
      </c>
      <c r="O132" s="75">
        <f t="shared" si="24"/>
        <v>0.45500000000000002</v>
      </c>
      <c r="P132" s="75">
        <f t="shared" si="25"/>
        <v>0.91</v>
      </c>
      <c r="Q132" s="75">
        <f t="shared" si="33"/>
        <v>1.365</v>
      </c>
      <c r="R132" s="4"/>
    </row>
    <row r="133" spans="1:18" ht="20.25">
      <c r="A133" s="14">
        <f t="shared" si="34"/>
        <v>36</v>
      </c>
      <c r="B133" s="10" t="s">
        <v>1896</v>
      </c>
      <c r="C133" s="6" t="s">
        <v>6</v>
      </c>
      <c r="D133" s="21" t="s">
        <v>1950</v>
      </c>
      <c r="E133" s="2">
        <v>165</v>
      </c>
      <c r="F133" s="52">
        <v>2228</v>
      </c>
      <c r="G133" s="52">
        <f t="shared" si="19"/>
        <v>101</v>
      </c>
      <c r="H133" s="76">
        <f t="shared" si="20"/>
        <v>2.8875000000000002</v>
      </c>
      <c r="I133" s="89">
        <v>-1.61</v>
      </c>
      <c r="J133" s="75">
        <f t="shared" si="21"/>
        <v>3.5350000000000001</v>
      </c>
      <c r="K133" s="75">
        <f t="shared" si="22"/>
        <v>5</v>
      </c>
      <c r="L133" s="75">
        <f t="shared" si="26"/>
        <v>5</v>
      </c>
      <c r="M133" s="2"/>
      <c r="N133" s="75">
        <f t="shared" si="23"/>
        <v>5</v>
      </c>
      <c r="O133" s="75">
        <f t="shared" si="24"/>
        <v>1.6666666666666667</v>
      </c>
      <c r="P133" s="75">
        <f t="shared" si="25"/>
        <v>3.3333333333333335</v>
      </c>
      <c r="Q133" s="75">
        <f t="shared" si="33"/>
        <v>5</v>
      </c>
      <c r="R133" s="4"/>
    </row>
    <row r="134" spans="1:18" ht="20.25">
      <c r="A134" s="14">
        <f t="shared" si="34"/>
        <v>37</v>
      </c>
      <c r="B134" s="10" t="s">
        <v>1896</v>
      </c>
      <c r="C134" s="6" t="s">
        <v>6</v>
      </c>
      <c r="D134" s="21" t="s">
        <v>1949</v>
      </c>
      <c r="E134" s="2">
        <v>118</v>
      </c>
      <c r="F134" s="52">
        <v>1857</v>
      </c>
      <c r="G134" s="52">
        <f t="shared" si="19"/>
        <v>84</v>
      </c>
      <c r="H134" s="76">
        <f t="shared" si="20"/>
        <v>2.0649999999999999</v>
      </c>
      <c r="I134" s="89">
        <v>-1.1599999999999999</v>
      </c>
      <c r="J134" s="75">
        <f t="shared" si="21"/>
        <v>2.94</v>
      </c>
      <c r="K134" s="75">
        <f t="shared" si="22"/>
        <v>4</v>
      </c>
      <c r="L134" s="75">
        <f t="shared" si="26"/>
        <v>4</v>
      </c>
      <c r="M134" s="2"/>
      <c r="N134" s="75">
        <f t="shared" si="23"/>
        <v>4</v>
      </c>
      <c r="O134" s="75">
        <f t="shared" si="24"/>
        <v>1.3333333333333333</v>
      </c>
      <c r="P134" s="75">
        <f t="shared" si="25"/>
        <v>2.6666666666666665</v>
      </c>
      <c r="Q134" s="75">
        <f t="shared" si="33"/>
        <v>4</v>
      </c>
      <c r="R134" s="4"/>
    </row>
    <row r="135" spans="1:18" ht="20.25">
      <c r="A135" s="14">
        <f t="shared" si="34"/>
        <v>38</v>
      </c>
      <c r="B135" s="10" t="s">
        <v>1896</v>
      </c>
      <c r="C135" s="6" t="s">
        <v>6</v>
      </c>
      <c r="D135" s="21" t="s">
        <v>1948</v>
      </c>
      <c r="E135" s="2">
        <v>132</v>
      </c>
      <c r="F135" s="52">
        <v>1257</v>
      </c>
      <c r="G135" s="52">
        <f t="shared" si="19"/>
        <v>57</v>
      </c>
      <c r="H135" s="76">
        <f t="shared" si="20"/>
        <v>2.31</v>
      </c>
      <c r="I135" s="89">
        <v>5.04</v>
      </c>
      <c r="J135" s="75">
        <f t="shared" si="21"/>
        <v>1.9950000000000001</v>
      </c>
      <c r="K135" s="75">
        <f t="shared" si="22"/>
        <v>-3</v>
      </c>
      <c r="L135" s="75">
        <v>0</v>
      </c>
      <c r="M135" s="75">
        <f t="shared" ref="M135:M140" si="35">E135*(50/100)*35*0.001</f>
        <v>2.31</v>
      </c>
      <c r="N135" s="75">
        <f t="shared" si="23"/>
        <v>2.31</v>
      </c>
      <c r="O135" s="75">
        <f t="shared" si="24"/>
        <v>0.77</v>
      </c>
      <c r="P135" s="75">
        <f t="shared" si="25"/>
        <v>1.54</v>
      </c>
      <c r="Q135" s="75">
        <f t="shared" si="33"/>
        <v>2.31</v>
      </c>
      <c r="R135" s="4"/>
    </row>
    <row r="136" spans="1:18" ht="20.25">
      <c r="A136" s="14">
        <f t="shared" si="34"/>
        <v>39</v>
      </c>
      <c r="B136" s="10" t="s">
        <v>1896</v>
      </c>
      <c r="C136" s="6" t="s">
        <v>6</v>
      </c>
      <c r="D136" s="21" t="s">
        <v>1947</v>
      </c>
      <c r="E136" s="2">
        <v>65</v>
      </c>
      <c r="F136" s="52">
        <v>568</v>
      </c>
      <c r="G136" s="52">
        <f t="shared" si="19"/>
        <v>26</v>
      </c>
      <c r="H136" s="76">
        <f t="shared" si="20"/>
        <v>1.1375</v>
      </c>
      <c r="I136" s="89">
        <v>10.29</v>
      </c>
      <c r="J136" s="75">
        <f t="shared" si="21"/>
        <v>0.91</v>
      </c>
      <c r="K136" s="75">
        <f t="shared" si="22"/>
        <v>-9</v>
      </c>
      <c r="L136" s="75">
        <v>0</v>
      </c>
      <c r="M136" s="75">
        <f t="shared" si="35"/>
        <v>1.1375</v>
      </c>
      <c r="N136" s="75">
        <f t="shared" si="23"/>
        <v>1.1375</v>
      </c>
      <c r="O136" s="75">
        <f t="shared" si="24"/>
        <v>0.37916666666666665</v>
      </c>
      <c r="P136" s="75">
        <f t="shared" si="25"/>
        <v>0.7583333333333333</v>
      </c>
      <c r="Q136" s="75">
        <f t="shared" si="33"/>
        <v>1.1375</v>
      </c>
      <c r="R136" s="4"/>
    </row>
    <row r="137" spans="1:18" ht="20.25">
      <c r="A137" s="14">
        <f t="shared" si="34"/>
        <v>40</v>
      </c>
      <c r="B137" s="10" t="s">
        <v>1896</v>
      </c>
      <c r="C137" s="6" t="s">
        <v>6</v>
      </c>
      <c r="D137" s="21" t="s">
        <v>1946</v>
      </c>
      <c r="E137" s="2">
        <v>90</v>
      </c>
      <c r="F137" s="52">
        <v>94</v>
      </c>
      <c r="G137" s="52">
        <f t="shared" ref="G137:G200" si="36">ROUND(F137/22,0)</f>
        <v>4</v>
      </c>
      <c r="H137" s="76">
        <f t="shared" ref="H137:H200" si="37">E137*(50/100)*35*0.001</f>
        <v>1.575</v>
      </c>
      <c r="I137" s="89">
        <v>17.04</v>
      </c>
      <c r="J137" s="75">
        <f t="shared" ref="J137:J200" si="38">G137*35*0.001</f>
        <v>0.14000000000000001</v>
      </c>
      <c r="K137" s="75">
        <f t="shared" ref="K137:K200" si="39">ROUND(J137-(I137),0)</f>
        <v>-17</v>
      </c>
      <c r="L137" s="75">
        <v>0</v>
      </c>
      <c r="M137" s="75">
        <f t="shared" si="35"/>
        <v>1.575</v>
      </c>
      <c r="N137" s="75">
        <f t="shared" ref="N137:N200" si="40">L137+M137</f>
        <v>1.575</v>
      </c>
      <c r="O137" s="75">
        <f t="shared" ref="O137:O200" si="41">Q137*1/3</f>
        <v>0.52500000000000002</v>
      </c>
      <c r="P137" s="75">
        <f t="shared" ref="P137:P200" si="42">Q137*2/3</f>
        <v>1.05</v>
      </c>
      <c r="Q137" s="75">
        <f t="shared" si="33"/>
        <v>1.575</v>
      </c>
      <c r="R137" s="4"/>
    </row>
    <row r="138" spans="1:18" ht="20.25">
      <c r="A138" s="14">
        <f t="shared" si="34"/>
        <v>41</v>
      </c>
      <c r="B138" s="10" t="s">
        <v>1896</v>
      </c>
      <c r="C138" s="6" t="s">
        <v>6</v>
      </c>
      <c r="D138" s="21" t="s">
        <v>1945</v>
      </c>
      <c r="E138" s="2">
        <v>103</v>
      </c>
      <c r="F138" s="52">
        <v>1361</v>
      </c>
      <c r="G138" s="52">
        <f t="shared" si="36"/>
        <v>62</v>
      </c>
      <c r="H138" s="76">
        <f t="shared" si="37"/>
        <v>1.8025</v>
      </c>
      <c r="I138" s="89">
        <v>5.85</v>
      </c>
      <c r="J138" s="75">
        <f t="shared" si="38"/>
        <v>2.17</v>
      </c>
      <c r="K138" s="75">
        <f t="shared" si="39"/>
        <v>-4</v>
      </c>
      <c r="L138" s="75">
        <v>0</v>
      </c>
      <c r="M138" s="75">
        <f t="shared" si="35"/>
        <v>1.8025</v>
      </c>
      <c r="N138" s="75">
        <f t="shared" si="40"/>
        <v>1.8025</v>
      </c>
      <c r="O138" s="75">
        <f t="shared" si="41"/>
        <v>0.60083333333333333</v>
      </c>
      <c r="P138" s="75">
        <f t="shared" si="42"/>
        <v>1.2016666666666667</v>
      </c>
      <c r="Q138" s="75">
        <f t="shared" si="33"/>
        <v>1.8025</v>
      </c>
      <c r="R138" s="4"/>
    </row>
    <row r="139" spans="1:18" ht="20.25">
      <c r="A139" s="14">
        <f t="shared" si="34"/>
        <v>42</v>
      </c>
      <c r="B139" s="10" t="s">
        <v>1896</v>
      </c>
      <c r="C139" s="6" t="s">
        <v>6</v>
      </c>
      <c r="D139" s="21" t="s">
        <v>1944</v>
      </c>
      <c r="E139" s="2">
        <v>63</v>
      </c>
      <c r="F139" s="52">
        <v>1042</v>
      </c>
      <c r="G139" s="52">
        <f t="shared" si="36"/>
        <v>47</v>
      </c>
      <c r="H139" s="76">
        <f t="shared" si="37"/>
        <v>1.1025</v>
      </c>
      <c r="I139" s="89">
        <v>8.08</v>
      </c>
      <c r="J139" s="75">
        <f t="shared" si="38"/>
        <v>1.645</v>
      </c>
      <c r="K139" s="75">
        <f t="shared" si="39"/>
        <v>-6</v>
      </c>
      <c r="L139" s="75">
        <v>0</v>
      </c>
      <c r="M139" s="75">
        <f t="shared" si="35"/>
        <v>1.1025</v>
      </c>
      <c r="N139" s="75">
        <f t="shared" si="40"/>
        <v>1.1025</v>
      </c>
      <c r="O139" s="75">
        <f t="shared" si="41"/>
        <v>0.36749999999999999</v>
      </c>
      <c r="P139" s="75">
        <f t="shared" si="42"/>
        <v>0.73499999999999999</v>
      </c>
      <c r="Q139" s="75">
        <f t="shared" si="33"/>
        <v>1.1025</v>
      </c>
      <c r="R139" s="4"/>
    </row>
    <row r="140" spans="1:18" s="11" customFormat="1" ht="20.25">
      <c r="A140" s="14">
        <f t="shared" si="34"/>
        <v>43</v>
      </c>
      <c r="B140" s="10" t="s">
        <v>1896</v>
      </c>
      <c r="C140" s="6" t="s">
        <v>6</v>
      </c>
      <c r="D140" s="21" t="s">
        <v>1943</v>
      </c>
      <c r="E140" s="2">
        <v>66</v>
      </c>
      <c r="F140" s="52">
        <v>1120</v>
      </c>
      <c r="G140" s="52">
        <f t="shared" si="36"/>
        <v>51</v>
      </c>
      <c r="H140" s="76">
        <f t="shared" si="37"/>
        <v>1.155</v>
      </c>
      <c r="I140" s="89">
        <v>8.0299999999999994</v>
      </c>
      <c r="J140" s="75">
        <f t="shared" si="38"/>
        <v>1.7850000000000001</v>
      </c>
      <c r="K140" s="75">
        <f t="shared" si="39"/>
        <v>-6</v>
      </c>
      <c r="L140" s="75">
        <v>0</v>
      </c>
      <c r="M140" s="75">
        <f t="shared" si="35"/>
        <v>1.155</v>
      </c>
      <c r="N140" s="75">
        <f t="shared" si="40"/>
        <v>1.155</v>
      </c>
      <c r="O140" s="75">
        <f t="shared" si="41"/>
        <v>0.38500000000000001</v>
      </c>
      <c r="P140" s="75">
        <f t="shared" si="42"/>
        <v>0.77</v>
      </c>
      <c r="Q140" s="75">
        <f t="shared" si="33"/>
        <v>1.155</v>
      </c>
      <c r="R140" s="34"/>
    </row>
    <row r="141" spans="1:18" ht="20.25">
      <c r="A141" s="14">
        <f t="shared" si="34"/>
        <v>44</v>
      </c>
      <c r="B141" s="10" t="s">
        <v>1896</v>
      </c>
      <c r="C141" s="6" t="s">
        <v>6</v>
      </c>
      <c r="D141" s="21" t="s">
        <v>1942</v>
      </c>
      <c r="E141" s="2">
        <v>205</v>
      </c>
      <c r="F141" s="52">
        <v>3268</v>
      </c>
      <c r="G141" s="52">
        <f t="shared" si="36"/>
        <v>149</v>
      </c>
      <c r="H141" s="76">
        <f t="shared" si="37"/>
        <v>3.5874999999999999</v>
      </c>
      <c r="I141" s="89">
        <v>-0.44</v>
      </c>
      <c r="J141" s="75">
        <f t="shared" si="38"/>
        <v>5.2149999999999999</v>
      </c>
      <c r="K141" s="75">
        <f t="shared" si="39"/>
        <v>6</v>
      </c>
      <c r="L141" s="75">
        <f t="shared" ref="L141:L200" si="43">K141</f>
        <v>6</v>
      </c>
      <c r="M141" s="2"/>
      <c r="N141" s="75">
        <f t="shared" si="40"/>
        <v>6</v>
      </c>
      <c r="O141" s="75">
        <f t="shared" si="41"/>
        <v>2</v>
      </c>
      <c r="P141" s="75">
        <f t="shared" si="42"/>
        <v>4</v>
      </c>
      <c r="Q141" s="75">
        <f t="shared" si="33"/>
        <v>6</v>
      </c>
      <c r="R141" s="4"/>
    </row>
    <row r="142" spans="1:18" ht="20.25">
      <c r="A142" s="14">
        <f t="shared" si="34"/>
        <v>45</v>
      </c>
      <c r="B142" s="10" t="s">
        <v>1896</v>
      </c>
      <c r="C142" s="6" t="s">
        <v>6</v>
      </c>
      <c r="D142" s="21" t="s">
        <v>1788</v>
      </c>
      <c r="E142" s="2">
        <v>208</v>
      </c>
      <c r="F142" s="52">
        <v>3282</v>
      </c>
      <c r="G142" s="52">
        <f t="shared" si="36"/>
        <v>149</v>
      </c>
      <c r="H142" s="76">
        <f t="shared" si="37"/>
        <v>3.64</v>
      </c>
      <c r="I142" s="89">
        <v>-2.06</v>
      </c>
      <c r="J142" s="75">
        <f t="shared" si="38"/>
        <v>5.2149999999999999</v>
      </c>
      <c r="K142" s="75">
        <f t="shared" si="39"/>
        <v>7</v>
      </c>
      <c r="L142" s="75">
        <f t="shared" si="43"/>
        <v>7</v>
      </c>
      <c r="M142" s="2"/>
      <c r="N142" s="75">
        <f t="shared" si="40"/>
        <v>7</v>
      </c>
      <c r="O142" s="75">
        <f t="shared" si="41"/>
        <v>2.3333333333333335</v>
      </c>
      <c r="P142" s="75">
        <f t="shared" si="42"/>
        <v>4.666666666666667</v>
      </c>
      <c r="Q142" s="75">
        <f t="shared" si="33"/>
        <v>7</v>
      </c>
      <c r="R142" s="4"/>
    </row>
    <row r="143" spans="1:18" ht="20.25">
      <c r="A143" s="14">
        <f t="shared" si="34"/>
        <v>46</v>
      </c>
      <c r="B143" s="10" t="s">
        <v>1896</v>
      </c>
      <c r="C143" s="6" t="s">
        <v>6</v>
      </c>
      <c r="D143" s="21" t="s">
        <v>1801</v>
      </c>
      <c r="E143" s="2">
        <v>270</v>
      </c>
      <c r="F143" s="52">
        <v>2469</v>
      </c>
      <c r="G143" s="52">
        <f t="shared" si="36"/>
        <v>112</v>
      </c>
      <c r="H143" s="76">
        <f t="shared" si="37"/>
        <v>4.7250000000000005</v>
      </c>
      <c r="I143" s="89">
        <v>1.78</v>
      </c>
      <c r="J143" s="75">
        <f t="shared" si="38"/>
        <v>3.92</v>
      </c>
      <c r="K143" s="75">
        <f t="shared" si="39"/>
        <v>2</v>
      </c>
      <c r="L143" s="75">
        <v>5</v>
      </c>
      <c r="M143" s="2"/>
      <c r="N143" s="75">
        <f t="shared" si="40"/>
        <v>5</v>
      </c>
      <c r="O143" s="75">
        <f t="shared" si="41"/>
        <v>1.6666666666666667</v>
      </c>
      <c r="P143" s="75">
        <f t="shared" si="42"/>
        <v>3.3333333333333335</v>
      </c>
      <c r="Q143" s="75">
        <f t="shared" si="33"/>
        <v>5</v>
      </c>
      <c r="R143" s="4"/>
    </row>
    <row r="144" spans="1:18" ht="20.25">
      <c r="A144" s="14">
        <f t="shared" si="34"/>
        <v>47</v>
      </c>
      <c r="B144" s="10" t="s">
        <v>1896</v>
      </c>
      <c r="C144" s="6" t="s">
        <v>6</v>
      </c>
      <c r="D144" s="21" t="s">
        <v>1941</v>
      </c>
      <c r="E144" s="2">
        <v>151</v>
      </c>
      <c r="F144" s="52">
        <v>1602</v>
      </c>
      <c r="G144" s="52">
        <f t="shared" si="36"/>
        <v>73</v>
      </c>
      <c r="H144" s="76">
        <f t="shared" si="37"/>
        <v>2.6425000000000001</v>
      </c>
      <c r="I144" s="89">
        <v>2.37</v>
      </c>
      <c r="J144" s="75">
        <f t="shared" si="38"/>
        <v>2.5550000000000002</v>
      </c>
      <c r="K144" s="75">
        <f t="shared" si="39"/>
        <v>0</v>
      </c>
      <c r="L144" s="75">
        <f t="shared" si="43"/>
        <v>0</v>
      </c>
      <c r="M144" s="75">
        <f>E144*(50/100)*35*0.001</f>
        <v>2.6425000000000001</v>
      </c>
      <c r="N144" s="75">
        <f t="shared" si="40"/>
        <v>2.6425000000000001</v>
      </c>
      <c r="O144" s="75">
        <f t="shared" si="41"/>
        <v>0.88083333333333336</v>
      </c>
      <c r="P144" s="75">
        <f t="shared" si="42"/>
        <v>1.7616666666666667</v>
      </c>
      <c r="Q144" s="75">
        <f t="shared" si="33"/>
        <v>2.6425000000000001</v>
      </c>
      <c r="R144" s="4"/>
    </row>
    <row r="145" spans="1:18" ht="20.25">
      <c r="A145" s="14">
        <f t="shared" si="34"/>
        <v>48</v>
      </c>
      <c r="B145" s="10" t="s">
        <v>1896</v>
      </c>
      <c r="C145" s="6" t="s">
        <v>6</v>
      </c>
      <c r="D145" s="21" t="s">
        <v>1290</v>
      </c>
      <c r="E145" s="2">
        <v>120</v>
      </c>
      <c r="F145" s="52">
        <v>1371</v>
      </c>
      <c r="G145" s="52">
        <f t="shared" si="36"/>
        <v>62</v>
      </c>
      <c r="H145" s="76">
        <f t="shared" si="37"/>
        <v>2.1</v>
      </c>
      <c r="I145" s="89">
        <v>2.83</v>
      </c>
      <c r="J145" s="75">
        <f t="shared" si="38"/>
        <v>2.17</v>
      </c>
      <c r="K145" s="75">
        <f t="shared" si="39"/>
        <v>-1</v>
      </c>
      <c r="L145" s="75">
        <v>0</v>
      </c>
      <c r="M145" s="75">
        <f>E145*(50/100)*35*0.001</f>
        <v>2.1</v>
      </c>
      <c r="N145" s="75">
        <f t="shared" si="40"/>
        <v>2.1</v>
      </c>
      <c r="O145" s="75">
        <f t="shared" si="41"/>
        <v>0.70000000000000007</v>
      </c>
      <c r="P145" s="75">
        <f t="shared" si="42"/>
        <v>1.4000000000000001</v>
      </c>
      <c r="Q145" s="75">
        <f t="shared" si="33"/>
        <v>2.1</v>
      </c>
      <c r="R145" s="4"/>
    </row>
    <row r="146" spans="1:18" ht="20.25">
      <c r="A146" s="14">
        <f t="shared" si="34"/>
        <v>49</v>
      </c>
      <c r="B146" s="10" t="s">
        <v>1896</v>
      </c>
      <c r="C146" s="6" t="s">
        <v>6</v>
      </c>
      <c r="D146" s="21" t="s">
        <v>1428</v>
      </c>
      <c r="E146" s="2">
        <v>88</v>
      </c>
      <c r="F146" s="52">
        <v>1069</v>
      </c>
      <c r="G146" s="52">
        <f t="shared" si="36"/>
        <v>49</v>
      </c>
      <c r="H146" s="76">
        <f t="shared" si="37"/>
        <v>1.54</v>
      </c>
      <c r="I146" s="89">
        <v>10.119999999999999</v>
      </c>
      <c r="J146" s="75">
        <f t="shared" si="38"/>
        <v>1.7150000000000001</v>
      </c>
      <c r="K146" s="75">
        <f t="shared" si="39"/>
        <v>-8</v>
      </c>
      <c r="L146" s="75">
        <v>0</v>
      </c>
      <c r="M146" s="75">
        <f>E146*(50/100)*35*0.001</f>
        <v>1.54</v>
      </c>
      <c r="N146" s="75">
        <f t="shared" si="40"/>
        <v>1.54</v>
      </c>
      <c r="O146" s="75">
        <f t="shared" si="41"/>
        <v>0.51333333333333331</v>
      </c>
      <c r="P146" s="75">
        <f t="shared" si="42"/>
        <v>1.0266666666666666</v>
      </c>
      <c r="Q146" s="75">
        <f t="shared" si="33"/>
        <v>1.54</v>
      </c>
      <c r="R146" s="4"/>
    </row>
    <row r="147" spans="1:18" ht="20.25">
      <c r="A147" s="14">
        <f t="shared" si="34"/>
        <v>50</v>
      </c>
      <c r="B147" s="10" t="s">
        <v>1896</v>
      </c>
      <c r="C147" s="6" t="s">
        <v>6</v>
      </c>
      <c r="D147" s="21" t="s">
        <v>1940</v>
      </c>
      <c r="E147" s="2">
        <v>206</v>
      </c>
      <c r="F147" s="52">
        <v>1420</v>
      </c>
      <c r="G147" s="52">
        <f t="shared" si="36"/>
        <v>65</v>
      </c>
      <c r="H147" s="76">
        <f t="shared" si="37"/>
        <v>3.605</v>
      </c>
      <c r="I147" s="89">
        <v>-2.61</v>
      </c>
      <c r="J147" s="75">
        <f t="shared" si="38"/>
        <v>2.2749999999999999</v>
      </c>
      <c r="K147" s="75">
        <f t="shared" si="39"/>
        <v>5</v>
      </c>
      <c r="L147" s="75">
        <f t="shared" si="43"/>
        <v>5</v>
      </c>
      <c r="M147" s="2"/>
      <c r="N147" s="75">
        <f t="shared" si="40"/>
        <v>5</v>
      </c>
      <c r="O147" s="75">
        <f t="shared" si="41"/>
        <v>1.6666666666666667</v>
      </c>
      <c r="P147" s="75">
        <f t="shared" si="42"/>
        <v>3.3333333333333335</v>
      </c>
      <c r="Q147" s="75">
        <f t="shared" si="33"/>
        <v>5</v>
      </c>
      <c r="R147" s="4"/>
    </row>
    <row r="148" spans="1:18" ht="20.25">
      <c r="A148" s="14">
        <f t="shared" si="34"/>
        <v>51</v>
      </c>
      <c r="B148" s="10" t="s">
        <v>1896</v>
      </c>
      <c r="C148" s="6" t="s">
        <v>6</v>
      </c>
      <c r="D148" s="21" t="s">
        <v>1939</v>
      </c>
      <c r="E148" s="2">
        <v>111</v>
      </c>
      <c r="F148" s="52">
        <v>1426</v>
      </c>
      <c r="G148" s="52">
        <f t="shared" si="36"/>
        <v>65</v>
      </c>
      <c r="H148" s="76">
        <f t="shared" si="37"/>
        <v>1.9425000000000001</v>
      </c>
      <c r="I148" s="89">
        <v>5.55</v>
      </c>
      <c r="J148" s="75">
        <f t="shared" si="38"/>
        <v>2.2749999999999999</v>
      </c>
      <c r="K148" s="75">
        <f t="shared" si="39"/>
        <v>-3</v>
      </c>
      <c r="L148" s="75">
        <v>0</v>
      </c>
      <c r="M148" s="75">
        <f>E148*(50/100)*35*0.001</f>
        <v>1.9425000000000001</v>
      </c>
      <c r="N148" s="75">
        <f t="shared" si="40"/>
        <v>1.9425000000000001</v>
      </c>
      <c r="O148" s="75">
        <f t="shared" si="41"/>
        <v>0.64750000000000008</v>
      </c>
      <c r="P148" s="75">
        <f t="shared" si="42"/>
        <v>1.2950000000000002</v>
      </c>
      <c r="Q148" s="75">
        <f t="shared" si="33"/>
        <v>1.9425000000000001</v>
      </c>
      <c r="R148" s="4"/>
    </row>
    <row r="149" spans="1:18" ht="20.25">
      <c r="A149" s="14">
        <f t="shared" si="34"/>
        <v>52</v>
      </c>
      <c r="B149" s="10" t="s">
        <v>1896</v>
      </c>
      <c r="C149" s="6" t="s">
        <v>6</v>
      </c>
      <c r="D149" s="21" t="s">
        <v>1938</v>
      </c>
      <c r="E149" s="2">
        <v>117</v>
      </c>
      <c r="F149" s="52">
        <v>1099</v>
      </c>
      <c r="G149" s="52">
        <f t="shared" si="36"/>
        <v>50</v>
      </c>
      <c r="H149" s="76">
        <f t="shared" si="37"/>
        <v>2.0474999999999999</v>
      </c>
      <c r="I149" s="89">
        <v>6.22</v>
      </c>
      <c r="J149" s="75">
        <f t="shared" si="38"/>
        <v>1.75</v>
      </c>
      <c r="K149" s="75">
        <f t="shared" si="39"/>
        <v>-4</v>
      </c>
      <c r="L149" s="75">
        <v>0</v>
      </c>
      <c r="M149" s="75">
        <f>E149*(50/100)*35*0.001</f>
        <v>2.0474999999999999</v>
      </c>
      <c r="N149" s="75">
        <f t="shared" si="40"/>
        <v>2.0474999999999999</v>
      </c>
      <c r="O149" s="75">
        <f t="shared" si="41"/>
        <v>0.6825</v>
      </c>
      <c r="P149" s="75">
        <f t="shared" si="42"/>
        <v>1.365</v>
      </c>
      <c r="Q149" s="75">
        <f t="shared" si="33"/>
        <v>2.0474999999999999</v>
      </c>
      <c r="R149" s="4"/>
    </row>
    <row r="150" spans="1:18" ht="20.25">
      <c r="A150" s="14">
        <f t="shared" si="34"/>
        <v>53</v>
      </c>
      <c r="B150" s="10" t="s">
        <v>1896</v>
      </c>
      <c r="C150" s="6" t="s">
        <v>6</v>
      </c>
      <c r="D150" s="21" t="s">
        <v>1937</v>
      </c>
      <c r="E150" s="2">
        <v>132</v>
      </c>
      <c r="F150" s="52">
        <v>1603</v>
      </c>
      <c r="G150" s="52">
        <f t="shared" si="36"/>
        <v>73</v>
      </c>
      <c r="H150" s="76">
        <f t="shared" si="37"/>
        <v>2.31</v>
      </c>
      <c r="I150" s="89">
        <v>1.27</v>
      </c>
      <c r="J150" s="75">
        <f t="shared" si="38"/>
        <v>2.5550000000000002</v>
      </c>
      <c r="K150" s="75">
        <f t="shared" si="39"/>
        <v>1</v>
      </c>
      <c r="L150" s="75">
        <v>2</v>
      </c>
      <c r="M150" s="2"/>
      <c r="N150" s="75">
        <f t="shared" si="40"/>
        <v>2</v>
      </c>
      <c r="O150" s="75">
        <f t="shared" si="41"/>
        <v>0.66666666666666663</v>
      </c>
      <c r="P150" s="75">
        <f t="shared" si="42"/>
        <v>1.3333333333333333</v>
      </c>
      <c r="Q150" s="75">
        <f t="shared" si="33"/>
        <v>2</v>
      </c>
      <c r="R150" s="4"/>
    </row>
    <row r="151" spans="1:18" ht="20.25">
      <c r="A151" s="14">
        <f t="shared" si="34"/>
        <v>54</v>
      </c>
      <c r="B151" s="10" t="s">
        <v>1896</v>
      </c>
      <c r="C151" s="6" t="s">
        <v>6</v>
      </c>
      <c r="D151" s="21" t="s">
        <v>1936</v>
      </c>
      <c r="E151" s="2">
        <v>128</v>
      </c>
      <c r="F151" s="52">
        <v>1586</v>
      </c>
      <c r="G151" s="52">
        <f t="shared" si="36"/>
        <v>72</v>
      </c>
      <c r="H151" s="76">
        <f t="shared" si="37"/>
        <v>2.2400000000000002</v>
      </c>
      <c r="I151" s="89">
        <v>5.85</v>
      </c>
      <c r="J151" s="75">
        <f t="shared" si="38"/>
        <v>2.52</v>
      </c>
      <c r="K151" s="75">
        <f t="shared" si="39"/>
        <v>-3</v>
      </c>
      <c r="L151" s="75">
        <v>0</v>
      </c>
      <c r="M151" s="75">
        <f>E151*(50/100)*35*0.001</f>
        <v>2.2400000000000002</v>
      </c>
      <c r="N151" s="75">
        <f t="shared" si="40"/>
        <v>2.2400000000000002</v>
      </c>
      <c r="O151" s="75">
        <f t="shared" si="41"/>
        <v>0.7466666666666667</v>
      </c>
      <c r="P151" s="75">
        <f t="shared" si="42"/>
        <v>1.4933333333333334</v>
      </c>
      <c r="Q151" s="75">
        <f t="shared" si="33"/>
        <v>2.2400000000000002</v>
      </c>
      <c r="R151" s="4"/>
    </row>
    <row r="152" spans="1:18" ht="20.25">
      <c r="A152" s="14">
        <f t="shared" si="34"/>
        <v>55</v>
      </c>
      <c r="B152" s="10" t="s">
        <v>1896</v>
      </c>
      <c r="C152" s="6" t="s">
        <v>6</v>
      </c>
      <c r="D152" s="21" t="s">
        <v>1935</v>
      </c>
      <c r="E152" s="2">
        <v>76</v>
      </c>
      <c r="F152" s="52">
        <v>1470</v>
      </c>
      <c r="G152" s="52">
        <f t="shared" si="36"/>
        <v>67</v>
      </c>
      <c r="H152" s="76">
        <f t="shared" si="37"/>
        <v>1.33</v>
      </c>
      <c r="I152" s="89">
        <v>1.85</v>
      </c>
      <c r="J152" s="75">
        <f t="shared" si="38"/>
        <v>2.3450000000000002</v>
      </c>
      <c r="K152" s="75">
        <f t="shared" si="39"/>
        <v>0</v>
      </c>
      <c r="L152" s="75">
        <v>1</v>
      </c>
      <c r="M152" s="75">
        <f>E152*(50/100)*35*0.001</f>
        <v>1.33</v>
      </c>
      <c r="N152" s="75">
        <f t="shared" si="40"/>
        <v>2.33</v>
      </c>
      <c r="O152" s="75">
        <f t="shared" si="41"/>
        <v>0.77666666666666673</v>
      </c>
      <c r="P152" s="75">
        <f t="shared" si="42"/>
        <v>1.5533333333333335</v>
      </c>
      <c r="Q152" s="75">
        <f t="shared" si="33"/>
        <v>2.33</v>
      </c>
      <c r="R152" s="4"/>
    </row>
    <row r="153" spans="1:18" ht="20.25">
      <c r="A153" s="14">
        <f t="shared" si="34"/>
        <v>56</v>
      </c>
      <c r="B153" s="10" t="s">
        <v>1896</v>
      </c>
      <c r="C153" s="6" t="s">
        <v>6</v>
      </c>
      <c r="D153" s="21" t="s">
        <v>1934</v>
      </c>
      <c r="E153" s="2">
        <v>25</v>
      </c>
      <c r="F153" s="52">
        <v>398</v>
      </c>
      <c r="G153" s="52">
        <f t="shared" si="36"/>
        <v>18</v>
      </c>
      <c r="H153" s="76">
        <f t="shared" si="37"/>
        <v>0.4375</v>
      </c>
      <c r="I153" s="89">
        <v>12.88</v>
      </c>
      <c r="J153" s="75">
        <f t="shared" si="38"/>
        <v>0.63</v>
      </c>
      <c r="K153" s="75">
        <f t="shared" si="39"/>
        <v>-12</v>
      </c>
      <c r="L153" s="75">
        <v>0</v>
      </c>
      <c r="M153" s="75">
        <v>1</v>
      </c>
      <c r="N153" s="75">
        <f t="shared" si="40"/>
        <v>1</v>
      </c>
      <c r="O153" s="75">
        <f t="shared" si="41"/>
        <v>0.33333333333333331</v>
      </c>
      <c r="P153" s="75">
        <f t="shared" si="42"/>
        <v>0.66666666666666663</v>
      </c>
      <c r="Q153" s="75">
        <f t="shared" si="33"/>
        <v>1</v>
      </c>
      <c r="R153" s="4"/>
    </row>
    <row r="154" spans="1:18" ht="20.25">
      <c r="A154" s="14">
        <f t="shared" si="34"/>
        <v>57</v>
      </c>
      <c r="B154" s="10" t="s">
        <v>1896</v>
      </c>
      <c r="C154" s="6" t="s">
        <v>6</v>
      </c>
      <c r="D154" s="21" t="s">
        <v>1933</v>
      </c>
      <c r="E154" s="2">
        <v>66</v>
      </c>
      <c r="F154" s="52">
        <v>611</v>
      </c>
      <c r="G154" s="52">
        <f t="shared" si="36"/>
        <v>28</v>
      </c>
      <c r="H154" s="76">
        <f t="shared" si="37"/>
        <v>1.155</v>
      </c>
      <c r="I154" s="89">
        <v>11.68</v>
      </c>
      <c r="J154" s="75">
        <f t="shared" si="38"/>
        <v>0.98</v>
      </c>
      <c r="K154" s="75">
        <f t="shared" si="39"/>
        <v>-11</v>
      </c>
      <c r="L154" s="75">
        <v>0</v>
      </c>
      <c r="M154" s="75">
        <f t="shared" ref="M154:M168" si="44">E154*(50/100)*35*0.001</f>
        <v>1.155</v>
      </c>
      <c r="N154" s="75">
        <f t="shared" si="40"/>
        <v>1.155</v>
      </c>
      <c r="O154" s="75">
        <f t="shared" si="41"/>
        <v>0.38500000000000001</v>
      </c>
      <c r="P154" s="75">
        <f t="shared" si="42"/>
        <v>0.77</v>
      </c>
      <c r="Q154" s="75">
        <f t="shared" si="33"/>
        <v>1.155</v>
      </c>
      <c r="R154" s="4"/>
    </row>
    <row r="155" spans="1:18" ht="20.25">
      <c r="A155" s="14">
        <f t="shared" si="34"/>
        <v>58</v>
      </c>
      <c r="B155" s="10" t="s">
        <v>1896</v>
      </c>
      <c r="C155" s="6" t="s">
        <v>6</v>
      </c>
      <c r="D155" s="21" t="s">
        <v>1932</v>
      </c>
      <c r="E155" s="2">
        <v>78</v>
      </c>
      <c r="F155" s="52">
        <v>942</v>
      </c>
      <c r="G155" s="52">
        <f t="shared" si="36"/>
        <v>43</v>
      </c>
      <c r="H155" s="76">
        <f t="shared" si="37"/>
        <v>1.365</v>
      </c>
      <c r="I155" s="89">
        <v>3.77</v>
      </c>
      <c r="J155" s="75">
        <f t="shared" si="38"/>
        <v>1.5050000000000001</v>
      </c>
      <c r="K155" s="75">
        <f t="shared" si="39"/>
        <v>-2</v>
      </c>
      <c r="L155" s="75">
        <v>0</v>
      </c>
      <c r="M155" s="75">
        <f t="shared" si="44"/>
        <v>1.365</v>
      </c>
      <c r="N155" s="75">
        <f t="shared" si="40"/>
        <v>1.365</v>
      </c>
      <c r="O155" s="75">
        <f t="shared" si="41"/>
        <v>0.45500000000000002</v>
      </c>
      <c r="P155" s="75">
        <f t="shared" si="42"/>
        <v>0.91</v>
      </c>
      <c r="Q155" s="75">
        <f t="shared" si="33"/>
        <v>1.365</v>
      </c>
      <c r="R155" s="4"/>
    </row>
    <row r="156" spans="1:18" ht="20.25">
      <c r="A156" s="14">
        <f t="shared" si="34"/>
        <v>59</v>
      </c>
      <c r="B156" s="10" t="s">
        <v>1896</v>
      </c>
      <c r="C156" s="6" t="s">
        <v>6</v>
      </c>
      <c r="D156" s="21" t="s">
        <v>1931</v>
      </c>
      <c r="E156" s="2">
        <v>70</v>
      </c>
      <c r="F156" s="52">
        <v>1143</v>
      </c>
      <c r="G156" s="52">
        <f t="shared" si="36"/>
        <v>52</v>
      </c>
      <c r="H156" s="76">
        <f t="shared" si="37"/>
        <v>1.2250000000000001</v>
      </c>
      <c r="I156" s="89">
        <v>6.11</v>
      </c>
      <c r="J156" s="75">
        <f t="shared" si="38"/>
        <v>1.82</v>
      </c>
      <c r="K156" s="75">
        <f t="shared" si="39"/>
        <v>-4</v>
      </c>
      <c r="L156" s="75">
        <v>0</v>
      </c>
      <c r="M156" s="75">
        <f t="shared" si="44"/>
        <v>1.2250000000000001</v>
      </c>
      <c r="N156" s="75">
        <f t="shared" si="40"/>
        <v>1.2250000000000001</v>
      </c>
      <c r="O156" s="75">
        <f t="shared" si="41"/>
        <v>0.40833333333333338</v>
      </c>
      <c r="P156" s="75">
        <f t="shared" si="42"/>
        <v>0.81666666666666676</v>
      </c>
      <c r="Q156" s="75">
        <f t="shared" si="33"/>
        <v>1.2250000000000001</v>
      </c>
      <c r="R156" s="4"/>
    </row>
    <row r="157" spans="1:18" ht="20.25">
      <c r="A157" s="14">
        <f t="shared" si="34"/>
        <v>60</v>
      </c>
      <c r="B157" s="10" t="s">
        <v>1896</v>
      </c>
      <c r="C157" s="6" t="s">
        <v>6</v>
      </c>
      <c r="D157" s="21" t="s">
        <v>1930</v>
      </c>
      <c r="E157" s="2">
        <v>104</v>
      </c>
      <c r="F157" s="52">
        <v>1180</v>
      </c>
      <c r="G157" s="52">
        <f t="shared" si="36"/>
        <v>54</v>
      </c>
      <c r="H157" s="76">
        <f t="shared" si="37"/>
        <v>1.82</v>
      </c>
      <c r="I157" s="89">
        <v>4.32</v>
      </c>
      <c r="J157" s="75">
        <f t="shared" si="38"/>
        <v>1.8900000000000001</v>
      </c>
      <c r="K157" s="75">
        <f t="shared" si="39"/>
        <v>-2</v>
      </c>
      <c r="L157" s="75">
        <v>0</v>
      </c>
      <c r="M157" s="75">
        <f t="shared" si="44"/>
        <v>1.82</v>
      </c>
      <c r="N157" s="75">
        <f t="shared" si="40"/>
        <v>1.82</v>
      </c>
      <c r="O157" s="75">
        <f t="shared" si="41"/>
        <v>0.60666666666666669</v>
      </c>
      <c r="P157" s="75">
        <f t="shared" si="42"/>
        <v>1.2133333333333334</v>
      </c>
      <c r="Q157" s="75">
        <f t="shared" si="33"/>
        <v>1.82</v>
      </c>
      <c r="R157" s="4"/>
    </row>
    <row r="158" spans="1:18" ht="20.25">
      <c r="A158" s="14">
        <f t="shared" si="34"/>
        <v>61</v>
      </c>
      <c r="B158" s="10" t="s">
        <v>1896</v>
      </c>
      <c r="C158" s="6" t="s">
        <v>6</v>
      </c>
      <c r="D158" s="21" t="s">
        <v>1543</v>
      </c>
      <c r="E158" s="2">
        <v>70</v>
      </c>
      <c r="F158" s="52">
        <v>272</v>
      </c>
      <c r="G158" s="52">
        <f t="shared" si="36"/>
        <v>12</v>
      </c>
      <c r="H158" s="76">
        <f t="shared" si="37"/>
        <v>1.2250000000000001</v>
      </c>
      <c r="I158" s="89">
        <v>7.89</v>
      </c>
      <c r="J158" s="75">
        <f t="shared" si="38"/>
        <v>0.42</v>
      </c>
      <c r="K158" s="75">
        <f t="shared" si="39"/>
        <v>-7</v>
      </c>
      <c r="L158" s="75">
        <v>0</v>
      </c>
      <c r="M158" s="75">
        <f t="shared" si="44"/>
        <v>1.2250000000000001</v>
      </c>
      <c r="N158" s="75">
        <f t="shared" si="40"/>
        <v>1.2250000000000001</v>
      </c>
      <c r="O158" s="75">
        <f t="shared" si="41"/>
        <v>0.40833333333333338</v>
      </c>
      <c r="P158" s="75">
        <f t="shared" si="42"/>
        <v>0.81666666666666676</v>
      </c>
      <c r="Q158" s="75">
        <f t="shared" si="33"/>
        <v>1.2250000000000001</v>
      </c>
      <c r="R158" s="4"/>
    </row>
    <row r="159" spans="1:18" ht="20.25">
      <c r="A159" s="14">
        <f t="shared" si="34"/>
        <v>62</v>
      </c>
      <c r="B159" s="10" t="s">
        <v>1896</v>
      </c>
      <c r="C159" s="6" t="s">
        <v>6</v>
      </c>
      <c r="D159" s="21" t="s">
        <v>1929</v>
      </c>
      <c r="E159" s="2">
        <v>60</v>
      </c>
      <c r="F159" s="52">
        <v>996</v>
      </c>
      <c r="G159" s="52">
        <f t="shared" si="36"/>
        <v>45</v>
      </c>
      <c r="H159" s="76">
        <f t="shared" si="37"/>
        <v>1.05</v>
      </c>
      <c r="I159" s="89">
        <v>9.99</v>
      </c>
      <c r="J159" s="75">
        <f t="shared" si="38"/>
        <v>1.575</v>
      </c>
      <c r="K159" s="75">
        <f t="shared" si="39"/>
        <v>-8</v>
      </c>
      <c r="L159" s="75">
        <v>0</v>
      </c>
      <c r="M159" s="75">
        <f t="shared" si="44"/>
        <v>1.05</v>
      </c>
      <c r="N159" s="75">
        <f t="shared" si="40"/>
        <v>1.05</v>
      </c>
      <c r="O159" s="75">
        <f t="shared" si="41"/>
        <v>0.35000000000000003</v>
      </c>
      <c r="P159" s="75">
        <f t="shared" si="42"/>
        <v>0.70000000000000007</v>
      </c>
      <c r="Q159" s="75">
        <f t="shared" si="33"/>
        <v>1.05</v>
      </c>
      <c r="R159" s="4"/>
    </row>
    <row r="160" spans="1:18" ht="20.25">
      <c r="A160" s="14">
        <f t="shared" si="34"/>
        <v>63</v>
      </c>
      <c r="B160" s="10" t="s">
        <v>1896</v>
      </c>
      <c r="C160" s="6" t="s">
        <v>6</v>
      </c>
      <c r="D160" s="35" t="s">
        <v>1928</v>
      </c>
      <c r="E160" s="2">
        <v>112</v>
      </c>
      <c r="F160" s="52">
        <v>1568</v>
      </c>
      <c r="G160" s="52">
        <f t="shared" si="36"/>
        <v>71</v>
      </c>
      <c r="H160" s="76">
        <f t="shared" si="37"/>
        <v>1.96</v>
      </c>
      <c r="I160" s="89">
        <v>4.62</v>
      </c>
      <c r="J160" s="75">
        <f t="shared" si="38"/>
        <v>2.4849999999999999</v>
      </c>
      <c r="K160" s="75">
        <f t="shared" si="39"/>
        <v>-2</v>
      </c>
      <c r="L160" s="75">
        <v>0</v>
      </c>
      <c r="M160" s="75">
        <f t="shared" si="44"/>
        <v>1.96</v>
      </c>
      <c r="N160" s="75">
        <f t="shared" si="40"/>
        <v>1.96</v>
      </c>
      <c r="O160" s="75">
        <f t="shared" si="41"/>
        <v>0.65333333333333332</v>
      </c>
      <c r="P160" s="75">
        <f t="shared" si="42"/>
        <v>1.3066666666666666</v>
      </c>
      <c r="Q160" s="75">
        <f t="shared" si="33"/>
        <v>1.96</v>
      </c>
      <c r="R160" s="4"/>
    </row>
    <row r="161" spans="1:18" ht="20.25">
      <c r="A161" s="14">
        <f t="shared" si="34"/>
        <v>64</v>
      </c>
      <c r="B161" s="10" t="s">
        <v>1896</v>
      </c>
      <c r="C161" s="6" t="s">
        <v>6</v>
      </c>
      <c r="D161" s="21" t="s">
        <v>1927</v>
      </c>
      <c r="E161" s="2">
        <v>66</v>
      </c>
      <c r="F161" s="52">
        <v>839</v>
      </c>
      <c r="G161" s="52">
        <f t="shared" si="36"/>
        <v>38</v>
      </c>
      <c r="H161" s="76">
        <f t="shared" si="37"/>
        <v>1.155</v>
      </c>
      <c r="I161" s="89">
        <v>11.39</v>
      </c>
      <c r="J161" s="75">
        <f t="shared" si="38"/>
        <v>1.33</v>
      </c>
      <c r="K161" s="75">
        <f t="shared" si="39"/>
        <v>-10</v>
      </c>
      <c r="L161" s="75">
        <v>0</v>
      </c>
      <c r="M161" s="75">
        <f t="shared" si="44"/>
        <v>1.155</v>
      </c>
      <c r="N161" s="75">
        <f t="shared" si="40"/>
        <v>1.155</v>
      </c>
      <c r="O161" s="75">
        <f t="shared" si="41"/>
        <v>0.38500000000000001</v>
      </c>
      <c r="P161" s="75">
        <f t="shared" si="42"/>
        <v>0.77</v>
      </c>
      <c r="Q161" s="75">
        <f t="shared" si="33"/>
        <v>1.155</v>
      </c>
      <c r="R161" s="4"/>
    </row>
    <row r="162" spans="1:18" ht="20.25">
      <c r="A162" s="14">
        <f t="shared" si="34"/>
        <v>65</v>
      </c>
      <c r="B162" s="10" t="s">
        <v>1896</v>
      </c>
      <c r="C162" s="6" t="s">
        <v>6</v>
      </c>
      <c r="D162" s="21" t="s">
        <v>1926</v>
      </c>
      <c r="E162" s="2">
        <v>110</v>
      </c>
      <c r="F162" s="52">
        <v>963</v>
      </c>
      <c r="G162" s="52">
        <f t="shared" si="36"/>
        <v>44</v>
      </c>
      <c r="H162" s="76">
        <f t="shared" si="37"/>
        <v>1.925</v>
      </c>
      <c r="I162" s="89">
        <v>7.57</v>
      </c>
      <c r="J162" s="75">
        <f t="shared" si="38"/>
        <v>1.54</v>
      </c>
      <c r="K162" s="75">
        <f t="shared" si="39"/>
        <v>-6</v>
      </c>
      <c r="L162" s="75">
        <v>0</v>
      </c>
      <c r="M162" s="75">
        <f t="shared" si="44"/>
        <v>1.925</v>
      </c>
      <c r="N162" s="75">
        <f t="shared" si="40"/>
        <v>1.925</v>
      </c>
      <c r="O162" s="75">
        <f t="shared" si="41"/>
        <v>0.64166666666666672</v>
      </c>
      <c r="P162" s="75">
        <f t="shared" si="42"/>
        <v>1.2833333333333334</v>
      </c>
      <c r="Q162" s="75">
        <f t="shared" ref="Q162:Q196" si="45">N162</f>
        <v>1.925</v>
      </c>
      <c r="R162" s="4"/>
    </row>
    <row r="163" spans="1:18" ht="20.25">
      <c r="A163" s="14">
        <f t="shared" ref="A163:A196" si="46">A162+1</f>
        <v>66</v>
      </c>
      <c r="B163" s="10" t="s">
        <v>1896</v>
      </c>
      <c r="C163" s="6" t="s">
        <v>6</v>
      </c>
      <c r="D163" s="21" t="s">
        <v>1925</v>
      </c>
      <c r="E163" s="2">
        <v>62</v>
      </c>
      <c r="F163" s="52">
        <v>944</v>
      </c>
      <c r="G163" s="52">
        <f t="shared" si="36"/>
        <v>43</v>
      </c>
      <c r="H163" s="76">
        <f t="shared" si="37"/>
        <v>1.085</v>
      </c>
      <c r="I163" s="89">
        <v>6.81</v>
      </c>
      <c r="J163" s="75">
        <f t="shared" si="38"/>
        <v>1.5050000000000001</v>
      </c>
      <c r="K163" s="75">
        <f t="shared" si="39"/>
        <v>-5</v>
      </c>
      <c r="L163" s="75">
        <v>0</v>
      </c>
      <c r="M163" s="75">
        <f t="shared" si="44"/>
        <v>1.085</v>
      </c>
      <c r="N163" s="75">
        <f t="shared" si="40"/>
        <v>1.085</v>
      </c>
      <c r="O163" s="75">
        <f t="shared" si="41"/>
        <v>0.36166666666666664</v>
      </c>
      <c r="P163" s="75">
        <f t="shared" si="42"/>
        <v>0.72333333333333327</v>
      </c>
      <c r="Q163" s="75">
        <f t="shared" si="45"/>
        <v>1.085</v>
      </c>
      <c r="R163" s="4"/>
    </row>
    <row r="164" spans="1:18" ht="20.25">
      <c r="A164" s="14">
        <f t="shared" si="46"/>
        <v>67</v>
      </c>
      <c r="B164" s="10" t="s">
        <v>1896</v>
      </c>
      <c r="C164" s="6" t="s">
        <v>6</v>
      </c>
      <c r="D164" s="21" t="s">
        <v>1924</v>
      </c>
      <c r="E164" s="2">
        <v>101</v>
      </c>
      <c r="F164" s="52">
        <v>1749</v>
      </c>
      <c r="G164" s="52">
        <f t="shared" si="36"/>
        <v>80</v>
      </c>
      <c r="H164" s="76">
        <f t="shared" si="37"/>
        <v>1.7675000000000001</v>
      </c>
      <c r="I164" s="89">
        <v>2.44</v>
      </c>
      <c r="J164" s="75">
        <f t="shared" si="38"/>
        <v>2.8000000000000003</v>
      </c>
      <c r="K164" s="75">
        <f t="shared" si="39"/>
        <v>0</v>
      </c>
      <c r="L164" s="75">
        <f t="shared" si="43"/>
        <v>0</v>
      </c>
      <c r="M164" s="75">
        <f t="shared" si="44"/>
        <v>1.7675000000000001</v>
      </c>
      <c r="N164" s="75">
        <f t="shared" si="40"/>
        <v>1.7675000000000001</v>
      </c>
      <c r="O164" s="75">
        <f t="shared" si="41"/>
        <v>0.58916666666666673</v>
      </c>
      <c r="P164" s="75">
        <f t="shared" si="42"/>
        <v>1.1783333333333335</v>
      </c>
      <c r="Q164" s="75">
        <f t="shared" si="45"/>
        <v>1.7675000000000001</v>
      </c>
      <c r="R164" s="4"/>
    </row>
    <row r="165" spans="1:18" ht="20.25">
      <c r="A165" s="14">
        <f t="shared" si="46"/>
        <v>68</v>
      </c>
      <c r="B165" s="10" t="s">
        <v>1896</v>
      </c>
      <c r="C165" s="6" t="s">
        <v>6</v>
      </c>
      <c r="D165" s="21" t="s">
        <v>1923</v>
      </c>
      <c r="E165" s="2">
        <v>84</v>
      </c>
      <c r="F165" s="52">
        <v>1233</v>
      </c>
      <c r="G165" s="52">
        <f t="shared" si="36"/>
        <v>56</v>
      </c>
      <c r="H165" s="76">
        <f t="shared" si="37"/>
        <v>1.47</v>
      </c>
      <c r="I165" s="89">
        <v>5</v>
      </c>
      <c r="J165" s="75">
        <f t="shared" si="38"/>
        <v>1.96</v>
      </c>
      <c r="K165" s="75">
        <f t="shared" si="39"/>
        <v>-3</v>
      </c>
      <c r="L165" s="75">
        <v>0</v>
      </c>
      <c r="M165" s="75">
        <f t="shared" si="44"/>
        <v>1.47</v>
      </c>
      <c r="N165" s="75">
        <f t="shared" si="40"/>
        <v>1.47</v>
      </c>
      <c r="O165" s="75">
        <f t="shared" si="41"/>
        <v>0.49</v>
      </c>
      <c r="P165" s="75">
        <f t="shared" si="42"/>
        <v>0.98</v>
      </c>
      <c r="Q165" s="75">
        <f t="shared" si="45"/>
        <v>1.47</v>
      </c>
      <c r="R165" s="4"/>
    </row>
    <row r="166" spans="1:18" ht="20.25">
      <c r="A166" s="14">
        <f t="shared" si="46"/>
        <v>69</v>
      </c>
      <c r="B166" s="10" t="s">
        <v>1896</v>
      </c>
      <c r="C166" s="6" t="s">
        <v>6</v>
      </c>
      <c r="D166" s="21" t="s">
        <v>1922</v>
      </c>
      <c r="E166" s="2">
        <v>116</v>
      </c>
      <c r="F166" s="52">
        <v>1375</v>
      </c>
      <c r="G166" s="52">
        <f t="shared" si="36"/>
        <v>63</v>
      </c>
      <c r="H166" s="76">
        <f t="shared" si="37"/>
        <v>2.0300000000000002</v>
      </c>
      <c r="I166" s="89">
        <v>5.04</v>
      </c>
      <c r="J166" s="75">
        <f t="shared" si="38"/>
        <v>2.2050000000000001</v>
      </c>
      <c r="K166" s="75">
        <f t="shared" si="39"/>
        <v>-3</v>
      </c>
      <c r="L166" s="75">
        <v>0</v>
      </c>
      <c r="M166" s="75">
        <f t="shared" si="44"/>
        <v>2.0300000000000002</v>
      </c>
      <c r="N166" s="75">
        <f t="shared" si="40"/>
        <v>2.0300000000000002</v>
      </c>
      <c r="O166" s="75">
        <f t="shared" si="41"/>
        <v>0.67666666666666675</v>
      </c>
      <c r="P166" s="75">
        <f t="shared" si="42"/>
        <v>1.3533333333333335</v>
      </c>
      <c r="Q166" s="75">
        <f t="shared" si="45"/>
        <v>2.0300000000000002</v>
      </c>
      <c r="R166" s="4"/>
    </row>
    <row r="167" spans="1:18" ht="20.25">
      <c r="A167" s="14">
        <f t="shared" si="46"/>
        <v>70</v>
      </c>
      <c r="B167" s="10" t="s">
        <v>1896</v>
      </c>
      <c r="C167" s="6" t="s">
        <v>6</v>
      </c>
      <c r="D167" s="21" t="s">
        <v>1921</v>
      </c>
      <c r="E167" s="2">
        <v>58</v>
      </c>
      <c r="F167" s="52">
        <v>576</v>
      </c>
      <c r="G167" s="52">
        <f t="shared" si="36"/>
        <v>26</v>
      </c>
      <c r="H167" s="76">
        <f t="shared" si="37"/>
        <v>1.0150000000000001</v>
      </c>
      <c r="I167" s="89">
        <v>7.06</v>
      </c>
      <c r="J167" s="75">
        <f t="shared" si="38"/>
        <v>0.91</v>
      </c>
      <c r="K167" s="75">
        <f t="shared" si="39"/>
        <v>-6</v>
      </c>
      <c r="L167" s="75">
        <v>0</v>
      </c>
      <c r="M167" s="75">
        <f t="shared" si="44"/>
        <v>1.0150000000000001</v>
      </c>
      <c r="N167" s="75">
        <f t="shared" si="40"/>
        <v>1.0150000000000001</v>
      </c>
      <c r="O167" s="75">
        <f t="shared" si="41"/>
        <v>0.33833333333333337</v>
      </c>
      <c r="P167" s="75">
        <f t="shared" si="42"/>
        <v>0.67666666666666675</v>
      </c>
      <c r="Q167" s="75">
        <f t="shared" si="45"/>
        <v>1.0150000000000001</v>
      </c>
      <c r="R167" s="4"/>
    </row>
    <row r="168" spans="1:18" ht="20.25">
      <c r="A168" s="14">
        <f t="shared" si="46"/>
        <v>71</v>
      </c>
      <c r="B168" s="10" t="s">
        <v>1896</v>
      </c>
      <c r="C168" s="6" t="s">
        <v>6</v>
      </c>
      <c r="D168" s="21" t="s">
        <v>1920</v>
      </c>
      <c r="E168" s="2">
        <v>85</v>
      </c>
      <c r="F168" s="52">
        <v>588</v>
      </c>
      <c r="G168" s="52">
        <f t="shared" si="36"/>
        <v>27</v>
      </c>
      <c r="H168" s="76">
        <f t="shared" si="37"/>
        <v>1.4875</v>
      </c>
      <c r="I168" s="89">
        <v>8.0299999999999994</v>
      </c>
      <c r="J168" s="75">
        <f t="shared" si="38"/>
        <v>0.94500000000000006</v>
      </c>
      <c r="K168" s="75">
        <f t="shared" si="39"/>
        <v>-7</v>
      </c>
      <c r="L168" s="75">
        <v>0</v>
      </c>
      <c r="M168" s="75">
        <f t="shared" si="44"/>
        <v>1.4875</v>
      </c>
      <c r="N168" s="75">
        <f t="shared" si="40"/>
        <v>1.4875</v>
      </c>
      <c r="O168" s="75">
        <f t="shared" si="41"/>
        <v>0.49583333333333335</v>
      </c>
      <c r="P168" s="75">
        <f t="shared" si="42"/>
        <v>0.9916666666666667</v>
      </c>
      <c r="Q168" s="75">
        <f t="shared" si="45"/>
        <v>1.4875</v>
      </c>
      <c r="R168" s="4"/>
    </row>
    <row r="169" spans="1:18" ht="20.25">
      <c r="A169" s="14">
        <f t="shared" si="46"/>
        <v>72</v>
      </c>
      <c r="B169" s="10" t="s">
        <v>1896</v>
      </c>
      <c r="C169" s="6" t="s">
        <v>6</v>
      </c>
      <c r="D169" s="21" t="s">
        <v>1519</v>
      </c>
      <c r="E169" s="2">
        <v>43</v>
      </c>
      <c r="F169" s="52">
        <v>548</v>
      </c>
      <c r="G169" s="52">
        <f t="shared" si="36"/>
        <v>25</v>
      </c>
      <c r="H169" s="76">
        <f t="shared" si="37"/>
        <v>0.75250000000000006</v>
      </c>
      <c r="I169" s="89">
        <v>16.86</v>
      </c>
      <c r="J169" s="75">
        <f t="shared" si="38"/>
        <v>0.875</v>
      </c>
      <c r="K169" s="75">
        <f t="shared" si="39"/>
        <v>-16</v>
      </c>
      <c r="L169" s="75">
        <v>0</v>
      </c>
      <c r="M169" s="75">
        <v>1</v>
      </c>
      <c r="N169" s="75">
        <f t="shared" si="40"/>
        <v>1</v>
      </c>
      <c r="O169" s="75">
        <f t="shared" si="41"/>
        <v>0.33333333333333331</v>
      </c>
      <c r="P169" s="75">
        <f t="shared" si="42"/>
        <v>0.66666666666666663</v>
      </c>
      <c r="Q169" s="75">
        <f t="shared" si="45"/>
        <v>1</v>
      </c>
      <c r="R169" s="4"/>
    </row>
    <row r="170" spans="1:18" ht="20.25">
      <c r="A170" s="14">
        <f t="shared" si="46"/>
        <v>73</v>
      </c>
      <c r="B170" s="10" t="s">
        <v>1896</v>
      </c>
      <c r="C170" s="6" t="s">
        <v>6</v>
      </c>
      <c r="D170" s="21" t="s">
        <v>1919</v>
      </c>
      <c r="E170" s="2">
        <v>92</v>
      </c>
      <c r="F170" s="52">
        <v>1076</v>
      </c>
      <c r="G170" s="52">
        <f t="shared" si="36"/>
        <v>49</v>
      </c>
      <c r="H170" s="76">
        <f t="shared" si="37"/>
        <v>1.61</v>
      </c>
      <c r="I170" s="89">
        <v>7.37</v>
      </c>
      <c r="J170" s="75">
        <f t="shared" si="38"/>
        <v>1.7150000000000001</v>
      </c>
      <c r="K170" s="75">
        <f t="shared" si="39"/>
        <v>-6</v>
      </c>
      <c r="L170" s="75">
        <v>0</v>
      </c>
      <c r="M170" s="75">
        <f>E170*(50/100)*35*0.001</f>
        <v>1.61</v>
      </c>
      <c r="N170" s="75">
        <f t="shared" si="40"/>
        <v>1.61</v>
      </c>
      <c r="O170" s="75">
        <f t="shared" si="41"/>
        <v>0.53666666666666674</v>
      </c>
      <c r="P170" s="75">
        <f t="shared" si="42"/>
        <v>1.0733333333333335</v>
      </c>
      <c r="Q170" s="75">
        <f t="shared" si="45"/>
        <v>1.61</v>
      </c>
      <c r="R170" s="4"/>
    </row>
    <row r="171" spans="1:18" s="11" customFormat="1" ht="20.25">
      <c r="A171" s="14">
        <f t="shared" si="46"/>
        <v>74</v>
      </c>
      <c r="B171" s="10" t="s">
        <v>1896</v>
      </c>
      <c r="C171" s="6" t="s">
        <v>6</v>
      </c>
      <c r="D171" s="21" t="s">
        <v>1918</v>
      </c>
      <c r="E171" s="2">
        <v>47</v>
      </c>
      <c r="F171" s="52">
        <v>568</v>
      </c>
      <c r="G171" s="52">
        <f t="shared" si="36"/>
        <v>26</v>
      </c>
      <c r="H171" s="76">
        <f t="shared" si="37"/>
        <v>0.82250000000000001</v>
      </c>
      <c r="I171" s="89">
        <v>9.5399999999999991</v>
      </c>
      <c r="J171" s="75">
        <f t="shared" si="38"/>
        <v>0.91</v>
      </c>
      <c r="K171" s="75">
        <f t="shared" si="39"/>
        <v>-9</v>
      </c>
      <c r="L171" s="75">
        <v>0</v>
      </c>
      <c r="M171" s="75">
        <v>1</v>
      </c>
      <c r="N171" s="75">
        <f t="shared" si="40"/>
        <v>1</v>
      </c>
      <c r="O171" s="75">
        <f t="shared" si="41"/>
        <v>0.33333333333333331</v>
      </c>
      <c r="P171" s="75">
        <f t="shared" si="42"/>
        <v>0.66666666666666663</v>
      </c>
      <c r="Q171" s="75">
        <f t="shared" si="45"/>
        <v>1</v>
      </c>
      <c r="R171" s="34"/>
    </row>
    <row r="172" spans="1:18" ht="20.25">
      <c r="A172" s="14">
        <f t="shared" si="46"/>
        <v>75</v>
      </c>
      <c r="B172" s="10" t="s">
        <v>1896</v>
      </c>
      <c r="C172" s="6" t="s">
        <v>6</v>
      </c>
      <c r="D172" s="21" t="s">
        <v>1917</v>
      </c>
      <c r="E172" s="2">
        <v>91</v>
      </c>
      <c r="F172" s="52">
        <v>1219</v>
      </c>
      <c r="G172" s="52">
        <f t="shared" si="36"/>
        <v>55</v>
      </c>
      <c r="H172" s="76">
        <f t="shared" si="37"/>
        <v>1.5925</v>
      </c>
      <c r="I172" s="89">
        <v>10.68</v>
      </c>
      <c r="J172" s="75">
        <f t="shared" si="38"/>
        <v>1.925</v>
      </c>
      <c r="K172" s="75">
        <f t="shared" si="39"/>
        <v>-9</v>
      </c>
      <c r="L172" s="75">
        <v>0</v>
      </c>
      <c r="M172" s="75">
        <f t="shared" ref="M172:M177" si="47">E172*(50/100)*35*0.001</f>
        <v>1.5925</v>
      </c>
      <c r="N172" s="75">
        <f t="shared" si="40"/>
        <v>1.5925</v>
      </c>
      <c r="O172" s="75">
        <f t="shared" si="41"/>
        <v>0.53083333333333338</v>
      </c>
      <c r="P172" s="75">
        <f t="shared" si="42"/>
        <v>1.0616666666666668</v>
      </c>
      <c r="Q172" s="75">
        <f t="shared" si="45"/>
        <v>1.5925</v>
      </c>
      <c r="R172" s="4"/>
    </row>
    <row r="173" spans="1:18" ht="20.25">
      <c r="A173" s="14">
        <f t="shared" si="46"/>
        <v>76</v>
      </c>
      <c r="B173" s="10" t="s">
        <v>1896</v>
      </c>
      <c r="C173" s="6" t="s">
        <v>6</v>
      </c>
      <c r="D173" s="21" t="s">
        <v>1916</v>
      </c>
      <c r="E173" s="2">
        <v>71</v>
      </c>
      <c r="F173" s="52">
        <v>1031</v>
      </c>
      <c r="G173" s="52">
        <f t="shared" si="36"/>
        <v>47</v>
      </c>
      <c r="H173" s="76">
        <f t="shared" si="37"/>
        <v>1.2424999999999999</v>
      </c>
      <c r="I173" s="89">
        <v>11.13</v>
      </c>
      <c r="J173" s="75">
        <f t="shared" si="38"/>
        <v>1.645</v>
      </c>
      <c r="K173" s="75">
        <f t="shared" si="39"/>
        <v>-9</v>
      </c>
      <c r="L173" s="75">
        <v>0</v>
      </c>
      <c r="M173" s="75">
        <f t="shared" si="47"/>
        <v>1.2424999999999999</v>
      </c>
      <c r="N173" s="75">
        <f t="shared" si="40"/>
        <v>1.2424999999999999</v>
      </c>
      <c r="O173" s="75">
        <f t="shared" si="41"/>
        <v>0.41416666666666663</v>
      </c>
      <c r="P173" s="75">
        <f t="shared" si="42"/>
        <v>0.82833333333333325</v>
      </c>
      <c r="Q173" s="75">
        <f t="shared" si="45"/>
        <v>1.2424999999999999</v>
      </c>
      <c r="R173" s="4"/>
    </row>
    <row r="174" spans="1:18" ht="20.25">
      <c r="A174" s="14">
        <f t="shared" si="46"/>
        <v>77</v>
      </c>
      <c r="B174" s="10" t="s">
        <v>1896</v>
      </c>
      <c r="C174" s="6" t="s">
        <v>6</v>
      </c>
      <c r="D174" s="21" t="s">
        <v>1915</v>
      </c>
      <c r="E174" s="2">
        <v>63</v>
      </c>
      <c r="F174" s="52">
        <v>411</v>
      </c>
      <c r="G174" s="52">
        <f t="shared" si="36"/>
        <v>19</v>
      </c>
      <c r="H174" s="76">
        <f t="shared" si="37"/>
        <v>1.1025</v>
      </c>
      <c r="I174" s="89">
        <v>9.11</v>
      </c>
      <c r="J174" s="75">
        <f t="shared" si="38"/>
        <v>0.66500000000000004</v>
      </c>
      <c r="K174" s="75">
        <f t="shared" si="39"/>
        <v>-8</v>
      </c>
      <c r="L174" s="75">
        <v>0</v>
      </c>
      <c r="M174" s="75">
        <f t="shared" si="47"/>
        <v>1.1025</v>
      </c>
      <c r="N174" s="75">
        <f t="shared" si="40"/>
        <v>1.1025</v>
      </c>
      <c r="O174" s="75">
        <f t="shared" si="41"/>
        <v>0.36749999999999999</v>
      </c>
      <c r="P174" s="75">
        <f t="shared" si="42"/>
        <v>0.73499999999999999</v>
      </c>
      <c r="Q174" s="75">
        <f t="shared" si="45"/>
        <v>1.1025</v>
      </c>
      <c r="R174" s="4"/>
    </row>
    <row r="175" spans="1:18" ht="20.25">
      <c r="A175" s="14">
        <f t="shared" si="46"/>
        <v>78</v>
      </c>
      <c r="B175" s="10" t="s">
        <v>1896</v>
      </c>
      <c r="C175" s="6" t="s">
        <v>6</v>
      </c>
      <c r="D175" s="21" t="s">
        <v>1914</v>
      </c>
      <c r="E175" s="2">
        <v>93</v>
      </c>
      <c r="F175" s="52">
        <v>1232</v>
      </c>
      <c r="G175" s="52">
        <f t="shared" si="36"/>
        <v>56</v>
      </c>
      <c r="H175" s="76">
        <f t="shared" si="37"/>
        <v>1.6274999999999999</v>
      </c>
      <c r="I175" s="89">
        <v>7.14</v>
      </c>
      <c r="J175" s="75">
        <f t="shared" si="38"/>
        <v>1.96</v>
      </c>
      <c r="K175" s="75">
        <f t="shared" si="39"/>
        <v>-5</v>
      </c>
      <c r="L175" s="75">
        <v>0</v>
      </c>
      <c r="M175" s="75">
        <f t="shared" si="47"/>
        <v>1.6274999999999999</v>
      </c>
      <c r="N175" s="75">
        <f t="shared" si="40"/>
        <v>1.6274999999999999</v>
      </c>
      <c r="O175" s="75">
        <f t="shared" si="41"/>
        <v>0.54249999999999998</v>
      </c>
      <c r="P175" s="75">
        <f t="shared" si="42"/>
        <v>1.085</v>
      </c>
      <c r="Q175" s="75">
        <f t="shared" si="45"/>
        <v>1.6274999999999999</v>
      </c>
      <c r="R175" s="4"/>
    </row>
    <row r="176" spans="1:18" ht="20.25">
      <c r="A176" s="14">
        <f t="shared" si="46"/>
        <v>79</v>
      </c>
      <c r="B176" s="10" t="s">
        <v>1896</v>
      </c>
      <c r="C176" s="6" t="s">
        <v>6</v>
      </c>
      <c r="D176" s="21" t="s">
        <v>1913</v>
      </c>
      <c r="E176" s="2">
        <v>107</v>
      </c>
      <c r="F176" s="52">
        <v>1062</v>
      </c>
      <c r="G176" s="52">
        <f t="shared" si="36"/>
        <v>48</v>
      </c>
      <c r="H176" s="76">
        <f t="shared" si="37"/>
        <v>1.8725000000000001</v>
      </c>
      <c r="I176" s="89">
        <v>5.1100000000000003</v>
      </c>
      <c r="J176" s="75">
        <f t="shared" si="38"/>
        <v>1.68</v>
      </c>
      <c r="K176" s="75">
        <f t="shared" si="39"/>
        <v>-3</v>
      </c>
      <c r="L176" s="75">
        <v>0</v>
      </c>
      <c r="M176" s="75">
        <f t="shared" si="47"/>
        <v>1.8725000000000001</v>
      </c>
      <c r="N176" s="75">
        <f t="shared" si="40"/>
        <v>1.8725000000000001</v>
      </c>
      <c r="O176" s="75">
        <f t="shared" si="41"/>
        <v>0.62416666666666665</v>
      </c>
      <c r="P176" s="75">
        <f t="shared" si="42"/>
        <v>1.2483333333333333</v>
      </c>
      <c r="Q176" s="75">
        <f t="shared" si="45"/>
        <v>1.8725000000000001</v>
      </c>
      <c r="R176" s="4"/>
    </row>
    <row r="177" spans="1:18" ht="20.25">
      <c r="A177" s="14">
        <f t="shared" si="46"/>
        <v>80</v>
      </c>
      <c r="B177" s="10" t="s">
        <v>1896</v>
      </c>
      <c r="C177" s="6" t="s">
        <v>6</v>
      </c>
      <c r="D177" s="21" t="s">
        <v>1912</v>
      </c>
      <c r="E177" s="2">
        <v>64</v>
      </c>
      <c r="F177" s="52">
        <v>349</v>
      </c>
      <c r="G177" s="52">
        <f t="shared" si="36"/>
        <v>16</v>
      </c>
      <c r="H177" s="76">
        <f t="shared" si="37"/>
        <v>1.1200000000000001</v>
      </c>
      <c r="I177" s="89">
        <v>11.61</v>
      </c>
      <c r="J177" s="75">
        <f t="shared" si="38"/>
        <v>0.56000000000000005</v>
      </c>
      <c r="K177" s="75">
        <f t="shared" si="39"/>
        <v>-11</v>
      </c>
      <c r="L177" s="75">
        <v>0</v>
      </c>
      <c r="M177" s="75">
        <f t="shared" si="47"/>
        <v>1.1200000000000001</v>
      </c>
      <c r="N177" s="75">
        <f t="shared" si="40"/>
        <v>1.1200000000000001</v>
      </c>
      <c r="O177" s="75">
        <f t="shared" si="41"/>
        <v>0.37333333333333335</v>
      </c>
      <c r="P177" s="75">
        <f t="shared" si="42"/>
        <v>0.7466666666666667</v>
      </c>
      <c r="Q177" s="75">
        <f t="shared" si="45"/>
        <v>1.1200000000000001</v>
      </c>
      <c r="R177" s="4"/>
    </row>
    <row r="178" spans="1:18" ht="20.25">
      <c r="A178" s="14">
        <f t="shared" si="46"/>
        <v>81</v>
      </c>
      <c r="B178" s="10" t="s">
        <v>1896</v>
      </c>
      <c r="C178" s="6" t="s">
        <v>6</v>
      </c>
      <c r="D178" s="21" t="s">
        <v>1911</v>
      </c>
      <c r="E178" s="2">
        <v>27</v>
      </c>
      <c r="F178" s="52">
        <v>296</v>
      </c>
      <c r="G178" s="52">
        <f t="shared" si="36"/>
        <v>13</v>
      </c>
      <c r="H178" s="76">
        <f t="shared" si="37"/>
        <v>0.47250000000000003</v>
      </c>
      <c r="I178" s="89">
        <v>13.56</v>
      </c>
      <c r="J178" s="75">
        <f t="shared" si="38"/>
        <v>0.45500000000000002</v>
      </c>
      <c r="K178" s="75">
        <f t="shared" si="39"/>
        <v>-13</v>
      </c>
      <c r="L178" s="75">
        <v>0</v>
      </c>
      <c r="M178" s="75">
        <v>1</v>
      </c>
      <c r="N178" s="75">
        <f t="shared" si="40"/>
        <v>1</v>
      </c>
      <c r="O178" s="75">
        <f t="shared" si="41"/>
        <v>0.33333333333333331</v>
      </c>
      <c r="P178" s="75">
        <f t="shared" si="42"/>
        <v>0.66666666666666663</v>
      </c>
      <c r="Q178" s="75">
        <f t="shared" si="45"/>
        <v>1</v>
      </c>
      <c r="R178" s="4"/>
    </row>
    <row r="179" spans="1:18" ht="20.25">
      <c r="A179" s="14">
        <f t="shared" si="46"/>
        <v>82</v>
      </c>
      <c r="B179" s="10" t="s">
        <v>1896</v>
      </c>
      <c r="C179" s="6" t="s">
        <v>6</v>
      </c>
      <c r="D179" s="21" t="s">
        <v>1910</v>
      </c>
      <c r="E179" s="2">
        <v>17</v>
      </c>
      <c r="F179" s="52">
        <v>254</v>
      </c>
      <c r="G179" s="52">
        <f t="shared" si="36"/>
        <v>12</v>
      </c>
      <c r="H179" s="76">
        <f t="shared" si="37"/>
        <v>0.29749999999999999</v>
      </c>
      <c r="I179" s="89">
        <v>11.19</v>
      </c>
      <c r="J179" s="75">
        <f t="shared" si="38"/>
        <v>0.42</v>
      </c>
      <c r="K179" s="75">
        <f t="shared" si="39"/>
        <v>-11</v>
      </c>
      <c r="L179" s="75">
        <v>0</v>
      </c>
      <c r="M179" s="75">
        <v>1</v>
      </c>
      <c r="N179" s="75">
        <f t="shared" si="40"/>
        <v>1</v>
      </c>
      <c r="O179" s="75">
        <f t="shared" si="41"/>
        <v>0.33333333333333331</v>
      </c>
      <c r="P179" s="75">
        <f t="shared" si="42"/>
        <v>0.66666666666666663</v>
      </c>
      <c r="Q179" s="75">
        <f t="shared" si="45"/>
        <v>1</v>
      </c>
      <c r="R179" s="4"/>
    </row>
    <row r="180" spans="1:18" ht="20.25">
      <c r="A180" s="14">
        <f t="shared" si="46"/>
        <v>83</v>
      </c>
      <c r="B180" s="10" t="s">
        <v>1896</v>
      </c>
      <c r="C180" s="6" t="s">
        <v>6</v>
      </c>
      <c r="D180" s="21" t="s">
        <v>1909</v>
      </c>
      <c r="E180" s="2">
        <v>46</v>
      </c>
      <c r="F180" s="52">
        <v>551</v>
      </c>
      <c r="G180" s="52">
        <f t="shared" si="36"/>
        <v>25</v>
      </c>
      <c r="H180" s="76">
        <f t="shared" si="37"/>
        <v>0.80500000000000005</v>
      </c>
      <c r="I180" s="89">
        <v>13.54</v>
      </c>
      <c r="J180" s="75">
        <f t="shared" si="38"/>
        <v>0.875</v>
      </c>
      <c r="K180" s="75">
        <f t="shared" si="39"/>
        <v>-13</v>
      </c>
      <c r="L180" s="75">
        <v>0</v>
      </c>
      <c r="M180" s="75">
        <v>1</v>
      </c>
      <c r="N180" s="75">
        <f t="shared" si="40"/>
        <v>1</v>
      </c>
      <c r="O180" s="75">
        <f t="shared" si="41"/>
        <v>0.33333333333333331</v>
      </c>
      <c r="P180" s="75">
        <f t="shared" si="42"/>
        <v>0.66666666666666663</v>
      </c>
      <c r="Q180" s="75">
        <f t="shared" si="45"/>
        <v>1</v>
      </c>
      <c r="R180" s="4"/>
    </row>
    <row r="181" spans="1:18" s="11" customFormat="1" ht="20.25" customHeight="1">
      <c r="A181" s="14">
        <f t="shared" si="46"/>
        <v>84</v>
      </c>
      <c r="B181" s="10" t="s">
        <v>1896</v>
      </c>
      <c r="C181" s="6" t="s">
        <v>6</v>
      </c>
      <c r="D181" s="21" t="s">
        <v>36</v>
      </c>
      <c r="E181" s="2">
        <v>139</v>
      </c>
      <c r="F181" s="52">
        <v>1330</v>
      </c>
      <c r="G181" s="52">
        <f t="shared" si="36"/>
        <v>60</v>
      </c>
      <c r="H181" s="76">
        <f t="shared" si="37"/>
        <v>2.4325000000000001</v>
      </c>
      <c r="I181" s="89">
        <v>5.24</v>
      </c>
      <c r="J181" s="75">
        <f t="shared" si="38"/>
        <v>2.1</v>
      </c>
      <c r="K181" s="75">
        <f t="shared" si="39"/>
        <v>-3</v>
      </c>
      <c r="L181" s="75">
        <v>0</v>
      </c>
      <c r="M181" s="75">
        <f t="shared" ref="M181:M186" si="48">E181*(50/100)*35*0.001</f>
        <v>2.4325000000000001</v>
      </c>
      <c r="N181" s="75">
        <f t="shared" si="40"/>
        <v>2.4325000000000001</v>
      </c>
      <c r="O181" s="75">
        <f t="shared" si="41"/>
        <v>0.81083333333333341</v>
      </c>
      <c r="P181" s="75">
        <f t="shared" si="42"/>
        <v>1.6216666666666668</v>
      </c>
      <c r="Q181" s="75">
        <f t="shared" si="45"/>
        <v>2.4325000000000001</v>
      </c>
      <c r="R181" s="34"/>
    </row>
    <row r="182" spans="1:18" ht="20.25">
      <c r="A182" s="14">
        <f t="shared" si="46"/>
        <v>85</v>
      </c>
      <c r="B182" s="10" t="s">
        <v>1896</v>
      </c>
      <c r="C182" s="6" t="s">
        <v>6</v>
      </c>
      <c r="D182" s="21" t="s">
        <v>1908</v>
      </c>
      <c r="E182" s="2">
        <v>134</v>
      </c>
      <c r="F182" s="52">
        <v>1648</v>
      </c>
      <c r="G182" s="52">
        <f t="shared" si="36"/>
        <v>75</v>
      </c>
      <c r="H182" s="76">
        <f t="shared" si="37"/>
        <v>2.3450000000000002</v>
      </c>
      <c r="I182" s="89">
        <v>2.65</v>
      </c>
      <c r="J182" s="75">
        <f t="shared" si="38"/>
        <v>2.625</v>
      </c>
      <c r="K182" s="75">
        <f t="shared" si="39"/>
        <v>0</v>
      </c>
      <c r="L182" s="75">
        <f t="shared" si="43"/>
        <v>0</v>
      </c>
      <c r="M182" s="75">
        <f t="shared" si="48"/>
        <v>2.3450000000000002</v>
      </c>
      <c r="N182" s="75">
        <f t="shared" si="40"/>
        <v>2.3450000000000002</v>
      </c>
      <c r="O182" s="75">
        <f t="shared" si="41"/>
        <v>0.78166666666666673</v>
      </c>
      <c r="P182" s="75">
        <f t="shared" si="42"/>
        <v>1.5633333333333335</v>
      </c>
      <c r="Q182" s="75">
        <f t="shared" si="45"/>
        <v>2.3450000000000002</v>
      </c>
      <c r="R182" s="4"/>
    </row>
    <row r="183" spans="1:18" ht="20.25">
      <c r="A183" s="14">
        <f t="shared" si="46"/>
        <v>86</v>
      </c>
      <c r="B183" s="10" t="s">
        <v>1896</v>
      </c>
      <c r="C183" s="6" t="s">
        <v>6</v>
      </c>
      <c r="D183" s="21" t="s">
        <v>1907</v>
      </c>
      <c r="E183" s="2">
        <v>116</v>
      </c>
      <c r="F183" s="52">
        <v>1371</v>
      </c>
      <c r="G183" s="52">
        <f t="shared" si="36"/>
        <v>62</v>
      </c>
      <c r="H183" s="76">
        <f t="shared" si="37"/>
        <v>2.0300000000000002</v>
      </c>
      <c r="I183" s="89">
        <v>7.69</v>
      </c>
      <c r="J183" s="75">
        <f t="shared" si="38"/>
        <v>2.17</v>
      </c>
      <c r="K183" s="75">
        <f t="shared" si="39"/>
        <v>-6</v>
      </c>
      <c r="L183" s="75">
        <v>0</v>
      </c>
      <c r="M183" s="75">
        <f t="shared" si="48"/>
        <v>2.0300000000000002</v>
      </c>
      <c r="N183" s="75">
        <f t="shared" si="40"/>
        <v>2.0300000000000002</v>
      </c>
      <c r="O183" s="75">
        <f t="shared" si="41"/>
        <v>0.67666666666666675</v>
      </c>
      <c r="P183" s="75">
        <f t="shared" si="42"/>
        <v>1.3533333333333335</v>
      </c>
      <c r="Q183" s="75">
        <f t="shared" si="45"/>
        <v>2.0300000000000002</v>
      </c>
      <c r="R183" s="4"/>
    </row>
    <row r="184" spans="1:18" ht="20.25">
      <c r="A184" s="14">
        <f t="shared" si="46"/>
        <v>87</v>
      </c>
      <c r="B184" s="10" t="s">
        <v>1896</v>
      </c>
      <c r="C184" s="6" t="s">
        <v>6</v>
      </c>
      <c r="D184" s="21" t="s">
        <v>1906</v>
      </c>
      <c r="E184" s="2">
        <v>88</v>
      </c>
      <c r="F184" s="52">
        <v>808</v>
      </c>
      <c r="G184" s="52">
        <f t="shared" si="36"/>
        <v>37</v>
      </c>
      <c r="H184" s="76">
        <f t="shared" si="37"/>
        <v>1.54</v>
      </c>
      <c r="I184" s="89">
        <v>11.18</v>
      </c>
      <c r="J184" s="75">
        <f t="shared" si="38"/>
        <v>1.2949999999999999</v>
      </c>
      <c r="K184" s="75">
        <f t="shared" si="39"/>
        <v>-10</v>
      </c>
      <c r="L184" s="75">
        <v>0</v>
      </c>
      <c r="M184" s="75">
        <f t="shared" si="48"/>
        <v>1.54</v>
      </c>
      <c r="N184" s="75">
        <f t="shared" si="40"/>
        <v>1.54</v>
      </c>
      <c r="O184" s="75">
        <f t="shared" si="41"/>
        <v>0.51333333333333331</v>
      </c>
      <c r="P184" s="75">
        <f t="shared" si="42"/>
        <v>1.0266666666666666</v>
      </c>
      <c r="Q184" s="75">
        <f t="shared" si="45"/>
        <v>1.54</v>
      </c>
      <c r="R184" s="4"/>
    </row>
    <row r="185" spans="1:18" ht="20.25">
      <c r="A185" s="14">
        <f t="shared" si="46"/>
        <v>88</v>
      </c>
      <c r="B185" s="10" t="s">
        <v>1896</v>
      </c>
      <c r="C185" s="6" t="s">
        <v>6</v>
      </c>
      <c r="D185" s="35" t="s">
        <v>1905</v>
      </c>
      <c r="E185" s="2">
        <v>101</v>
      </c>
      <c r="F185" s="52">
        <v>734</v>
      </c>
      <c r="G185" s="52">
        <f t="shared" si="36"/>
        <v>33</v>
      </c>
      <c r="H185" s="76">
        <f t="shared" si="37"/>
        <v>1.7675000000000001</v>
      </c>
      <c r="I185" s="89">
        <v>15.79</v>
      </c>
      <c r="J185" s="75">
        <f t="shared" si="38"/>
        <v>1.155</v>
      </c>
      <c r="K185" s="75">
        <f t="shared" si="39"/>
        <v>-15</v>
      </c>
      <c r="L185" s="75">
        <v>0</v>
      </c>
      <c r="M185" s="75">
        <f t="shared" si="48"/>
        <v>1.7675000000000001</v>
      </c>
      <c r="N185" s="75">
        <f t="shared" si="40"/>
        <v>1.7675000000000001</v>
      </c>
      <c r="O185" s="75">
        <f t="shared" si="41"/>
        <v>0.58916666666666673</v>
      </c>
      <c r="P185" s="75">
        <f t="shared" si="42"/>
        <v>1.1783333333333335</v>
      </c>
      <c r="Q185" s="75">
        <f t="shared" si="45"/>
        <v>1.7675000000000001</v>
      </c>
      <c r="R185" s="4"/>
    </row>
    <row r="186" spans="1:18" ht="20.25">
      <c r="A186" s="14">
        <f t="shared" si="46"/>
        <v>89</v>
      </c>
      <c r="B186" s="10" t="s">
        <v>1896</v>
      </c>
      <c r="C186" s="6" t="s">
        <v>6</v>
      </c>
      <c r="D186" s="35" t="s">
        <v>1904</v>
      </c>
      <c r="E186" s="2">
        <v>120</v>
      </c>
      <c r="F186" s="52">
        <v>796</v>
      </c>
      <c r="G186" s="52">
        <f t="shared" si="36"/>
        <v>36</v>
      </c>
      <c r="H186" s="76">
        <f t="shared" si="37"/>
        <v>2.1</v>
      </c>
      <c r="I186" s="89">
        <v>11.16</v>
      </c>
      <c r="J186" s="75">
        <f t="shared" si="38"/>
        <v>1.26</v>
      </c>
      <c r="K186" s="75">
        <f t="shared" si="39"/>
        <v>-10</v>
      </c>
      <c r="L186" s="75">
        <v>0</v>
      </c>
      <c r="M186" s="75">
        <f t="shared" si="48"/>
        <v>2.1</v>
      </c>
      <c r="N186" s="75">
        <f t="shared" si="40"/>
        <v>2.1</v>
      </c>
      <c r="O186" s="75">
        <f t="shared" si="41"/>
        <v>0.70000000000000007</v>
      </c>
      <c r="P186" s="75">
        <f t="shared" si="42"/>
        <v>1.4000000000000001</v>
      </c>
      <c r="Q186" s="75">
        <f t="shared" si="45"/>
        <v>2.1</v>
      </c>
      <c r="R186" s="4"/>
    </row>
    <row r="187" spans="1:18" ht="20.25">
      <c r="A187" s="14">
        <f t="shared" si="46"/>
        <v>90</v>
      </c>
      <c r="B187" s="10" t="s">
        <v>1896</v>
      </c>
      <c r="C187" s="6" t="s">
        <v>6</v>
      </c>
      <c r="D187" s="21" t="s">
        <v>825</v>
      </c>
      <c r="E187" s="2">
        <v>134</v>
      </c>
      <c r="F187" s="52">
        <v>2342</v>
      </c>
      <c r="G187" s="52">
        <f t="shared" si="36"/>
        <v>106</v>
      </c>
      <c r="H187" s="76">
        <f t="shared" si="37"/>
        <v>2.3450000000000002</v>
      </c>
      <c r="I187" s="89">
        <v>-2.4300000000000002</v>
      </c>
      <c r="J187" s="75">
        <f t="shared" si="38"/>
        <v>3.71</v>
      </c>
      <c r="K187" s="75">
        <f t="shared" si="39"/>
        <v>6</v>
      </c>
      <c r="L187" s="75">
        <f t="shared" si="43"/>
        <v>6</v>
      </c>
      <c r="M187" s="2"/>
      <c r="N187" s="75">
        <f t="shared" si="40"/>
        <v>6</v>
      </c>
      <c r="O187" s="75">
        <f t="shared" si="41"/>
        <v>2</v>
      </c>
      <c r="P187" s="75">
        <f t="shared" si="42"/>
        <v>4</v>
      </c>
      <c r="Q187" s="75">
        <f t="shared" si="45"/>
        <v>6</v>
      </c>
      <c r="R187" s="4"/>
    </row>
    <row r="188" spans="1:18" ht="20.25">
      <c r="A188" s="14">
        <f t="shared" si="46"/>
        <v>91</v>
      </c>
      <c r="B188" s="10" t="s">
        <v>1896</v>
      </c>
      <c r="C188" s="6" t="s">
        <v>6</v>
      </c>
      <c r="D188" s="21" t="s">
        <v>1903</v>
      </c>
      <c r="E188" s="2">
        <v>106</v>
      </c>
      <c r="F188" s="52">
        <v>919</v>
      </c>
      <c r="G188" s="52">
        <f t="shared" si="36"/>
        <v>42</v>
      </c>
      <c r="H188" s="76">
        <f t="shared" si="37"/>
        <v>1.855</v>
      </c>
      <c r="I188" s="89">
        <v>4.0599999999999996</v>
      </c>
      <c r="J188" s="75">
        <f t="shared" si="38"/>
        <v>1.47</v>
      </c>
      <c r="K188" s="75">
        <f t="shared" si="39"/>
        <v>-3</v>
      </c>
      <c r="L188" s="75">
        <v>0</v>
      </c>
      <c r="M188" s="75">
        <f t="shared" ref="M188:M195" si="49">E188*(50/100)*35*0.001</f>
        <v>1.855</v>
      </c>
      <c r="N188" s="75">
        <f t="shared" si="40"/>
        <v>1.855</v>
      </c>
      <c r="O188" s="75">
        <f t="shared" si="41"/>
        <v>0.61833333333333329</v>
      </c>
      <c r="P188" s="75">
        <f t="shared" si="42"/>
        <v>1.2366666666666666</v>
      </c>
      <c r="Q188" s="75">
        <f t="shared" si="45"/>
        <v>1.855</v>
      </c>
      <c r="R188" s="4"/>
    </row>
    <row r="189" spans="1:18" ht="20.25">
      <c r="A189" s="14">
        <f t="shared" si="46"/>
        <v>92</v>
      </c>
      <c r="B189" s="10" t="s">
        <v>1896</v>
      </c>
      <c r="C189" s="6" t="s">
        <v>6</v>
      </c>
      <c r="D189" s="21" t="s">
        <v>1902</v>
      </c>
      <c r="E189" s="2">
        <v>60</v>
      </c>
      <c r="F189" s="52">
        <v>1018</v>
      </c>
      <c r="G189" s="52">
        <f t="shared" si="36"/>
        <v>46</v>
      </c>
      <c r="H189" s="76">
        <f t="shared" si="37"/>
        <v>1.05</v>
      </c>
      <c r="I189" s="89">
        <v>10.85</v>
      </c>
      <c r="J189" s="75">
        <f t="shared" si="38"/>
        <v>1.61</v>
      </c>
      <c r="K189" s="75">
        <f t="shared" si="39"/>
        <v>-9</v>
      </c>
      <c r="L189" s="75">
        <v>0</v>
      </c>
      <c r="M189" s="75">
        <f t="shared" si="49"/>
        <v>1.05</v>
      </c>
      <c r="N189" s="75">
        <f t="shared" si="40"/>
        <v>1.05</v>
      </c>
      <c r="O189" s="75">
        <f t="shared" si="41"/>
        <v>0.35000000000000003</v>
      </c>
      <c r="P189" s="75">
        <f t="shared" si="42"/>
        <v>0.70000000000000007</v>
      </c>
      <c r="Q189" s="75">
        <f t="shared" si="45"/>
        <v>1.05</v>
      </c>
      <c r="R189" s="4"/>
    </row>
    <row r="190" spans="1:18" ht="20.25">
      <c r="A190" s="14">
        <f t="shared" si="46"/>
        <v>93</v>
      </c>
      <c r="B190" s="10" t="s">
        <v>1896</v>
      </c>
      <c r="C190" s="6" t="s">
        <v>6</v>
      </c>
      <c r="D190" s="21" t="s">
        <v>1901</v>
      </c>
      <c r="E190" s="2">
        <v>330</v>
      </c>
      <c r="F190" s="52">
        <v>2644</v>
      </c>
      <c r="G190" s="52">
        <f t="shared" si="36"/>
        <v>120</v>
      </c>
      <c r="H190" s="76">
        <f t="shared" si="37"/>
        <v>5.7750000000000004</v>
      </c>
      <c r="I190" s="89">
        <v>4.1100000000000003</v>
      </c>
      <c r="J190" s="75">
        <f t="shared" si="38"/>
        <v>4.2</v>
      </c>
      <c r="K190" s="75">
        <f t="shared" si="39"/>
        <v>0</v>
      </c>
      <c r="L190" s="75">
        <f t="shared" si="43"/>
        <v>0</v>
      </c>
      <c r="M190" s="75">
        <f t="shared" si="49"/>
        <v>5.7750000000000004</v>
      </c>
      <c r="N190" s="75">
        <f t="shared" si="40"/>
        <v>5.7750000000000004</v>
      </c>
      <c r="O190" s="75">
        <f t="shared" si="41"/>
        <v>1.925</v>
      </c>
      <c r="P190" s="75">
        <f t="shared" si="42"/>
        <v>3.85</v>
      </c>
      <c r="Q190" s="75">
        <f t="shared" si="45"/>
        <v>5.7750000000000004</v>
      </c>
      <c r="R190" s="4"/>
    </row>
    <row r="191" spans="1:18" ht="20.25">
      <c r="A191" s="14">
        <f t="shared" si="46"/>
        <v>94</v>
      </c>
      <c r="B191" s="10" t="s">
        <v>1896</v>
      </c>
      <c r="C191" s="6" t="s">
        <v>6</v>
      </c>
      <c r="D191" s="21" t="s">
        <v>1900</v>
      </c>
      <c r="E191" s="2">
        <v>93</v>
      </c>
      <c r="F191" s="52">
        <v>579</v>
      </c>
      <c r="G191" s="52">
        <f t="shared" si="36"/>
        <v>26</v>
      </c>
      <c r="H191" s="76">
        <f t="shared" si="37"/>
        <v>1.6274999999999999</v>
      </c>
      <c r="I191" s="89">
        <v>9.1999999999999993</v>
      </c>
      <c r="J191" s="75">
        <f t="shared" si="38"/>
        <v>0.91</v>
      </c>
      <c r="K191" s="75">
        <f t="shared" si="39"/>
        <v>-8</v>
      </c>
      <c r="L191" s="75">
        <v>0</v>
      </c>
      <c r="M191" s="75">
        <f t="shared" si="49"/>
        <v>1.6274999999999999</v>
      </c>
      <c r="N191" s="75">
        <f t="shared" si="40"/>
        <v>1.6274999999999999</v>
      </c>
      <c r="O191" s="75">
        <f t="shared" si="41"/>
        <v>0.54249999999999998</v>
      </c>
      <c r="P191" s="75">
        <f t="shared" si="42"/>
        <v>1.085</v>
      </c>
      <c r="Q191" s="75">
        <f t="shared" si="45"/>
        <v>1.6274999999999999</v>
      </c>
      <c r="R191" s="4"/>
    </row>
    <row r="192" spans="1:18" ht="20.25">
      <c r="A192" s="14">
        <f t="shared" si="46"/>
        <v>95</v>
      </c>
      <c r="B192" s="10" t="s">
        <v>1896</v>
      </c>
      <c r="C192" s="6" t="s">
        <v>6</v>
      </c>
      <c r="D192" s="21" t="s">
        <v>1899</v>
      </c>
      <c r="E192" s="2">
        <v>72</v>
      </c>
      <c r="F192" s="52">
        <v>112</v>
      </c>
      <c r="G192" s="52">
        <f t="shared" si="36"/>
        <v>5</v>
      </c>
      <c r="H192" s="76">
        <f t="shared" si="37"/>
        <v>1.26</v>
      </c>
      <c r="I192" s="89">
        <v>12.3</v>
      </c>
      <c r="J192" s="75">
        <f t="shared" si="38"/>
        <v>0.17500000000000002</v>
      </c>
      <c r="K192" s="75">
        <f t="shared" si="39"/>
        <v>-12</v>
      </c>
      <c r="L192" s="75">
        <v>0</v>
      </c>
      <c r="M192" s="75">
        <f t="shared" si="49"/>
        <v>1.26</v>
      </c>
      <c r="N192" s="75">
        <f t="shared" si="40"/>
        <v>1.26</v>
      </c>
      <c r="O192" s="75">
        <f t="shared" si="41"/>
        <v>0.42</v>
      </c>
      <c r="P192" s="75">
        <f t="shared" si="42"/>
        <v>0.84</v>
      </c>
      <c r="Q192" s="75">
        <f t="shared" si="45"/>
        <v>1.26</v>
      </c>
      <c r="R192" s="4"/>
    </row>
    <row r="193" spans="1:18" s="11" customFormat="1" ht="20.25">
      <c r="A193" s="14">
        <f t="shared" si="46"/>
        <v>96</v>
      </c>
      <c r="B193" s="10" t="s">
        <v>1896</v>
      </c>
      <c r="C193" s="6" t="s">
        <v>6</v>
      </c>
      <c r="D193" s="38" t="s">
        <v>1382</v>
      </c>
      <c r="E193" s="2">
        <v>107</v>
      </c>
      <c r="F193" s="52">
        <v>0</v>
      </c>
      <c r="G193" s="52">
        <f t="shared" si="36"/>
        <v>0</v>
      </c>
      <c r="H193" s="76">
        <f t="shared" si="37"/>
        <v>1.8725000000000001</v>
      </c>
      <c r="I193" s="89">
        <v>13.12</v>
      </c>
      <c r="J193" s="75">
        <f t="shared" si="38"/>
        <v>0</v>
      </c>
      <c r="K193" s="75">
        <f t="shared" si="39"/>
        <v>-13</v>
      </c>
      <c r="L193" s="75">
        <v>0</v>
      </c>
      <c r="M193" s="75">
        <f t="shared" si="49"/>
        <v>1.8725000000000001</v>
      </c>
      <c r="N193" s="75">
        <f t="shared" si="40"/>
        <v>1.8725000000000001</v>
      </c>
      <c r="O193" s="75">
        <f t="shared" si="41"/>
        <v>0.62416666666666665</v>
      </c>
      <c r="P193" s="75">
        <f t="shared" si="42"/>
        <v>1.2483333333333333</v>
      </c>
      <c r="Q193" s="75">
        <f t="shared" si="45"/>
        <v>1.8725000000000001</v>
      </c>
      <c r="R193" s="34"/>
    </row>
    <row r="194" spans="1:18" s="11" customFormat="1" ht="20.25">
      <c r="A194" s="14">
        <f t="shared" si="46"/>
        <v>97</v>
      </c>
      <c r="B194" s="10" t="s">
        <v>1896</v>
      </c>
      <c r="C194" s="6" t="s">
        <v>6</v>
      </c>
      <c r="D194" s="21" t="s">
        <v>1574</v>
      </c>
      <c r="E194" s="2">
        <v>90</v>
      </c>
      <c r="F194" s="52">
        <v>579</v>
      </c>
      <c r="G194" s="52">
        <f t="shared" si="36"/>
        <v>26</v>
      </c>
      <c r="H194" s="76">
        <f t="shared" si="37"/>
        <v>1.575</v>
      </c>
      <c r="I194" s="89">
        <v>4.1500000000000004</v>
      </c>
      <c r="J194" s="75">
        <f t="shared" si="38"/>
        <v>0.91</v>
      </c>
      <c r="K194" s="75">
        <f t="shared" si="39"/>
        <v>-3</v>
      </c>
      <c r="L194" s="75">
        <v>0</v>
      </c>
      <c r="M194" s="75">
        <f t="shared" si="49"/>
        <v>1.575</v>
      </c>
      <c r="N194" s="75">
        <f t="shared" si="40"/>
        <v>1.575</v>
      </c>
      <c r="O194" s="75">
        <f t="shared" si="41"/>
        <v>0.52500000000000002</v>
      </c>
      <c r="P194" s="75">
        <f t="shared" si="42"/>
        <v>1.05</v>
      </c>
      <c r="Q194" s="75">
        <f t="shared" si="45"/>
        <v>1.575</v>
      </c>
      <c r="R194" s="34"/>
    </row>
    <row r="195" spans="1:18" s="11" customFormat="1" ht="20.25">
      <c r="A195" s="14">
        <f t="shared" si="46"/>
        <v>98</v>
      </c>
      <c r="B195" s="10" t="s">
        <v>1896</v>
      </c>
      <c r="C195" s="6" t="s">
        <v>6</v>
      </c>
      <c r="D195" s="21" t="s">
        <v>1898</v>
      </c>
      <c r="E195" s="2">
        <v>87</v>
      </c>
      <c r="F195" s="52">
        <v>1275</v>
      </c>
      <c r="G195" s="52">
        <f t="shared" si="36"/>
        <v>58</v>
      </c>
      <c r="H195" s="76">
        <f t="shared" si="37"/>
        <v>1.5225</v>
      </c>
      <c r="I195" s="89">
        <v>3</v>
      </c>
      <c r="J195" s="75">
        <f t="shared" si="38"/>
        <v>2.0300000000000002</v>
      </c>
      <c r="K195" s="75">
        <f t="shared" si="39"/>
        <v>-1</v>
      </c>
      <c r="L195" s="75">
        <v>0</v>
      </c>
      <c r="M195" s="75">
        <f t="shared" si="49"/>
        <v>1.5225</v>
      </c>
      <c r="N195" s="75">
        <f t="shared" si="40"/>
        <v>1.5225</v>
      </c>
      <c r="O195" s="75">
        <f t="shared" si="41"/>
        <v>0.50749999999999995</v>
      </c>
      <c r="P195" s="75">
        <f t="shared" si="42"/>
        <v>1.0149999999999999</v>
      </c>
      <c r="Q195" s="75">
        <f t="shared" si="45"/>
        <v>1.5225</v>
      </c>
      <c r="R195" s="34"/>
    </row>
    <row r="196" spans="1:18" s="11" customFormat="1" ht="20.25">
      <c r="A196" s="14">
        <f t="shared" si="46"/>
        <v>99</v>
      </c>
      <c r="B196" s="10" t="s">
        <v>1896</v>
      </c>
      <c r="C196" s="6" t="s">
        <v>6</v>
      </c>
      <c r="D196" s="21" t="s">
        <v>1897</v>
      </c>
      <c r="E196" s="2">
        <v>36</v>
      </c>
      <c r="F196" s="52">
        <v>677</v>
      </c>
      <c r="G196" s="52">
        <f t="shared" si="36"/>
        <v>31</v>
      </c>
      <c r="H196" s="76">
        <f t="shared" si="37"/>
        <v>0.63</v>
      </c>
      <c r="I196" s="89">
        <v>7.88</v>
      </c>
      <c r="J196" s="75">
        <f t="shared" si="38"/>
        <v>1.085</v>
      </c>
      <c r="K196" s="75">
        <f t="shared" si="39"/>
        <v>-7</v>
      </c>
      <c r="L196" s="75">
        <v>0</v>
      </c>
      <c r="M196" s="75">
        <v>1</v>
      </c>
      <c r="N196" s="75">
        <f t="shared" si="40"/>
        <v>1</v>
      </c>
      <c r="O196" s="75">
        <f t="shared" si="41"/>
        <v>0.33333333333333331</v>
      </c>
      <c r="P196" s="75">
        <f t="shared" si="42"/>
        <v>0.66666666666666663</v>
      </c>
      <c r="Q196" s="75">
        <f t="shared" si="45"/>
        <v>1</v>
      </c>
      <c r="R196" s="34"/>
    </row>
    <row r="197" spans="1:18" s="88" customFormat="1" ht="22.5" customHeight="1">
      <c r="A197" s="81">
        <v>2</v>
      </c>
      <c r="B197" s="82" t="s">
        <v>1896</v>
      </c>
      <c r="C197" s="83"/>
      <c r="D197" s="84" t="s">
        <v>57</v>
      </c>
      <c r="E197" s="85">
        <f>SUM(E98:E196)</f>
        <v>10114</v>
      </c>
      <c r="F197" s="85">
        <f t="shared" ref="F197:Q197" si="50">SUM(F98:F196)</f>
        <v>115948</v>
      </c>
      <c r="G197" s="85">
        <f t="shared" si="50"/>
        <v>5270</v>
      </c>
      <c r="H197" s="86">
        <f t="shared" si="50"/>
        <v>176.99499999999998</v>
      </c>
      <c r="I197" s="86">
        <f t="shared" si="50"/>
        <v>659.59999999999991</v>
      </c>
      <c r="J197" s="86">
        <f t="shared" si="50"/>
        <v>184.45000000000005</v>
      </c>
      <c r="K197" s="86">
        <f t="shared" si="50"/>
        <v>-472</v>
      </c>
      <c r="L197" s="86">
        <f t="shared" si="50"/>
        <v>86</v>
      </c>
      <c r="M197" s="86">
        <f t="shared" si="50"/>
        <v>132.03250000000003</v>
      </c>
      <c r="N197" s="86">
        <f t="shared" si="50"/>
        <v>218.03250000000008</v>
      </c>
      <c r="O197" s="86">
        <f t="shared" si="50"/>
        <v>72.677500000000023</v>
      </c>
      <c r="P197" s="86">
        <f t="shared" si="50"/>
        <v>145.35500000000005</v>
      </c>
      <c r="Q197" s="86">
        <f t="shared" si="50"/>
        <v>218.03250000000008</v>
      </c>
      <c r="R197" s="87"/>
    </row>
    <row r="198" spans="1:18" s="11" customFormat="1" ht="20.25">
      <c r="A198" s="14">
        <v>1</v>
      </c>
      <c r="B198" s="34" t="s">
        <v>41</v>
      </c>
      <c r="C198" s="6" t="s">
        <v>6</v>
      </c>
      <c r="D198" s="21" t="s">
        <v>1895</v>
      </c>
      <c r="E198" s="2">
        <v>174</v>
      </c>
      <c r="F198" s="52">
        <v>2023</v>
      </c>
      <c r="G198" s="52">
        <f t="shared" si="36"/>
        <v>92</v>
      </c>
      <c r="H198" s="76">
        <f t="shared" si="37"/>
        <v>3.0449999999999999</v>
      </c>
      <c r="I198" s="89">
        <v>5.73</v>
      </c>
      <c r="J198" s="75">
        <f t="shared" si="38"/>
        <v>3.22</v>
      </c>
      <c r="K198" s="75">
        <f t="shared" si="39"/>
        <v>-3</v>
      </c>
      <c r="L198" s="75">
        <v>0</v>
      </c>
      <c r="M198" s="75">
        <f>E198*(50/100)*35*0.001</f>
        <v>3.0449999999999999</v>
      </c>
      <c r="N198" s="75">
        <f t="shared" si="40"/>
        <v>3.0449999999999999</v>
      </c>
      <c r="O198" s="75">
        <f t="shared" si="41"/>
        <v>1.0149999999999999</v>
      </c>
      <c r="P198" s="75">
        <f t="shared" si="42"/>
        <v>2.0299999999999998</v>
      </c>
      <c r="Q198" s="75">
        <f t="shared" ref="Q198:Q229" si="51">N198</f>
        <v>3.0449999999999999</v>
      </c>
      <c r="R198" s="34"/>
    </row>
    <row r="199" spans="1:18" ht="20.25">
      <c r="A199" s="14">
        <f t="shared" ref="A199:A230" si="52">A198+1</f>
        <v>2</v>
      </c>
      <c r="B199" s="34" t="s">
        <v>41</v>
      </c>
      <c r="C199" s="6" t="s">
        <v>6</v>
      </c>
      <c r="D199" s="21" t="s">
        <v>1894</v>
      </c>
      <c r="E199" s="2">
        <v>251</v>
      </c>
      <c r="F199" s="52">
        <v>4076</v>
      </c>
      <c r="G199" s="52">
        <f t="shared" si="36"/>
        <v>185</v>
      </c>
      <c r="H199" s="76">
        <f t="shared" si="37"/>
        <v>4.3925000000000001</v>
      </c>
      <c r="I199" s="89">
        <v>-1.94</v>
      </c>
      <c r="J199" s="75">
        <f t="shared" si="38"/>
        <v>6.4750000000000005</v>
      </c>
      <c r="K199" s="75">
        <f t="shared" si="39"/>
        <v>8</v>
      </c>
      <c r="L199" s="75">
        <f t="shared" si="43"/>
        <v>8</v>
      </c>
      <c r="M199" s="2"/>
      <c r="N199" s="75">
        <f t="shared" si="40"/>
        <v>8</v>
      </c>
      <c r="O199" s="75">
        <f t="shared" si="41"/>
        <v>2.6666666666666665</v>
      </c>
      <c r="P199" s="75">
        <f t="shared" si="42"/>
        <v>5.333333333333333</v>
      </c>
      <c r="Q199" s="75">
        <f t="shared" si="51"/>
        <v>8</v>
      </c>
      <c r="R199" s="4"/>
    </row>
    <row r="200" spans="1:18" ht="20.25">
      <c r="A200" s="14">
        <f t="shared" si="52"/>
        <v>3</v>
      </c>
      <c r="B200" s="34" t="s">
        <v>41</v>
      </c>
      <c r="C200" s="6" t="s">
        <v>6</v>
      </c>
      <c r="D200" s="21" t="s">
        <v>1893</v>
      </c>
      <c r="E200" s="2">
        <v>385</v>
      </c>
      <c r="F200" s="52">
        <v>3745</v>
      </c>
      <c r="G200" s="52">
        <f t="shared" si="36"/>
        <v>170</v>
      </c>
      <c r="H200" s="76">
        <f t="shared" si="37"/>
        <v>6.7374999999999998</v>
      </c>
      <c r="I200" s="89">
        <v>0.22</v>
      </c>
      <c r="J200" s="75">
        <f t="shared" si="38"/>
        <v>5.95</v>
      </c>
      <c r="K200" s="75">
        <f t="shared" si="39"/>
        <v>6</v>
      </c>
      <c r="L200" s="75">
        <f t="shared" si="43"/>
        <v>6</v>
      </c>
      <c r="M200" s="2"/>
      <c r="N200" s="75">
        <f t="shared" si="40"/>
        <v>6</v>
      </c>
      <c r="O200" s="75">
        <f t="shared" si="41"/>
        <v>2</v>
      </c>
      <c r="P200" s="75">
        <f t="shared" si="42"/>
        <v>4</v>
      </c>
      <c r="Q200" s="75">
        <f t="shared" si="51"/>
        <v>6</v>
      </c>
      <c r="R200" s="4"/>
    </row>
    <row r="201" spans="1:18" ht="20.25">
      <c r="A201" s="14">
        <f t="shared" si="52"/>
        <v>4</v>
      </c>
      <c r="B201" s="34" t="s">
        <v>41</v>
      </c>
      <c r="C201" s="6" t="s">
        <v>6</v>
      </c>
      <c r="D201" s="21" t="s">
        <v>1892</v>
      </c>
      <c r="E201" s="2">
        <v>136</v>
      </c>
      <c r="F201" s="52">
        <v>2127</v>
      </c>
      <c r="G201" s="52">
        <f t="shared" ref="G201:G262" si="53">ROUND(F201/22,0)</f>
        <v>97</v>
      </c>
      <c r="H201" s="76">
        <f t="shared" ref="H201:H262" si="54">E201*(50/100)*35*0.001</f>
        <v>2.38</v>
      </c>
      <c r="I201" s="89">
        <v>10.64</v>
      </c>
      <c r="J201" s="75">
        <f t="shared" ref="J201:J262" si="55">G201*35*0.001</f>
        <v>3.395</v>
      </c>
      <c r="K201" s="75">
        <f t="shared" ref="K201:K262" si="56">ROUND(J201-(I201),0)</f>
        <v>-7</v>
      </c>
      <c r="L201" s="75">
        <v>0</v>
      </c>
      <c r="M201" s="75">
        <f>E201*(50/100)*35*0.001</f>
        <v>2.38</v>
      </c>
      <c r="N201" s="75">
        <f t="shared" ref="N201:N262" si="57">L201+M201</f>
        <v>2.38</v>
      </c>
      <c r="O201" s="75">
        <f t="shared" ref="O201:O262" si="58">Q201*1/3</f>
        <v>0.79333333333333333</v>
      </c>
      <c r="P201" s="75">
        <f t="shared" ref="P201:P262" si="59">Q201*2/3</f>
        <v>1.5866666666666667</v>
      </c>
      <c r="Q201" s="75">
        <f t="shared" si="51"/>
        <v>2.38</v>
      </c>
      <c r="R201" s="4"/>
    </row>
    <row r="202" spans="1:18" ht="20.25">
      <c r="A202" s="14">
        <f t="shared" si="52"/>
        <v>5</v>
      </c>
      <c r="B202" s="34" t="s">
        <v>41</v>
      </c>
      <c r="C202" s="6" t="s">
        <v>6</v>
      </c>
      <c r="D202" s="21" t="s">
        <v>1891</v>
      </c>
      <c r="E202" s="2">
        <v>169</v>
      </c>
      <c r="F202" s="52">
        <v>1793</v>
      </c>
      <c r="G202" s="52">
        <f t="shared" si="53"/>
        <v>82</v>
      </c>
      <c r="H202" s="76">
        <f t="shared" si="54"/>
        <v>2.9575</v>
      </c>
      <c r="I202" s="89">
        <v>10.210000000000001</v>
      </c>
      <c r="J202" s="75">
        <f t="shared" si="55"/>
        <v>2.87</v>
      </c>
      <c r="K202" s="75">
        <f t="shared" si="56"/>
        <v>-7</v>
      </c>
      <c r="L202" s="75">
        <v>0</v>
      </c>
      <c r="M202" s="75">
        <f>E202*(50/100)*35*0.001</f>
        <v>2.9575</v>
      </c>
      <c r="N202" s="75">
        <f t="shared" si="57"/>
        <v>2.9575</v>
      </c>
      <c r="O202" s="75">
        <f t="shared" si="58"/>
        <v>0.98583333333333334</v>
      </c>
      <c r="P202" s="75">
        <f t="shared" si="59"/>
        <v>1.9716666666666667</v>
      </c>
      <c r="Q202" s="75">
        <f t="shared" si="51"/>
        <v>2.9575</v>
      </c>
      <c r="R202" s="4"/>
    </row>
    <row r="203" spans="1:18" ht="20.25">
      <c r="A203" s="14">
        <f t="shared" si="52"/>
        <v>6</v>
      </c>
      <c r="B203" s="34" t="s">
        <v>41</v>
      </c>
      <c r="C203" s="6" t="s">
        <v>6</v>
      </c>
      <c r="D203" s="21" t="s">
        <v>1890</v>
      </c>
      <c r="E203" s="2">
        <v>198</v>
      </c>
      <c r="F203" s="52">
        <v>2160</v>
      </c>
      <c r="G203" s="52">
        <f t="shared" si="53"/>
        <v>98</v>
      </c>
      <c r="H203" s="76">
        <f t="shared" si="54"/>
        <v>3.4649999999999999</v>
      </c>
      <c r="I203" s="89">
        <v>5.98</v>
      </c>
      <c r="J203" s="75">
        <f t="shared" si="55"/>
        <v>3.43</v>
      </c>
      <c r="K203" s="75">
        <f t="shared" si="56"/>
        <v>-3</v>
      </c>
      <c r="L203" s="75">
        <v>0</v>
      </c>
      <c r="M203" s="75">
        <f>E203*(50/100)*35*0.001</f>
        <v>3.4649999999999999</v>
      </c>
      <c r="N203" s="75">
        <f t="shared" si="57"/>
        <v>3.4649999999999999</v>
      </c>
      <c r="O203" s="75">
        <f t="shared" si="58"/>
        <v>1.155</v>
      </c>
      <c r="P203" s="75">
        <f t="shared" si="59"/>
        <v>2.31</v>
      </c>
      <c r="Q203" s="75">
        <f t="shared" si="51"/>
        <v>3.4649999999999999</v>
      </c>
      <c r="R203" s="4"/>
    </row>
    <row r="204" spans="1:18" ht="20.25">
      <c r="A204" s="14">
        <f t="shared" si="52"/>
        <v>7</v>
      </c>
      <c r="B204" s="34" t="s">
        <v>41</v>
      </c>
      <c r="C204" s="6" t="s">
        <v>6</v>
      </c>
      <c r="D204" s="21" t="s">
        <v>1889</v>
      </c>
      <c r="E204" s="2">
        <v>535</v>
      </c>
      <c r="F204" s="52">
        <v>5368</v>
      </c>
      <c r="G204" s="52">
        <f t="shared" si="53"/>
        <v>244</v>
      </c>
      <c r="H204" s="76">
        <f t="shared" si="54"/>
        <v>9.3625000000000007</v>
      </c>
      <c r="I204" s="89">
        <v>-6.7</v>
      </c>
      <c r="J204" s="75">
        <f t="shared" si="55"/>
        <v>8.5400000000000009</v>
      </c>
      <c r="K204" s="75">
        <f t="shared" si="56"/>
        <v>15</v>
      </c>
      <c r="L204" s="75">
        <f t="shared" ref="L204:L262" si="60">K204</f>
        <v>15</v>
      </c>
      <c r="M204" s="2"/>
      <c r="N204" s="75">
        <f t="shared" si="57"/>
        <v>15</v>
      </c>
      <c r="O204" s="75">
        <f t="shared" si="58"/>
        <v>5</v>
      </c>
      <c r="P204" s="75">
        <f t="shared" si="59"/>
        <v>10</v>
      </c>
      <c r="Q204" s="75">
        <f t="shared" si="51"/>
        <v>15</v>
      </c>
      <c r="R204" s="4"/>
    </row>
    <row r="205" spans="1:18" ht="20.25">
      <c r="A205" s="14">
        <f t="shared" si="52"/>
        <v>8</v>
      </c>
      <c r="B205" s="34" t="s">
        <v>41</v>
      </c>
      <c r="C205" s="6" t="s">
        <v>6</v>
      </c>
      <c r="D205" s="21" t="s">
        <v>1808</v>
      </c>
      <c r="E205" s="2">
        <v>185</v>
      </c>
      <c r="F205" s="52">
        <v>1962</v>
      </c>
      <c r="G205" s="52">
        <f t="shared" si="53"/>
        <v>89</v>
      </c>
      <c r="H205" s="76">
        <f t="shared" si="54"/>
        <v>3.2375000000000003</v>
      </c>
      <c r="I205" s="89">
        <v>5.57</v>
      </c>
      <c r="J205" s="75">
        <f t="shared" si="55"/>
        <v>3.1150000000000002</v>
      </c>
      <c r="K205" s="75">
        <f t="shared" si="56"/>
        <v>-2</v>
      </c>
      <c r="L205" s="75">
        <v>0</v>
      </c>
      <c r="M205" s="75">
        <f>E205*(50/100)*35*0.001</f>
        <v>3.2375000000000003</v>
      </c>
      <c r="N205" s="75">
        <f t="shared" si="57"/>
        <v>3.2375000000000003</v>
      </c>
      <c r="O205" s="75">
        <f t="shared" si="58"/>
        <v>1.0791666666666668</v>
      </c>
      <c r="P205" s="75">
        <f t="shared" si="59"/>
        <v>2.1583333333333337</v>
      </c>
      <c r="Q205" s="75">
        <f t="shared" si="51"/>
        <v>3.2375000000000003</v>
      </c>
      <c r="R205" s="4"/>
    </row>
    <row r="206" spans="1:18" ht="20.25">
      <c r="A206" s="14">
        <f t="shared" si="52"/>
        <v>9</v>
      </c>
      <c r="B206" s="34" t="s">
        <v>41</v>
      </c>
      <c r="C206" s="6" t="s">
        <v>6</v>
      </c>
      <c r="D206" s="21" t="s">
        <v>1888</v>
      </c>
      <c r="E206" s="2">
        <v>247</v>
      </c>
      <c r="F206" s="52">
        <v>3434</v>
      </c>
      <c r="G206" s="52">
        <f t="shared" si="53"/>
        <v>156</v>
      </c>
      <c r="H206" s="76">
        <f t="shared" si="54"/>
        <v>4.3224999999999998</v>
      </c>
      <c r="I206" s="89">
        <v>0</v>
      </c>
      <c r="J206" s="75">
        <f t="shared" si="55"/>
        <v>5.46</v>
      </c>
      <c r="K206" s="75">
        <f t="shared" si="56"/>
        <v>5</v>
      </c>
      <c r="L206" s="75">
        <f t="shared" si="60"/>
        <v>5</v>
      </c>
      <c r="M206" s="2"/>
      <c r="N206" s="75">
        <f t="shared" si="57"/>
        <v>5</v>
      </c>
      <c r="O206" s="75">
        <f t="shared" si="58"/>
        <v>1.6666666666666667</v>
      </c>
      <c r="P206" s="75">
        <f t="shared" si="59"/>
        <v>3.3333333333333335</v>
      </c>
      <c r="Q206" s="75">
        <f t="shared" si="51"/>
        <v>5</v>
      </c>
      <c r="R206" s="4"/>
    </row>
    <row r="207" spans="1:18" ht="20.25">
      <c r="A207" s="14">
        <f t="shared" si="52"/>
        <v>10</v>
      </c>
      <c r="B207" s="34" t="s">
        <v>41</v>
      </c>
      <c r="C207" s="6" t="s">
        <v>6</v>
      </c>
      <c r="D207" s="21" t="s">
        <v>1887</v>
      </c>
      <c r="E207" s="2">
        <v>244</v>
      </c>
      <c r="F207" s="52">
        <v>1895</v>
      </c>
      <c r="G207" s="52">
        <f t="shared" si="53"/>
        <v>86</v>
      </c>
      <c r="H207" s="76">
        <f t="shared" si="54"/>
        <v>4.2700000000000005</v>
      </c>
      <c r="I207" s="89">
        <v>6.31</v>
      </c>
      <c r="J207" s="75">
        <f t="shared" si="55"/>
        <v>3.0100000000000002</v>
      </c>
      <c r="K207" s="75">
        <f t="shared" si="56"/>
        <v>-3</v>
      </c>
      <c r="L207" s="75">
        <v>0</v>
      </c>
      <c r="M207" s="75">
        <f>E207*(50/100)*35*0.001</f>
        <v>4.2700000000000005</v>
      </c>
      <c r="N207" s="75">
        <f t="shared" si="57"/>
        <v>4.2700000000000005</v>
      </c>
      <c r="O207" s="75">
        <f t="shared" si="58"/>
        <v>1.4233333333333336</v>
      </c>
      <c r="P207" s="75">
        <f t="shared" si="59"/>
        <v>2.8466666666666671</v>
      </c>
      <c r="Q207" s="75">
        <f t="shared" si="51"/>
        <v>4.2700000000000005</v>
      </c>
      <c r="R207" s="4"/>
    </row>
    <row r="208" spans="1:18" ht="20.25">
      <c r="A208" s="14">
        <f t="shared" si="52"/>
        <v>11</v>
      </c>
      <c r="B208" s="34" t="s">
        <v>41</v>
      </c>
      <c r="C208" s="6" t="s">
        <v>6</v>
      </c>
      <c r="D208" s="21" t="s">
        <v>1886</v>
      </c>
      <c r="E208" s="2">
        <v>159</v>
      </c>
      <c r="F208" s="52">
        <v>2097</v>
      </c>
      <c r="G208" s="52">
        <f t="shared" si="53"/>
        <v>95</v>
      </c>
      <c r="H208" s="76">
        <f t="shared" si="54"/>
        <v>2.7825000000000002</v>
      </c>
      <c r="I208" s="89">
        <v>3.54</v>
      </c>
      <c r="J208" s="75">
        <f t="shared" si="55"/>
        <v>3.3250000000000002</v>
      </c>
      <c r="K208" s="75">
        <f t="shared" si="56"/>
        <v>0</v>
      </c>
      <c r="L208" s="75">
        <f t="shared" si="60"/>
        <v>0</v>
      </c>
      <c r="M208" s="75">
        <f>E208*(50/100)*35*0.001</f>
        <v>2.7825000000000002</v>
      </c>
      <c r="N208" s="75">
        <f t="shared" si="57"/>
        <v>2.7825000000000002</v>
      </c>
      <c r="O208" s="75">
        <f t="shared" si="58"/>
        <v>0.9275000000000001</v>
      </c>
      <c r="P208" s="75">
        <f t="shared" si="59"/>
        <v>1.8550000000000002</v>
      </c>
      <c r="Q208" s="75">
        <f t="shared" si="51"/>
        <v>2.7825000000000002</v>
      </c>
      <c r="R208" s="4"/>
    </row>
    <row r="209" spans="1:18" ht="20.25">
      <c r="A209" s="14">
        <f t="shared" si="52"/>
        <v>12</v>
      </c>
      <c r="B209" s="34" t="s">
        <v>41</v>
      </c>
      <c r="C209" s="6" t="s">
        <v>6</v>
      </c>
      <c r="D209" s="21" t="s">
        <v>1885</v>
      </c>
      <c r="E209" s="2">
        <v>142</v>
      </c>
      <c r="F209" s="52">
        <v>1218</v>
      </c>
      <c r="G209" s="52">
        <f t="shared" si="53"/>
        <v>55</v>
      </c>
      <c r="H209" s="76">
        <f t="shared" si="54"/>
        <v>2.4849999999999999</v>
      </c>
      <c r="I209" s="89">
        <v>12.41</v>
      </c>
      <c r="J209" s="75">
        <f t="shared" si="55"/>
        <v>1.925</v>
      </c>
      <c r="K209" s="75">
        <f t="shared" si="56"/>
        <v>-10</v>
      </c>
      <c r="L209" s="75">
        <v>0</v>
      </c>
      <c r="M209" s="75">
        <f>E209*(50/100)*35*0.001</f>
        <v>2.4849999999999999</v>
      </c>
      <c r="N209" s="75">
        <f t="shared" si="57"/>
        <v>2.4849999999999999</v>
      </c>
      <c r="O209" s="75">
        <f t="shared" si="58"/>
        <v>0.82833333333333325</v>
      </c>
      <c r="P209" s="75">
        <f t="shared" si="59"/>
        <v>1.6566666666666665</v>
      </c>
      <c r="Q209" s="75">
        <f t="shared" si="51"/>
        <v>2.4849999999999999</v>
      </c>
      <c r="R209" s="4"/>
    </row>
    <row r="210" spans="1:18" ht="20.25">
      <c r="A210" s="14">
        <f t="shared" si="52"/>
        <v>13</v>
      </c>
      <c r="B210" s="34" t="s">
        <v>41</v>
      </c>
      <c r="C210" s="6" t="s">
        <v>6</v>
      </c>
      <c r="D210" s="21" t="s">
        <v>1884</v>
      </c>
      <c r="E210" s="2">
        <v>250</v>
      </c>
      <c r="F210" s="52">
        <v>3943</v>
      </c>
      <c r="G210" s="52">
        <f t="shared" si="53"/>
        <v>179</v>
      </c>
      <c r="H210" s="76">
        <f t="shared" si="54"/>
        <v>4.375</v>
      </c>
      <c r="I210" s="89">
        <v>-3.55</v>
      </c>
      <c r="J210" s="75">
        <f t="shared" si="55"/>
        <v>6.2650000000000006</v>
      </c>
      <c r="K210" s="75">
        <f t="shared" si="56"/>
        <v>10</v>
      </c>
      <c r="L210" s="75">
        <f t="shared" si="60"/>
        <v>10</v>
      </c>
      <c r="M210" s="2"/>
      <c r="N210" s="75">
        <f t="shared" si="57"/>
        <v>10</v>
      </c>
      <c r="O210" s="75">
        <f t="shared" si="58"/>
        <v>3.3333333333333335</v>
      </c>
      <c r="P210" s="75">
        <f t="shared" si="59"/>
        <v>6.666666666666667</v>
      </c>
      <c r="Q210" s="75">
        <f t="shared" si="51"/>
        <v>10</v>
      </c>
      <c r="R210" s="4"/>
    </row>
    <row r="211" spans="1:18" ht="20.25">
      <c r="A211" s="14">
        <f t="shared" si="52"/>
        <v>14</v>
      </c>
      <c r="B211" s="34" t="s">
        <v>41</v>
      </c>
      <c r="C211" s="6" t="s">
        <v>6</v>
      </c>
      <c r="D211" s="21" t="s">
        <v>1883</v>
      </c>
      <c r="E211" s="2">
        <v>371</v>
      </c>
      <c r="F211" s="52">
        <v>2968</v>
      </c>
      <c r="G211" s="52">
        <f t="shared" si="53"/>
        <v>135</v>
      </c>
      <c r="H211" s="76">
        <f t="shared" si="54"/>
        <v>6.4924999999999997</v>
      </c>
      <c r="I211" s="89">
        <v>-0.28999999999999998</v>
      </c>
      <c r="J211" s="75">
        <f t="shared" si="55"/>
        <v>4.7250000000000005</v>
      </c>
      <c r="K211" s="75">
        <f t="shared" si="56"/>
        <v>5</v>
      </c>
      <c r="L211" s="75">
        <f t="shared" si="60"/>
        <v>5</v>
      </c>
      <c r="M211" s="2"/>
      <c r="N211" s="75">
        <f t="shared" si="57"/>
        <v>5</v>
      </c>
      <c r="O211" s="75">
        <f t="shared" si="58"/>
        <v>1.6666666666666667</v>
      </c>
      <c r="P211" s="75">
        <f t="shared" si="59"/>
        <v>3.3333333333333335</v>
      </c>
      <c r="Q211" s="75">
        <f t="shared" si="51"/>
        <v>5</v>
      </c>
      <c r="R211" s="4"/>
    </row>
    <row r="212" spans="1:18" ht="20.25">
      <c r="A212" s="14">
        <f t="shared" si="52"/>
        <v>15</v>
      </c>
      <c r="B212" s="34" t="s">
        <v>41</v>
      </c>
      <c r="C212" s="6" t="s">
        <v>6</v>
      </c>
      <c r="D212" s="21" t="s">
        <v>1882</v>
      </c>
      <c r="E212" s="2">
        <v>161</v>
      </c>
      <c r="F212" s="52">
        <v>1365</v>
      </c>
      <c r="G212" s="52">
        <f t="shared" si="53"/>
        <v>62</v>
      </c>
      <c r="H212" s="76">
        <f t="shared" si="54"/>
        <v>2.8174999999999999</v>
      </c>
      <c r="I212" s="89">
        <v>10.119999999999999</v>
      </c>
      <c r="J212" s="75">
        <f t="shared" si="55"/>
        <v>2.17</v>
      </c>
      <c r="K212" s="75">
        <f t="shared" si="56"/>
        <v>-8</v>
      </c>
      <c r="L212" s="75">
        <v>0</v>
      </c>
      <c r="M212" s="75">
        <f>E212*(50/100)*35*0.001</f>
        <v>2.8174999999999999</v>
      </c>
      <c r="N212" s="75">
        <f t="shared" si="57"/>
        <v>2.8174999999999999</v>
      </c>
      <c r="O212" s="75">
        <f t="shared" si="58"/>
        <v>0.93916666666666659</v>
      </c>
      <c r="P212" s="75">
        <f t="shared" si="59"/>
        <v>1.8783333333333332</v>
      </c>
      <c r="Q212" s="75">
        <f t="shared" si="51"/>
        <v>2.8174999999999999</v>
      </c>
      <c r="R212" s="4"/>
    </row>
    <row r="213" spans="1:18" ht="20.25">
      <c r="A213" s="14">
        <f t="shared" si="52"/>
        <v>16</v>
      </c>
      <c r="B213" s="34" t="s">
        <v>41</v>
      </c>
      <c r="C213" s="6" t="s">
        <v>6</v>
      </c>
      <c r="D213" s="21" t="s">
        <v>1881</v>
      </c>
      <c r="E213" s="2">
        <v>175</v>
      </c>
      <c r="F213" s="52">
        <v>2602</v>
      </c>
      <c r="G213" s="52">
        <f t="shared" si="53"/>
        <v>118</v>
      </c>
      <c r="H213" s="76">
        <f t="shared" si="54"/>
        <v>3.0625</v>
      </c>
      <c r="I213" s="89">
        <v>4.6500000000000004</v>
      </c>
      <c r="J213" s="75">
        <f t="shared" si="55"/>
        <v>4.13</v>
      </c>
      <c r="K213" s="75">
        <f t="shared" si="56"/>
        <v>-1</v>
      </c>
      <c r="L213" s="75">
        <v>0</v>
      </c>
      <c r="M213" s="75">
        <f>E213*(50/100)*35*0.001</f>
        <v>3.0625</v>
      </c>
      <c r="N213" s="75">
        <f t="shared" si="57"/>
        <v>3.0625</v>
      </c>
      <c r="O213" s="75">
        <f t="shared" si="58"/>
        <v>1.0208333333333333</v>
      </c>
      <c r="P213" s="75">
        <f t="shared" si="59"/>
        <v>2.0416666666666665</v>
      </c>
      <c r="Q213" s="75">
        <f t="shared" si="51"/>
        <v>3.0625</v>
      </c>
      <c r="R213" s="4"/>
    </row>
    <row r="214" spans="1:18" ht="20.25">
      <c r="A214" s="14">
        <f t="shared" si="52"/>
        <v>17</v>
      </c>
      <c r="B214" s="34" t="s">
        <v>41</v>
      </c>
      <c r="C214" s="6" t="s">
        <v>6</v>
      </c>
      <c r="D214" s="21" t="s">
        <v>1880</v>
      </c>
      <c r="E214" s="2">
        <v>156</v>
      </c>
      <c r="F214" s="52">
        <v>1042</v>
      </c>
      <c r="G214" s="52">
        <f t="shared" si="53"/>
        <v>47</v>
      </c>
      <c r="H214" s="76">
        <f t="shared" si="54"/>
        <v>2.73</v>
      </c>
      <c r="I214" s="89">
        <v>12.12</v>
      </c>
      <c r="J214" s="75">
        <f t="shared" si="55"/>
        <v>1.645</v>
      </c>
      <c r="K214" s="75">
        <f t="shared" si="56"/>
        <v>-10</v>
      </c>
      <c r="L214" s="75">
        <v>0</v>
      </c>
      <c r="M214" s="75">
        <f>E214*(50/100)*35*0.001</f>
        <v>2.73</v>
      </c>
      <c r="N214" s="75">
        <f t="shared" si="57"/>
        <v>2.73</v>
      </c>
      <c r="O214" s="75">
        <f t="shared" si="58"/>
        <v>0.91</v>
      </c>
      <c r="P214" s="75">
        <f t="shared" si="59"/>
        <v>1.82</v>
      </c>
      <c r="Q214" s="75">
        <f t="shared" si="51"/>
        <v>2.73</v>
      </c>
      <c r="R214" s="4"/>
    </row>
    <row r="215" spans="1:18" ht="20.25">
      <c r="A215" s="14">
        <f t="shared" si="52"/>
        <v>18</v>
      </c>
      <c r="B215" s="34" t="s">
        <v>41</v>
      </c>
      <c r="C215" s="6" t="s">
        <v>6</v>
      </c>
      <c r="D215" s="21" t="s">
        <v>1879</v>
      </c>
      <c r="E215" s="2">
        <v>179</v>
      </c>
      <c r="F215" s="52">
        <v>1769</v>
      </c>
      <c r="G215" s="52">
        <f t="shared" si="53"/>
        <v>80</v>
      </c>
      <c r="H215" s="76">
        <f t="shared" si="54"/>
        <v>3.1325000000000003</v>
      </c>
      <c r="I215" s="89">
        <v>5.93</v>
      </c>
      <c r="J215" s="75">
        <f t="shared" si="55"/>
        <v>2.8000000000000003</v>
      </c>
      <c r="K215" s="75">
        <f t="shared" si="56"/>
        <v>-3</v>
      </c>
      <c r="L215" s="75">
        <v>0</v>
      </c>
      <c r="M215" s="75">
        <f>E215*(50/100)*35*0.001</f>
        <v>3.1325000000000003</v>
      </c>
      <c r="N215" s="75">
        <f t="shared" si="57"/>
        <v>3.1325000000000003</v>
      </c>
      <c r="O215" s="75">
        <f t="shared" si="58"/>
        <v>1.0441666666666667</v>
      </c>
      <c r="P215" s="75">
        <f t="shared" si="59"/>
        <v>2.0883333333333334</v>
      </c>
      <c r="Q215" s="75">
        <f t="shared" si="51"/>
        <v>3.1325000000000003</v>
      </c>
      <c r="R215" s="4"/>
    </row>
    <row r="216" spans="1:18" ht="20.25">
      <c r="A216" s="14">
        <f t="shared" si="52"/>
        <v>19</v>
      </c>
      <c r="B216" s="34" t="s">
        <v>41</v>
      </c>
      <c r="C216" s="6" t="s">
        <v>6</v>
      </c>
      <c r="D216" s="21" t="s">
        <v>1570</v>
      </c>
      <c r="E216" s="2">
        <v>210</v>
      </c>
      <c r="F216" s="52">
        <v>2488</v>
      </c>
      <c r="G216" s="52">
        <f t="shared" si="53"/>
        <v>113</v>
      </c>
      <c r="H216" s="76">
        <f t="shared" si="54"/>
        <v>3.6750000000000003</v>
      </c>
      <c r="I216" s="89">
        <v>4.3899999999999997</v>
      </c>
      <c r="J216" s="75">
        <f t="shared" si="55"/>
        <v>3.9550000000000001</v>
      </c>
      <c r="K216" s="75">
        <f t="shared" si="56"/>
        <v>0</v>
      </c>
      <c r="L216" s="75">
        <f t="shared" si="60"/>
        <v>0</v>
      </c>
      <c r="M216" s="75">
        <f>E216*(50/100)*35*0.001</f>
        <v>3.6750000000000003</v>
      </c>
      <c r="N216" s="75">
        <f t="shared" si="57"/>
        <v>3.6750000000000003</v>
      </c>
      <c r="O216" s="75">
        <f t="shared" si="58"/>
        <v>1.2250000000000001</v>
      </c>
      <c r="P216" s="75">
        <f t="shared" si="59"/>
        <v>2.4500000000000002</v>
      </c>
      <c r="Q216" s="75">
        <f t="shared" si="51"/>
        <v>3.6750000000000003</v>
      </c>
      <c r="R216" s="4"/>
    </row>
    <row r="217" spans="1:18" ht="20.25">
      <c r="A217" s="14">
        <f t="shared" si="52"/>
        <v>20</v>
      </c>
      <c r="B217" s="34" t="s">
        <v>41</v>
      </c>
      <c r="C217" s="6" t="s">
        <v>6</v>
      </c>
      <c r="D217" s="21" t="s">
        <v>1878</v>
      </c>
      <c r="E217" s="2">
        <v>175</v>
      </c>
      <c r="F217" s="52">
        <v>2432</v>
      </c>
      <c r="G217" s="52">
        <f t="shared" si="53"/>
        <v>111</v>
      </c>
      <c r="H217" s="76">
        <f t="shared" si="54"/>
        <v>3.0625</v>
      </c>
      <c r="I217" s="89">
        <v>2.35</v>
      </c>
      <c r="J217" s="75">
        <f t="shared" si="55"/>
        <v>3.8850000000000002</v>
      </c>
      <c r="K217" s="75">
        <f t="shared" si="56"/>
        <v>2</v>
      </c>
      <c r="L217" s="75">
        <f t="shared" si="60"/>
        <v>2</v>
      </c>
      <c r="M217" s="2"/>
      <c r="N217" s="75">
        <f t="shared" si="57"/>
        <v>2</v>
      </c>
      <c r="O217" s="75">
        <f t="shared" si="58"/>
        <v>0.66666666666666663</v>
      </c>
      <c r="P217" s="75">
        <f t="shared" si="59"/>
        <v>1.3333333333333333</v>
      </c>
      <c r="Q217" s="75">
        <f t="shared" si="51"/>
        <v>2</v>
      </c>
      <c r="R217" s="4"/>
    </row>
    <row r="218" spans="1:18" ht="20.25">
      <c r="A218" s="14">
        <f t="shared" si="52"/>
        <v>21</v>
      </c>
      <c r="B218" s="34" t="s">
        <v>41</v>
      </c>
      <c r="C218" s="6" t="s">
        <v>6</v>
      </c>
      <c r="D218" s="21" t="s">
        <v>1877</v>
      </c>
      <c r="E218" s="2">
        <v>188</v>
      </c>
      <c r="F218" s="52">
        <v>2813</v>
      </c>
      <c r="G218" s="52">
        <f t="shared" si="53"/>
        <v>128</v>
      </c>
      <c r="H218" s="76">
        <f t="shared" si="54"/>
        <v>3.29</v>
      </c>
      <c r="I218" s="89">
        <v>2.04</v>
      </c>
      <c r="J218" s="75">
        <f t="shared" si="55"/>
        <v>4.4800000000000004</v>
      </c>
      <c r="K218" s="75">
        <f t="shared" si="56"/>
        <v>2</v>
      </c>
      <c r="L218" s="75">
        <f t="shared" si="60"/>
        <v>2</v>
      </c>
      <c r="M218" s="2"/>
      <c r="N218" s="75">
        <f t="shared" si="57"/>
        <v>2</v>
      </c>
      <c r="O218" s="75">
        <f t="shared" si="58"/>
        <v>0.66666666666666663</v>
      </c>
      <c r="P218" s="75">
        <f t="shared" si="59"/>
        <v>1.3333333333333333</v>
      </c>
      <c r="Q218" s="75">
        <f t="shared" si="51"/>
        <v>2</v>
      </c>
      <c r="R218" s="4"/>
    </row>
    <row r="219" spans="1:18" ht="20.25">
      <c r="A219" s="14">
        <f t="shared" si="52"/>
        <v>22</v>
      </c>
      <c r="B219" s="34" t="s">
        <v>41</v>
      </c>
      <c r="C219" s="6" t="s">
        <v>6</v>
      </c>
      <c r="D219" s="21" t="s">
        <v>1876</v>
      </c>
      <c r="E219" s="2">
        <v>175</v>
      </c>
      <c r="F219" s="52">
        <v>1890</v>
      </c>
      <c r="G219" s="52">
        <f t="shared" si="53"/>
        <v>86</v>
      </c>
      <c r="H219" s="76">
        <f t="shared" si="54"/>
        <v>3.0625</v>
      </c>
      <c r="I219" s="89">
        <v>0.47</v>
      </c>
      <c r="J219" s="75">
        <f t="shared" si="55"/>
        <v>3.0100000000000002</v>
      </c>
      <c r="K219" s="75">
        <f t="shared" si="56"/>
        <v>3</v>
      </c>
      <c r="L219" s="75">
        <f t="shared" si="60"/>
        <v>3</v>
      </c>
      <c r="M219" s="2"/>
      <c r="N219" s="75">
        <f t="shared" si="57"/>
        <v>3</v>
      </c>
      <c r="O219" s="75">
        <f t="shared" si="58"/>
        <v>1</v>
      </c>
      <c r="P219" s="75">
        <f t="shared" si="59"/>
        <v>2</v>
      </c>
      <c r="Q219" s="75">
        <f t="shared" si="51"/>
        <v>3</v>
      </c>
      <c r="R219" s="4"/>
    </row>
    <row r="220" spans="1:18" ht="20.25">
      <c r="A220" s="14">
        <f t="shared" si="52"/>
        <v>23</v>
      </c>
      <c r="B220" s="34" t="s">
        <v>41</v>
      </c>
      <c r="C220" s="6" t="s">
        <v>6</v>
      </c>
      <c r="D220" s="21" t="s">
        <v>1875</v>
      </c>
      <c r="E220" s="2">
        <v>335</v>
      </c>
      <c r="F220" s="52">
        <v>4554</v>
      </c>
      <c r="G220" s="52">
        <f t="shared" si="53"/>
        <v>207</v>
      </c>
      <c r="H220" s="76">
        <f t="shared" si="54"/>
        <v>5.8624999999999998</v>
      </c>
      <c r="I220" s="89">
        <v>-1.61</v>
      </c>
      <c r="J220" s="75">
        <f t="shared" si="55"/>
        <v>7.2450000000000001</v>
      </c>
      <c r="K220" s="75">
        <f t="shared" si="56"/>
        <v>9</v>
      </c>
      <c r="L220" s="75">
        <f t="shared" si="60"/>
        <v>9</v>
      </c>
      <c r="M220" s="2"/>
      <c r="N220" s="75">
        <f t="shared" si="57"/>
        <v>9</v>
      </c>
      <c r="O220" s="75">
        <f t="shared" si="58"/>
        <v>3</v>
      </c>
      <c r="P220" s="75">
        <f t="shared" si="59"/>
        <v>6</v>
      </c>
      <c r="Q220" s="75">
        <f t="shared" si="51"/>
        <v>9</v>
      </c>
      <c r="R220" s="4"/>
    </row>
    <row r="221" spans="1:18" ht="20.25">
      <c r="A221" s="14">
        <f t="shared" si="52"/>
        <v>24</v>
      </c>
      <c r="B221" s="34" t="s">
        <v>41</v>
      </c>
      <c r="C221" s="6" t="s">
        <v>6</v>
      </c>
      <c r="D221" s="21" t="s">
        <v>1874</v>
      </c>
      <c r="E221" s="2">
        <v>144</v>
      </c>
      <c r="F221" s="52">
        <v>1075</v>
      </c>
      <c r="G221" s="52">
        <f t="shared" si="53"/>
        <v>49</v>
      </c>
      <c r="H221" s="76">
        <f t="shared" si="54"/>
        <v>2.52</v>
      </c>
      <c r="I221" s="89">
        <v>8.5299999999999994</v>
      </c>
      <c r="J221" s="75">
        <f t="shared" si="55"/>
        <v>1.7150000000000001</v>
      </c>
      <c r="K221" s="75">
        <f t="shared" si="56"/>
        <v>-7</v>
      </c>
      <c r="L221" s="75">
        <v>0</v>
      </c>
      <c r="M221" s="75">
        <f>E221*(50/100)*35*0.001</f>
        <v>2.52</v>
      </c>
      <c r="N221" s="75">
        <f t="shared" si="57"/>
        <v>2.52</v>
      </c>
      <c r="O221" s="75">
        <f t="shared" si="58"/>
        <v>0.84</v>
      </c>
      <c r="P221" s="75">
        <f t="shared" si="59"/>
        <v>1.68</v>
      </c>
      <c r="Q221" s="75">
        <f t="shared" si="51"/>
        <v>2.52</v>
      </c>
      <c r="R221" s="4"/>
    </row>
    <row r="222" spans="1:18" ht="20.25">
      <c r="A222" s="14">
        <f t="shared" si="52"/>
        <v>25</v>
      </c>
      <c r="B222" s="34" t="s">
        <v>41</v>
      </c>
      <c r="C222" s="6" t="s">
        <v>6</v>
      </c>
      <c r="D222" s="21" t="s">
        <v>1873</v>
      </c>
      <c r="E222" s="2">
        <v>209</v>
      </c>
      <c r="F222" s="52">
        <v>0</v>
      </c>
      <c r="G222" s="52">
        <f t="shared" si="53"/>
        <v>0</v>
      </c>
      <c r="H222" s="76">
        <f t="shared" si="54"/>
        <v>3.6575000000000002</v>
      </c>
      <c r="I222" s="89">
        <v>11.47</v>
      </c>
      <c r="J222" s="75">
        <f t="shared" si="55"/>
        <v>0</v>
      </c>
      <c r="K222" s="75">
        <f t="shared" si="56"/>
        <v>-11</v>
      </c>
      <c r="L222" s="75">
        <v>0</v>
      </c>
      <c r="M222" s="75">
        <v>2</v>
      </c>
      <c r="N222" s="75">
        <f t="shared" si="57"/>
        <v>2</v>
      </c>
      <c r="O222" s="75">
        <f t="shared" si="58"/>
        <v>0.66666666666666663</v>
      </c>
      <c r="P222" s="75">
        <f t="shared" si="59"/>
        <v>1.3333333333333333</v>
      </c>
      <c r="Q222" s="75">
        <f t="shared" si="51"/>
        <v>2</v>
      </c>
      <c r="R222" s="4"/>
    </row>
    <row r="223" spans="1:18" ht="20.25">
      <c r="A223" s="14">
        <f t="shared" si="52"/>
        <v>26</v>
      </c>
      <c r="B223" s="34" t="s">
        <v>41</v>
      </c>
      <c r="C223" s="6" t="s">
        <v>6</v>
      </c>
      <c r="D223" s="21" t="s">
        <v>1872</v>
      </c>
      <c r="E223" s="2">
        <v>231</v>
      </c>
      <c r="F223" s="52">
        <v>3528</v>
      </c>
      <c r="G223" s="52">
        <f t="shared" si="53"/>
        <v>160</v>
      </c>
      <c r="H223" s="76">
        <f t="shared" si="54"/>
        <v>4.0425000000000004</v>
      </c>
      <c r="I223" s="89">
        <v>1.55</v>
      </c>
      <c r="J223" s="75">
        <f t="shared" si="55"/>
        <v>5.6000000000000005</v>
      </c>
      <c r="K223" s="75">
        <f t="shared" si="56"/>
        <v>4</v>
      </c>
      <c r="L223" s="75">
        <f t="shared" si="60"/>
        <v>4</v>
      </c>
      <c r="M223" s="2"/>
      <c r="N223" s="75">
        <f t="shared" si="57"/>
        <v>4</v>
      </c>
      <c r="O223" s="75">
        <f t="shared" si="58"/>
        <v>1.3333333333333333</v>
      </c>
      <c r="P223" s="75">
        <f t="shared" si="59"/>
        <v>2.6666666666666665</v>
      </c>
      <c r="Q223" s="75">
        <f t="shared" si="51"/>
        <v>4</v>
      </c>
      <c r="R223" s="4"/>
    </row>
    <row r="224" spans="1:18" ht="20.25">
      <c r="A224" s="14">
        <f t="shared" si="52"/>
        <v>27</v>
      </c>
      <c r="B224" s="34" t="s">
        <v>41</v>
      </c>
      <c r="C224" s="6" t="s">
        <v>6</v>
      </c>
      <c r="D224" s="21" t="s">
        <v>1871</v>
      </c>
      <c r="E224" s="2">
        <v>198</v>
      </c>
      <c r="F224" s="52">
        <v>2262</v>
      </c>
      <c r="G224" s="52">
        <f t="shared" si="53"/>
        <v>103</v>
      </c>
      <c r="H224" s="76">
        <f t="shared" si="54"/>
        <v>3.4649999999999999</v>
      </c>
      <c r="I224" s="89">
        <v>12.3</v>
      </c>
      <c r="J224" s="75">
        <f t="shared" si="55"/>
        <v>3.605</v>
      </c>
      <c r="K224" s="75">
        <f t="shared" si="56"/>
        <v>-9</v>
      </c>
      <c r="L224" s="75">
        <v>0</v>
      </c>
      <c r="M224" s="75">
        <v>2</v>
      </c>
      <c r="N224" s="75">
        <f t="shared" si="57"/>
        <v>2</v>
      </c>
      <c r="O224" s="75">
        <f t="shared" si="58"/>
        <v>0.66666666666666663</v>
      </c>
      <c r="P224" s="75">
        <f t="shared" si="59"/>
        <v>1.3333333333333333</v>
      </c>
      <c r="Q224" s="75">
        <f t="shared" si="51"/>
        <v>2</v>
      </c>
      <c r="R224" s="4"/>
    </row>
    <row r="225" spans="1:18" ht="56.25">
      <c r="A225" s="14">
        <f t="shared" si="52"/>
        <v>28</v>
      </c>
      <c r="B225" s="34" t="s">
        <v>41</v>
      </c>
      <c r="C225" s="6" t="s">
        <v>6</v>
      </c>
      <c r="D225" s="35" t="s">
        <v>1870</v>
      </c>
      <c r="E225" s="2">
        <v>182</v>
      </c>
      <c r="F225" s="52">
        <v>2449</v>
      </c>
      <c r="G225" s="52">
        <f t="shared" si="53"/>
        <v>111</v>
      </c>
      <c r="H225" s="76">
        <f t="shared" si="54"/>
        <v>3.1850000000000001</v>
      </c>
      <c r="I225" s="89">
        <v>7.16</v>
      </c>
      <c r="J225" s="75">
        <f t="shared" si="55"/>
        <v>3.8850000000000002</v>
      </c>
      <c r="K225" s="75">
        <f t="shared" si="56"/>
        <v>-3</v>
      </c>
      <c r="L225" s="75">
        <v>0</v>
      </c>
      <c r="M225" s="75">
        <f>E225*(50/100)*35*0.001</f>
        <v>3.1850000000000001</v>
      </c>
      <c r="N225" s="75">
        <f t="shared" si="57"/>
        <v>3.1850000000000001</v>
      </c>
      <c r="O225" s="75">
        <f t="shared" si="58"/>
        <v>1.0616666666666668</v>
      </c>
      <c r="P225" s="75">
        <f t="shared" si="59"/>
        <v>2.1233333333333335</v>
      </c>
      <c r="Q225" s="75">
        <f t="shared" si="51"/>
        <v>3.1850000000000001</v>
      </c>
      <c r="R225" s="4"/>
    </row>
    <row r="226" spans="1:18" ht="20.25">
      <c r="A226" s="14">
        <f t="shared" si="52"/>
        <v>29</v>
      </c>
      <c r="B226" s="34" t="s">
        <v>41</v>
      </c>
      <c r="C226" s="6" t="s">
        <v>6</v>
      </c>
      <c r="D226" s="21" t="s">
        <v>1869</v>
      </c>
      <c r="E226" s="2">
        <v>312</v>
      </c>
      <c r="F226" s="52">
        <v>3987</v>
      </c>
      <c r="G226" s="52">
        <f t="shared" si="53"/>
        <v>181</v>
      </c>
      <c r="H226" s="76">
        <f t="shared" si="54"/>
        <v>5.46</v>
      </c>
      <c r="I226" s="89">
        <v>-4.9800000000000004</v>
      </c>
      <c r="J226" s="75">
        <f t="shared" si="55"/>
        <v>6.335</v>
      </c>
      <c r="K226" s="75">
        <f t="shared" si="56"/>
        <v>11</v>
      </c>
      <c r="L226" s="75">
        <f t="shared" si="60"/>
        <v>11</v>
      </c>
      <c r="M226" s="2"/>
      <c r="N226" s="75">
        <f t="shared" si="57"/>
        <v>11</v>
      </c>
      <c r="O226" s="75">
        <f t="shared" si="58"/>
        <v>3.6666666666666665</v>
      </c>
      <c r="P226" s="75">
        <f t="shared" si="59"/>
        <v>7.333333333333333</v>
      </c>
      <c r="Q226" s="75">
        <f t="shared" si="51"/>
        <v>11</v>
      </c>
      <c r="R226" s="4"/>
    </row>
    <row r="227" spans="1:18" ht="20.25">
      <c r="A227" s="14">
        <f t="shared" si="52"/>
        <v>30</v>
      </c>
      <c r="B227" s="34" t="s">
        <v>41</v>
      </c>
      <c r="C227" s="6" t="s">
        <v>6</v>
      </c>
      <c r="D227" s="21" t="s">
        <v>1868</v>
      </c>
      <c r="E227" s="2">
        <v>177</v>
      </c>
      <c r="F227" s="52">
        <v>2341</v>
      </c>
      <c r="G227" s="52">
        <f t="shared" si="53"/>
        <v>106</v>
      </c>
      <c r="H227" s="76">
        <f t="shared" si="54"/>
        <v>3.0975000000000001</v>
      </c>
      <c r="I227" s="89">
        <v>3.76</v>
      </c>
      <c r="J227" s="75">
        <f t="shared" si="55"/>
        <v>3.71</v>
      </c>
      <c r="K227" s="75">
        <f t="shared" si="56"/>
        <v>0</v>
      </c>
      <c r="L227" s="75">
        <f t="shared" si="60"/>
        <v>0</v>
      </c>
      <c r="M227" s="75">
        <f>E227*(50/100)*35*0.001</f>
        <v>3.0975000000000001</v>
      </c>
      <c r="N227" s="75">
        <f t="shared" si="57"/>
        <v>3.0975000000000001</v>
      </c>
      <c r="O227" s="75">
        <f t="shared" si="58"/>
        <v>1.0325</v>
      </c>
      <c r="P227" s="75">
        <f t="shared" si="59"/>
        <v>2.0649999999999999</v>
      </c>
      <c r="Q227" s="75">
        <f t="shared" si="51"/>
        <v>3.0975000000000001</v>
      </c>
      <c r="R227" s="4"/>
    </row>
    <row r="228" spans="1:18" ht="20.25">
      <c r="A228" s="14">
        <f t="shared" si="52"/>
        <v>31</v>
      </c>
      <c r="B228" s="34" t="s">
        <v>41</v>
      </c>
      <c r="C228" s="6" t="s">
        <v>6</v>
      </c>
      <c r="D228" s="21" t="s">
        <v>1376</v>
      </c>
      <c r="E228" s="2">
        <v>227</v>
      </c>
      <c r="F228" s="52">
        <v>3714</v>
      </c>
      <c r="G228" s="52">
        <f t="shared" si="53"/>
        <v>169</v>
      </c>
      <c r="H228" s="76">
        <f t="shared" si="54"/>
        <v>3.9725000000000001</v>
      </c>
      <c r="I228" s="89">
        <v>-0.1</v>
      </c>
      <c r="J228" s="75">
        <f t="shared" si="55"/>
        <v>5.915</v>
      </c>
      <c r="K228" s="75">
        <f t="shared" si="56"/>
        <v>6</v>
      </c>
      <c r="L228" s="75">
        <f t="shared" si="60"/>
        <v>6</v>
      </c>
      <c r="M228" s="2"/>
      <c r="N228" s="75">
        <f t="shared" si="57"/>
        <v>6</v>
      </c>
      <c r="O228" s="75">
        <f t="shared" si="58"/>
        <v>2</v>
      </c>
      <c r="P228" s="75">
        <f t="shared" si="59"/>
        <v>4</v>
      </c>
      <c r="Q228" s="75">
        <f t="shared" si="51"/>
        <v>6</v>
      </c>
      <c r="R228" s="4"/>
    </row>
    <row r="229" spans="1:18" ht="20.25">
      <c r="A229" s="14">
        <f t="shared" si="52"/>
        <v>32</v>
      </c>
      <c r="B229" s="34" t="s">
        <v>41</v>
      </c>
      <c r="C229" s="6" t="s">
        <v>6</v>
      </c>
      <c r="D229" s="21" t="s">
        <v>1867</v>
      </c>
      <c r="E229" s="2">
        <v>157</v>
      </c>
      <c r="F229" s="52">
        <v>1855</v>
      </c>
      <c r="G229" s="52">
        <f t="shared" si="53"/>
        <v>84</v>
      </c>
      <c r="H229" s="76">
        <f t="shared" si="54"/>
        <v>2.7475000000000001</v>
      </c>
      <c r="I229" s="89">
        <v>3.27</v>
      </c>
      <c r="J229" s="75">
        <f t="shared" si="55"/>
        <v>2.94</v>
      </c>
      <c r="K229" s="75">
        <f t="shared" si="56"/>
        <v>0</v>
      </c>
      <c r="L229" s="75">
        <f t="shared" si="60"/>
        <v>0</v>
      </c>
      <c r="M229" s="75">
        <f>E229*(50/100)*35*0.001</f>
        <v>2.7475000000000001</v>
      </c>
      <c r="N229" s="75">
        <f t="shared" si="57"/>
        <v>2.7475000000000001</v>
      </c>
      <c r="O229" s="75">
        <f t="shared" si="58"/>
        <v>0.91583333333333339</v>
      </c>
      <c r="P229" s="75">
        <f t="shared" si="59"/>
        <v>1.8316666666666668</v>
      </c>
      <c r="Q229" s="75">
        <f t="shared" si="51"/>
        <v>2.7475000000000001</v>
      </c>
      <c r="R229" s="4"/>
    </row>
    <row r="230" spans="1:18" s="11" customFormat="1" ht="20.25">
      <c r="A230" s="14">
        <f t="shared" si="52"/>
        <v>33</v>
      </c>
      <c r="B230" s="34" t="s">
        <v>41</v>
      </c>
      <c r="C230" s="6" t="s">
        <v>6</v>
      </c>
      <c r="D230" s="21" t="s">
        <v>1563</v>
      </c>
      <c r="E230" s="2">
        <v>184</v>
      </c>
      <c r="F230" s="52">
        <v>1968</v>
      </c>
      <c r="G230" s="52">
        <f t="shared" si="53"/>
        <v>89</v>
      </c>
      <c r="H230" s="76">
        <f t="shared" si="54"/>
        <v>3.22</v>
      </c>
      <c r="I230" s="89">
        <v>-0.49</v>
      </c>
      <c r="J230" s="75">
        <f t="shared" si="55"/>
        <v>3.1150000000000002</v>
      </c>
      <c r="K230" s="75">
        <f t="shared" si="56"/>
        <v>4</v>
      </c>
      <c r="L230" s="75">
        <f t="shared" si="60"/>
        <v>4</v>
      </c>
      <c r="M230" s="2"/>
      <c r="N230" s="75">
        <f t="shared" si="57"/>
        <v>4</v>
      </c>
      <c r="O230" s="75">
        <f t="shared" si="58"/>
        <v>1.3333333333333333</v>
      </c>
      <c r="P230" s="75">
        <f t="shared" si="59"/>
        <v>2.6666666666666665</v>
      </c>
      <c r="Q230" s="75">
        <f t="shared" ref="Q230:Q262" si="61">N230</f>
        <v>4</v>
      </c>
      <c r="R230" s="34"/>
    </row>
    <row r="231" spans="1:18" ht="20.25">
      <c r="A231" s="14">
        <f t="shared" ref="A231:A262" si="62">A230+1</f>
        <v>34</v>
      </c>
      <c r="B231" s="34" t="s">
        <v>41</v>
      </c>
      <c r="C231" s="6" t="s">
        <v>6</v>
      </c>
      <c r="D231" s="21" t="s">
        <v>1396</v>
      </c>
      <c r="E231" s="2">
        <v>175</v>
      </c>
      <c r="F231" s="52">
        <v>1758</v>
      </c>
      <c r="G231" s="52">
        <f t="shared" si="53"/>
        <v>80</v>
      </c>
      <c r="H231" s="76">
        <f t="shared" si="54"/>
        <v>3.0625</v>
      </c>
      <c r="I231" s="89">
        <v>0.82</v>
      </c>
      <c r="J231" s="75">
        <f t="shared" si="55"/>
        <v>2.8000000000000003</v>
      </c>
      <c r="K231" s="75">
        <f t="shared" si="56"/>
        <v>2</v>
      </c>
      <c r="L231" s="75">
        <f t="shared" si="60"/>
        <v>2</v>
      </c>
      <c r="M231" s="2"/>
      <c r="N231" s="75">
        <f t="shared" si="57"/>
        <v>2</v>
      </c>
      <c r="O231" s="75">
        <f t="shared" si="58"/>
        <v>0.66666666666666663</v>
      </c>
      <c r="P231" s="75">
        <f t="shared" si="59"/>
        <v>1.3333333333333333</v>
      </c>
      <c r="Q231" s="75">
        <f t="shared" si="61"/>
        <v>2</v>
      </c>
      <c r="R231" s="4"/>
    </row>
    <row r="232" spans="1:18" ht="20.25">
      <c r="A232" s="14">
        <f t="shared" si="62"/>
        <v>35</v>
      </c>
      <c r="B232" s="34" t="s">
        <v>41</v>
      </c>
      <c r="C232" s="6" t="s">
        <v>6</v>
      </c>
      <c r="D232" s="21" t="s">
        <v>1866</v>
      </c>
      <c r="E232" s="2">
        <v>232</v>
      </c>
      <c r="F232" s="52">
        <v>3697</v>
      </c>
      <c r="G232" s="52">
        <f t="shared" si="53"/>
        <v>168</v>
      </c>
      <c r="H232" s="76">
        <f t="shared" si="54"/>
        <v>4.0600000000000005</v>
      </c>
      <c r="I232" s="89">
        <v>-1.68</v>
      </c>
      <c r="J232" s="75">
        <f t="shared" si="55"/>
        <v>5.88</v>
      </c>
      <c r="K232" s="75">
        <f t="shared" si="56"/>
        <v>8</v>
      </c>
      <c r="L232" s="75">
        <f t="shared" si="60"/>
        <v>8</v>
      </c>
      <c r="M232" s="2"/>
      <c r="N232" s="75">
        <f t="shared" si="57"/>
        <v>8</v>
      </c>
      <c r="O232" s="75">
        <f t="shared" si="58"/>
        <v>2.6666666666666665</v>
      </c>
      <c r="P232" s="75">
        <f t="shared" si="59"/>
        <v>5.333333333333333</v>
      </c>
      <c r="Q232" s="75">
        <f t="shared" si="61"/>
        <v>8</v>
      </c>
      <c r="R232" s="4"/>
    </row>
    <row r="233" spans="1:18" ht="20.25">
      <c r="A233" s="14">
        <f t="shared" si="62"/>
        <v>36</v>
      </c>
      <c r="B233" s="34" t="s">
        <v>41</v>
      </c>
      <c r="C233" s="6" t="s">
        <v>6</v>
      </c>
      <c r="D233" s="21" t="s">
        <v>1865</v>
      </c>
      <c r="E233" s="2">
        <v>154</v>
      </c>
      <c r="F233" s="52">
        <v>1876</v>
      </c>
      <c r="G233" s="52">
        <f t="shared" si="53"/>
        <v>85</v>
      </c>
      <c r="H233" s="76">
        <f t="shared" si="54"/>
        <v>2.6949999999999998</v>
      </c>
      <c r="I233" s="89">
        <v>3.62</v>
      </c>
      <c r="J233" s="75">
        <f t="shared" si="55"/>
        <v>2.9750000000000001</v>
      </c>
      <c r="K233" s="75">
        <f t="shared" si="56"/>
        <v>-1</v>
      </c>
      <c r="L233" s="75">
        <v>0</v>
      </c>
      <c r="M233" s="75">
        <f>E233*(50/100)*35*0.001</f>
        <v>2.6949999999999998</v>
      </c>
      <c r="N233" s="75">
        <f t="shared" si="57"/>
        <v>2.6949999999999998</v>
      </c>
      <c r="O233" s="75">
        <f t="shared" si="58"/>
        <v>0.89833333333333332</v>
      </c>
      <c r="P233" s="75">
        <f t="shared" si="59"/>
        <v>1.7966666666666666</v>
      </c>
      <c r="Q233" s="75">
        <f t="shared" si="61"/>
        <v>2.6949999999999998</v>
      </c>
      <c r="R233" s="4"/>
    </row>
    <row r="234" spans="1:18" ht="20.25">
      <c r="A234" s="14">
        <f t="shared" si="62"/>
        <v>37</v>
      </c>
      <c r="B234" s="34" t="s">
        <v>41</v>
      </c>
      <c r="C234" s="6" t="s">
        <v>6</v>
      </c>
      <c r="D234" s="21" t="s">
        <v>1290</v>
      </c>
      <c r="E234" s="2">
        <v>123</v>
      </c>
      <c r="F234" s="52">
        <v>1802</v>
      </c>
      <c r="G234" s="52">
        <f t="shared" si="53"/>
        <v>82</v>
      </c>
      <c r="H234" s="76">
        <f t="shared" si="54"/>
        <v>2.1524999999999999</v>
      </c>
      <c r="I234" s="89">
        <v>8.27</v>
      </c>
      <c r="J234" s="75">
        <f t="shared" si="55"/>
        <v>2.87</v>
      </c>
      <c r="K234" s="75">
        <f t="shared" si="56"/>
        <v>-5</v>
      </c>
      <c r="L234" s="75">
        <v>0</v>
      </c>
      <c r="M234" s="75">
        <f>E234*(50/100)*35*0.001</f>
        <v>2.1524999999999999</v>
      </c>
      <c r="N234" s="75">
        <f t="shared" si="57"/>
        <v>2.1524999999999999</v>
      </c>
      <c r="O234" s="75">
        <f t="shared" si="58"/>
        <v>0.71749999999999992</v>
      </c>
      <c r="P234" s="75">
        <f t="shared" si="59"/>
        <v>1.4349999999999998</v>
      </c>
      <c r="Q234" s="75">
        <f t="shared" si="61"/>
        <v>2.1524999999999999</v>
      </c>
      <c r="R234" s="4"/>
    </row>
    <row r="235" spans="1:18" ht="20.25">
      <c r="A235" s="14">
        <f t="shared" si="62"/>
        <v>38</v>
      </c>
      <c r="B235" s="34" t="s">
        <v>41</v>
      </c>
      <c r="C235" s="6" t="s">
        <v>6</v>
      </c>
      <c r="D235" s="21" t="s">
        <v>1864</v>
      </c>
      <c r="E235" s="2">
        <v>195</v>
      </c>
      <c r="F235" s="52">
        <v>1814</v>
      </c>
      <c r="G235" s="52">
        <f t="shared" si="53"/>
        <v>82</v>
      </c>
      <c r="H235" s="76">
        <f t="shared" si="54"/>
        <v>3.4125000000000001</v>
      </c>
      <c r="I235" s="89">
        <v>7.5</v>
      </c>
      <c r="J235" s="75">
        <f t="shared" si="55"/>
        <v>2.87</v>
      </c>
      <c r="K235" s="75">
        <f t="shared" si="56"/>
        <v>-5</v>
      </c>
      <c r="L235" s="75">
        <v>0</v>
      </c>
      <c r="M235" s="75">
        <f>E235*(50/100)*35*0.001</f>
        <v>3.4125000000000001</v>
      </c>
      <c r="N235" s="75">
        <f t="shared" si="57"/>
        <v>3.4125000000000001</v>
      </c>
      <c r="O235" s="75">
        <f t="shared" si="58"/>
        <v>1.1375</v>
      </c>
      <c r="P235" s="75">
        <f t="shared" si="59"/>
        <v>2.2749999999999999</v>
      </c>
      <c r="Q235" s="75">
        <f t="shared" si="61"/>
        <v>3.4125000000000001</v>
      </c>
      <c r="R235" s="4"/>
    </row>
    <row r="236" spans="1:18" ht="20.25">
      <c r="A236" s="14">
        <f t="shared" si="62"/>
        <v>39</v>
      </c>
      <c r="B236" s="34" t="s">
        <v>41</v>
      </c>
      <c r="C236" s="6" t="s">
        <v>6</v>
      </c>
      <c r="D236" s="21" t="s">
        <v>1863</v>
      </c>
      <c r="E236" s="2">
        <v>212</v>
      </c>
      <c r="F236" s="52">
        <v>1438</v>
      </c>
      <c r="G236" s="52">
        <f t="shared" si="53"/>
        <v>65</v>
      </c>
      <c r="H236" s="76">
        <f t="shared" si="54"/>
        <v>3.71</v>
      </c>
      <c r="I236" s="89">
        <v>16.5</v>
      </c>
      <c r="J236" s="75">
        <f t="shared" si="55"/>
        <v>2.2749999999999999</v>
      </c>
      <c r="K236" s="75">
        <f t="shared" si="56"/>
        <v>-14</v>
      </c>
      <c r="L236" s="75">
        <v>0</v>
      </c>
      <c r="M236" s="75">
        <v>2</v>
      </c>
      <c r="N236" s="75">
        <f t="shared" si="57"/>
        <v>2</v>
      </c>
      <c r="O236" s="75">
        <f t="shared" si="58"/>
        <v>0.66666666666666663</v>
      </c>
      <c r="P236" s="75">
        <f t="shared" si="59"/>
        <v>1.3333333333333333</v>
      </c>
      <c r="Q236" s="75">
        <f t="shared" si="61"/>
        <v>2</v>
      </c>
      <c r="R236" s="4"/>
    </row>
    <row r="237" spans="1:18" ht="20.25">
      <c r="A237" s="14">
        <f t="shared" si="62"/>
        <v>40</v>
      </c>
      <c r="B237" s="34" t="s">
        <v>41</v>
      </c>
      <c r="C237" s="6" t="s">
        <v>6</v>
      </c>
      <c r="D237" s="21" t="s">
        <v>1862</v>
      </c>
      <c r="E237" s="2">
        <v>197</v>
      </c>
      <c r="F237" s="52">
        <v>1054</v>
      </c>
      <c r="G237" s="52">
        <f t="shared" si="53"/>
        <v>48</v>
      </c>
      <c r="H237" s="76">
        <f t="shared" si="54"/>
        <v>3.4475000000000002</v>
      </c>
      <c r="I237" s="89">
        <v>3.72</v>
      </c>
      <c r="J237" s="75">
        <f t="shared" si="55"/>
        <v>1.68</v>
      </c>
      <c r="K237" s="75">
        <f t="shared" si="56"/>
        <v>-2</v>
      </c>
      <c r="L237" s="75">
        <v>0</v>
      </c>
      <c r="M237" s="75">
        <f>E237*(50/100)*35*0.001</f>
        <v>3.4475000000000002</v>
      </c>
      <c r="N237" s="75">
        <f t="shared" si="57"/>
        <v>3.4475000000000002</v>
      </c>
      <c r="O237" s="75">
        <f t="shared" si="58"/>
        <v>1.1491666666666667</v>
      </c>
      <c r="P237" s="75">
        <f t="shared" si="59"/>
        <v>2.2983333333333333</v>
      </c>
      <c r="Q237" s="75">
        <f t="shared" si="61"/>
        <v>3.4475000000000002</v>
      </c>
      <c r="R237" s="4"/>
    </row>
    <row r="238" spans="1:18" ht="20.25">
      <c r="A238" s="14">
        <f t="shared" si="62"/>
        <v>41</v>
      </c>
      <c r="B238" s="34" t="s">
        <v>41</v>
      </c>
      <c r="C238" s="6" t="s">
        <v>6</v>
      </c>
      <c r="D238" s="21" t="s">
        <v>1861</v>
      </c>
      <c r="E238" s="2">
        <v>115</v>
      </c>
      <c r="F238" s="52">
        <v>1670</v>
      </c>
      <c r="G238" s="52">
        <f t="shared" si="53"/>
        <v>76</v>
      </c>
      <c r="H238" s="76">
        <f t="shared" si="54"/>
        <v>2.0125000000000002</v>
      </c>
      <c r="I238" s="89">
        <v>10.119999999999999</v>
      </c>
      <c r="J238" s="75">
        <f t="shared" si="55"/>
        <v>2.66</v>
      </c>
      <c r="K238" s="75">
        <f t="shared" si="56"/>
        <v>-7</v>
      </c>
      <c r="L238" s="75">
        <v>0</v>
      </c>
      <c r="M238" s="75">
        <f>E238*(50/100)*35*0.001</f>
        <v>2.0125000000000002</v>
      </c>
      <c r="N238" s="75">
        <f t="shared" si="57"/>
        <v>2.0125000000000002</v>
      </c>
      <c r="O238" s="75">
        <f t="shared" si="58"/>
        <v>0.67083333333333339</v>
      </c>
      <c r="P238" s="75">
        <f t="shared" si="59"/>
        <v>1.3416666666666668</v>
      </c>
      <c r="Q238" s="75">
        <f t="shared" si="61"/>
        <v>2.0125000000000002</v>
      </c>
      <c r="R238" s="4"/>
    </row>
    <row r="239" spans="1:18" ht="20.25">
      <c r="A239" s="14">
        <f t="shared" si="62"/>
        <v>42</v>
      </c>
      <c r="B239" s="34" t="s">
        <v>41</v>
      </c>
      <c r="C239" s="6" t="s">
        <v>6</v>
      </c>
      <c r="D239" s="21" t="s">
        <v>1860</v>
      </c>
      <c r="E239" s="2">
        <v>203</v>
      </c>
      <c r="F239" s="52">
        <v>2240</v>
      </c>
      <c r="G239" s="52">
        <f t="shared" si="53"/>
        <v>102</v>
      </c>
      <c r="H239" s="76">
        <f t="shared" si="54"/>
        <v>3.5525000000000002</v>
      </c>
      <c r="I239" s="89">
        <v>1.71</v>
      </c>
      <c r="J239" s="75">
        <f t="shared" si="55"/>
        <v>3.5700000000000003</v>
      </c>
      <c r="K239" s="75">
        <f t="shared" si="56"/>
        <v>2</v>
      </c>
      <c r="L239" s="75">
        <f t="shared" si="60"/>
        <v>2</v>
      </c>
      <c r="M239" s="2"/>
      <c r="N239" s="75">
        <f t="shared" si="57"/>
        <v>2</v>
      </c>
      <c r="O239" s="75">
        <f t="shared" si="58"/>
        <v>0.66666666666666663</v>
      </c>
      <c r="P239" s="75">
        <f t="shared" si="59"/>
        <v>1.3333333333333333</v>
      </c>
      <c r="Q239" s="75">
        <f t="shared" si="61"/>
        <v>2</v>
      </c>
      <c r="R239" s="4"/>
    </row>
    <row r="240" spans="1:18" ht="20.25">
      <c r="A240" s="14">
        <f t="shared" si="62"/>
        <v>43</v>
      </c>
      <c r="B240" s="34" t="s">
        <v>41</v>
      </c>
      <c r="C240" s="6" t="s">
        <v>6</v>
      </c>
      <c r="D240" s="21" t="s">
        <v>1859</v>
      </c>
      <c r="E240" s="2">
        <v>186</v>
      </c>
      <c r="F240" s="52">
        <v>3068</v>
      </c>
      <c r="G240" s="52">
        <f t="shared" si="53"/>
        <v>139</v>
      </c>
      <c r="H240" s="76">
        <f t="shared" si="54"/>
        <v>3.2549999999999999</v>
      </c>
      <c r="I240" s="89">
        <v>1.01</v>
      </c>
      <c r="J240" s="75">
        <f t="shared" si="55"/>
        <v>4.8650000000000002</v>
      </c>
      <c r="K240" s="75">
        <f t="shared" si="56"/>
        <v>4</v>
      </c>
      <c r="L240" s="75">
        <f t="shared" si="60"/>
        <v>4</v>
      </c>
      <c r="M240" s="2"/>
      <c r="N240" s="75">
        <f t="shared" si="57"/>
        <v>4</v>
      </c>
      <c r="O240" s="75">
        <f t="shared" si="58"/>
        <v>1.3333333333333333</v>
      </c>
      <c r="P240" s="75">
        <f t="shared" si="59"/>
        <v>2.6666666666666665</v>
      </c>
      <c r="Q240" s="75">
        <f t="shared" si="61"/>
        <v>4</v>
      </c>
      <c r="R240" s="4"/>
    </row>
    <row r="241" spans="1:18" ht="20.25">
      <c r="A241" s="14">
        <f t="shared" si="62"/>
        <v>44</v>
      </c>
      <c r="B241" s="34" t="s">
        <v>41</v>
      </c>
      <c r="C241" s="6" t="s">
        <v>6</v>
      </c>
      <c r="D241" s="21" t="s">
        <v>1442</v>
      </c>
      <c r="E241" s="2">
        <v>145</v>
      </c>
      <c r="F241" s="52">
        <v>2000</v>
      </c>
      <c r="G241" s="52">
        <f t="shared" si="53"/>
        <v>91</v>
      </c>
      <c r="H241" s="76">
        <f t="shared" si="54"/>
        <v>2.5375000000000001</v>
      </c>
      <c r="I241" s="89">
        <v>11.61</v>
      </c>
      <c r="J241" s="75">
        <f t="shared" si="55"/>
        <v>3.1850000000000001</v>
      </c>
      <c r="K241" s="75">
        <f t="shared" si="56"/>
        <v>-8</v>
      </c>
      <c r="L241" s="75">
        <v>0</v>
      </c>
      <c r="M241" s="75">
        <v>2</v>
      </c>
      <c r="N241" s="75">
        <f t="shared" si="57"/>
        <v>2</v>
      </c>
      <c r="O241" s="75">
        <f t="shared" si="58"/>
        <v>0.66666666666666663</v>
      </c>
      <c r="P241" s="75">
        <f t="shared" si="59"/>
        <v>1.3333333333333333</v>
      </c>
      <c r="Q241" s="75">
        <f t="shared" si="61"/>
        <v>2</v>
      </c>
      <c r="R241" s="4"/>
    </row>
    <row r="242" spans="1:18" ht="20.25">
      <c r="A242" s="14">
        <f t="shared" si="62"/>
        <v>45</v>
      </c>
      <c r="B242" s="34" t="s">
        <v>41</v>
      </c>
      <c r="C242" s="6" t="s">
        <v>6</v>
      </c>
      <c r="D242" s="21" t="s">
        <v>1858</v>
      </c>
      <c r="E242" s="2">
        <v>187</v>
      </c>
      <c r="F242" s="52">
        <v>1455</v>
      </c>
      <c r="G242" s="52">
        <f t="shared" si="53"/>
        <v>66</v>
      </c>
      <c r="H242" s="76">
        <f t="shared" si="54"/>
        <v>3.2725</v>
      </c>
      <c r="I242" s="89">
        <v>7.08</v>
      </c>
      <c r="J242" s="75">
        <f t="shared" si="55"/>
        <v>2.31</v>
      </c>
      <c r="K242" s="75">
        <f t="shared" si="56"/>
        <v>-5</v>
      </c>
      <c r="L242" s="75">
        <v>0</v>
      </c>
      <c r="M242" s="75">
        <f>E242*(50/100)*35*0.001</f>
        <v>3.2725</v>
      </c>
      <c r="N242" s="75">
        <f t="shared" si="57"/>
        <v>3.2725</v>
      </c>
      <c r="O242" s="75">
        <f t="shared" si="58"/>
        <v>1.0908333333333333</v>
      </c>
      <c r="P242" s="75">
        <f t="shared" si="59"/>
        <v>2.1816666666666666</v>
      </c>
      <c r="Q242" s="75">
        <f t="shared" si="61"/>
        <v>3.2725</v>
      </c>
      <c r="R242" s="4"/>
    </row>
    <row r="243" spans="1:18" ht="20.25">
      <c r="A243" s="14">
        <f t="shared" si="62"/>
        <v>46</v>
      </c>
      <c r="B243" s="34" t="s">
        <v>41</v>
      </c>
      <c r="C243" s="6" t="s">
        <v>6</v>
      </c>
      <c r="D243" s="21" t="s">
        <v>1857</v>
      </c>
      <c r="E243" s="2">
        <v>261</v>
      </c>
      <c r="F243" s="52">
        <v>3365</v>
      </c>
      <c r="G243" s="52">
        <f t="shared" si="53"/>
        <v>153</v>
      </c>
      <c r="H243" s="76">
        <f t="shared" si="54"/>
        <v>4.5674999999999999</v>
      </c>
      <c r="I243" s="89">
        <v>-1.94</v>
      </c>
      <c r="J243" s="75">
        <f t="shared" si="55"/>
        <v>5.3550000000000004</v>
      </c>
      <c r="K243" s="75">
        <f t="shared" si="56"/>
        <v>7</v>
      </c>
      <c r="L243" s="75">
        <f t="shared" si="60"/>
        <v>7</v>
      </c>
      <c r="M243" s="2"/>
      <c r="N243" s="75">
        <f t="shared" si="57"/>
        <v>7</v>
      </c>
      <c r="O243" s="75">
        <f t="shared" si="58"/>
        <v>2.3333333333333335</v>
      </c>
      <c r="P243" s="75">
        <f t="shared" si="59"/>
        <v>4.666666666666667</v>
      </c>
      <c r="Q243" s="75">
        <f t="shared" si="61"/>
        <v>7</v>
      </c>
      <c r="R243" s="4"/>
    </row>
    <row r="244" spans="1:18" ht="20.25">
      <c r="A244" s="14">
        <f t="shared" si="62"/>
        <v>47</v>
      </c>
      <c r="B244" s="34" t="s">
        <v>41</v>
      </c>
      <c r="C244" s="6" t="s">
        <v>6</v>
      </c>
      <c r="D244" s="21" t="s">
        <v>1856</v>
      </c>
      <c r="E244" s="2">
        <v>156</v>
      </c>
      <c r="F244" s="52">
        <v>2572</v>
      </c>
      <c r="G244" s="52">
        <f t="shared" si="53"/>
        <v>117</v>
      </c>
      <c r="H244" s="76">
        <f t="shared" si="54"/>
        <v>2.73</v>
      </c>
      <c r="I244" s="89">
        <v>3.73</v>
      </c>
      <c r="J244" s="75">
        <f t="shared" si="55"/>
        <v>4.0949999999999998</v>
      </c>
      <c r="K244" s="75">
        <f t="shared" si="56"/>
        <v>0</v>
      </c>
      <c r="L244" s="75">
        <f t="shared" si="60"/>
        <v>0</v>
      </c>
      <c r="M244" s="75">
        <f>E244*(50/100)*35*0.001</f>
        <v>2.73</v>
      </c>
      <c r="N244" s="75">
        <f t="shared" si="57"/>
        <v>2.73</v>
      </c>
      <c r="O244" s="75">
        <f t="shared" si="58"/>
        <v>0.91</v>
      </c>
      <c r="P244" s="75">
        <f t="shared" si="59"/>
        <v>1.82</v>
      </c>
      <c r="Q244" s="75">
        <f t="shared" si="61"/>
        <v>2.73</v>
      </c>
      <c r="R244" s="4"/>
    </row>
    <row r="245" spans="1:18" ht="20.25">
      <c r="A245" s="14">
        <f t="shared" si="62"/>
        <v>48</v>
      </c>
      <c r="B245" s="34" t="s">
        <v>41</v>
      </c>
      <c r="C245" s="6" t="s">
        <v>6</v>
      </c>
      <c r="D245" s="21" t="s">
        <v>1855</v>
      </c>
      <c r="E245" s="2">
        <v>222</v>
      </c>
      <c r="F245" s="52">
        <v>2424</v>
      </c>
      <c r="G245" s="52">
        <f t="shared" si="53"/>
        <v>110</v>
      </c>
      <c r="H245" s="76">
        <f t="shared" si="54"/>
        <v>3.8850000000000002</v>
      </c>
      <c r="I245" s="89">
        <v>3.06</v>
      </c>
      <c r="J245" s="75">
        <f t="shared" si="55"/>
        <v>3.85</v>
      </c>
      <c r="K245" s="75">
        <f t="shared" si="56"/>
        <v>1</v>
      </c>
      <c r="L245" s="75">
        <v>2</v>
      </c>
      <c r="M245" s="2"/>
      <c r="N245" s="75">
        <f t="shared" si="57"/>
        <v>2</v>
      </c>
      <c r="O245" s="75">
        <f t="shared" si="58"/>
        <v>0.66666666666666663</v>
      </c>
      <c r="P245" s="75">
        <f t="shared" si="59"/>
        <v>1.3333333333333333</v>
      </c>
      <c r="Q245" s="75">
        <f t="shared" si="61"/>
        <v>2</v>
      </c>
      <c r="R245" s="4"/>
    </row>
    <row r="246" spans="1:18" ht="20.25">
      <c r="A246" s="14">
        <f t="shared" si="62"/>
        <v>49</v>
      </c>
      <c r="B246" s="34" t="s">
        <v>41</v>
      </c>
      <c r="C246" s="6" t="s">
        <v>6</v>
      </c>
      <c r="D246" s="21" t="s">
        <v>1854</v>
      </c>
      <c r="E246" s="2">
        <v>259</v>
      </c>
      <c r="F246" s="52">
        <v>3610</v>
      </c>
      <c r="G246" s="52">
        <f t="shared" si="53"/>
        <v>164</v>
      </c>
      <c r="H246" s="76">
        <f t="shared" si="54"/>
        <v>4.5324999999999998</v>
      </c>
      <c r="I246" s="89">
        <v>1.08</v>
      </c>
      <c r="J246" s="75">
        <f t="shared" si="55"/>
        <v>5.74</v>
      </c>
      <c r="K246" s="75">
        <f t="shared" si="56"/>
        <v>5</v>
      </c>
      <c r="L246" s="75">
        <f t="shared" si="60"/>
        <v>5</v>
      </c>
      <c r="M246" s="2"/>
      <c r="N246" s="75">
        <f t="shared" si="57"/>
        <v>5</v>
      </c>
      <c r="O246" s="75">
        <f t="shared" si="58"/>
        <v>1.6666666666666667</v>
      </c>
      <c r="P246" s="75">
        <f t="shared" si="59"/>
        <v>3.3333333333333335</v>
      </c>
      <c r="Q246" s="75">
        <f t="shared" si="61"/>
        <v>5</v>
      </c>
      <c r="R246" s="4"/>
    </row>
    <row r="247" spans="1:18" ht="20.25">
      <c r="A247" s="14">
        <f t="shared" si="62"/>
        <v>50</v>
      </c>
      <c r="B247" s="34" t="s">
        <v>41</v>
      </c>
      <c r="C247" s="6" t="s">
        <v>6</v>
      </c>
      <c r="D247" s="21" t="s">
        <v>1853</v>
      </c>
      <c r="E247" s="2">
        <v>161</v>
      </c>
      <c r="F247" s="52">
        <v>1872</v>
      </c>
      <c r="G247" s="52">
        <f t="shared" si="53"/>
        <v>85</v>
      </c>
      <c r="H247" s="76">
        <f t="shared" si="54"/>
        <v>2.8174999999999999</v>
      </c>
      <c r="I247" s="89">
        <v>11.35</v>
      </c>
      <c r="J247" s="75">
        <f t="shared" si="55"/>
        <v>2.9750000000000001</v>
      </c>
      <c r="K247" s="75">
        <f t="shared" si="56"/>
        <v>-8</v>
      </c>
      <c r="L247" s="75">
        <v>0</v>
      </c>
      <c r="M247" s="75">
        <f>E247*(50/100)*35*0.001</f>
        <v>2.8174999999999999</v>
      </c>
      <c r="N247" s="75">
        <f t="shared" si="57"/>
        <v>2.8174999999999999</v>
      </c>
      <c r="O247" s="75">
        <f t="shared" si="58"/>
        <v>0.93916666666666659</v>
      </c>
      <c r="P247" s="75">
        <f t="shared" si="59"/>
        <v>1.8783333333333332</v>
      </c>
      <c r="Q247" s="75">
        <f t="shared" si="61"/>
        <v>2.8174999999999999</v>
      </c>
      <c r="R247" s="4"/>
    </row>
    <row r="248" spans="1:18" ht="20.25">
      <c r="A248" s="14">
        <f t="shared" si="62"/>
        <v>51</v>
      </c>
      <c r="B248" s="34" t="s">
        <v>41</v>
      </c>
      <c r="C248" s="6" t="s">
        <v>6</v>
      </c>
      <c r="D248" s="21" t="s">
        <v>1852</v>
      </c>
      <c r="E248" s="2">
        <v>127</v>
      </c>
      <c r="F248" s="52">
        <v>1589</v>
      </c>
      <c r="G248" s="52">
        <f t="shared" si="53"/>
        <v>72</v>
      </c>
      <c r="H248" s="76">
        <f t="shared" si="54"/>
        <v>2.2225000000000001</v>
      </c>
      <c r="I248" s="89">
        <v>8.33</v>
      </c>
      <c r="J248" s="75">
        <f t="shared" si="55"/>
        <v>2.52</v>
      </c>
      <c r="K248" s="75">
        <f t="shared" si="56"/>
        <v>-6</v>
      </c>
      <c r="L248" s="75">
        <v>0</v>
      </c>
      <c r="M248" s="75">
        <f>E248*(50/100)*35*0.001</f>
        <v>2.2225000000000001</v>
      </c>
      <c r="N248" s="75">
        <f t="shared" si="57"/>
        <v>2.2225000000000001</v>
      </c>
      <c r="O248" s="75">
        <f t="shared" si="58"/>
        <v>0.74083333333333334</v>
      </c>
      <c r="P248" s="75">
        <f t="shared" si="59"/>
        <v>1.4816666666666667</v>
      </c>
      <c r="Q248" s="75">
        <f t="shared" si="61"/>
        <v>2.2225000000000001</v>
      </c>
      <c r="R248" s="4"/>
    </row>
    <row r="249" spans="1:18" ht="20.25">
      <c r="A249" s="14">
        <f t="shared" si="62"/>
        <v>52</v>
      </c>
      <c r="B249" s="34" t="s">
        <v>41</v>
      </c>
      <c r="C249" s="6" t="s">
        <v>6</v>
      </c>
      <c r="D249" s="21" t="s">
        <v>1851</v>
      </c>
      <c r="E249" s="2">
        <v>333</v>
      </c>
      <c r="F249" s="52">
        <v>3272</v>
      </c>
      <c r="G249" s="52">
        <f t="shared" si="53"/>
        <v>149</v>
      </c>
      <c r="H249" s="76">
        <f t="shared" si="54"/>
        <v>5.8274999999999997</v>
      </c>
      <c r="I249" s="89">
        <v>1.1399999999999999</v>
      </c>
      <c r="J249" s="75">
        <f t="shared" si="55"/>
        <v>5.2149999999999999</v>
      </c>
      <c r="K249" s="75">
        <f t="shared" si="56"/>
        <v>4</v>
      </c>
      <c r="L249" s="75">
        <f t="shared" si="60"/>
        <v>4</v>
      </c>
      <c r="M249" s="2"/>
      <c r="N249" s="75">
        <f t="shared" si="57"/>
        <v>4</v>
      </c>
      <c r="O249" s="75">
        <f t="shared" si="58"/>
        <v>1.3333333333333333</v>
      </c>
      <c r="P249" s="75">
        <f t="shared" si="59"/>
        <v>2.6666666666666665</v>
      </c>
      <c r="Q249" s="75">
        <f t="shared" si="61"/>
        <v>4</v>
      </c>
      <c r="R249" s="4"/>
    </row>
    <row r="250" spans="1:18" ht="20.25">
      <c r="A250" s="14">
        <f t="shared" si="62"/>
        <v>53</v>
      </c>
      <c r="B250" s="34" t="s">
        <v>41</v>
      </c>
      <c r="C250" s="6" t="s">
        <v>6</v>
      </c>
      <c r="D250" s="21" t="s">
        <v>1850</v>
      </c>
      <c r="E250" s="2">
        <v>189</v>
      </c>
      <c r="F250" s="52">
        <v>1978</v>
      </c>
      <c r="G250" s="52">
        <f t="shared" si="53"/>
        <v>90</v>
      </c>
      <c r="H250" s="76">
        <f t="shared" si="54"/>
        <v>3.3075000000000001</v>
      </c>
      <c r="I250" s="89">
        <v>5.62</v>
      </c>
      <c r="J250" s="75">
        <f t="shared" si="55"/>
        <v>3.15</v>
      </c>
      <c r="K250" s="75">
        <f t="shared" si="56"/>
        <v>-2</v>
      </c>
      <c r="L250" s="75">
        <v>0</v>
      </c>
      <c r="M250" s="75">
        <f>E250*(50/100)*35*0.001</f>
        <v>3.3075000000000001</v>
      </c>
      <c r="N250" s="75">
        <f t="shared" si="57"/>
        <v>3.3075000000000001</v>
      </c>
      <c r="O250" s="75">
        <f t="shared" si="58"/>
        <v>1.1025</v>
      </c>
      <c r="P250" s="75">
        <f t="shared" si="59"/>
        <v>2.2050000000000001</v>
      </c>
      <c r="Q250" s="75">
        <f t="shared" si="61"/>
        <v>3.3075000000000001</v>
      </c>
      <c r="R250" s="4"/>
    </row>
    <row r="251" spans="1:18" ht="20.25">
      <c r="A251" s="14">
        <f t="shared" si="62"/>
        <v>54</v>
      </c>
      <c r="B251" s="34" t="s">
        <v>41</v>
      </c>
      <c r="C251" s="6" t="s">
        <v>6</v>
      </c>
      <c r="D251" s="21" t="s">
        <v>1849</v>
      </c>
      <c r="E251" s="2">
        <v>92</v>
      </c>
      <c r="F251" s="52">
        <v>1030</v>
      </c>
      <c r="G251" s="52">
        <f t="shared" si="53"/>
        <v>47</v>
      </c>
      <c r="H251" s="76">
        <f t="shared" si="54"/>
        <v>1.61</v>
      </c>
      <c r="I251" s="89">
        <v>22.51</v>
      </c>
      <c r="J251" s="75">
        <f t="shared" si="55"/>
        <v>1.645</v>
      </c>
      <c r="K251" s="75">
        <f t="shared" si="56"/>
        <v>-21</v>
      </c>
      <c r="L251" s="75">
        <v>0</v>
      </c>
      <c r="M251" s="75">
        <f>E251*(50/100)*35*0.001</f>
        <v>1.61</v>
      </c>
      <c r="N251" s="75">
        <f t="shared" si="57"/>
        <v>1.61</v>
      </c>
      <c r="O251" s="75">
        <f t="shared" si="58"/>
        <v>0.53666666666666674</v>
      </c>
      <c r="P251" s="75">
        <f t="shared" si="59"/>
        <v>1.0733333333333335</v>
      </c>
      <c r="Q251" s="75">
        <f t="shared" si="61"/>
        <v>1.61</v>
      </c>
      <c r="R251" s="4"/>
    </row>
    <row r="252" spans="1:18" ht="20.25">
      <c r="A252" s="14">
        <f t="shared" si="62"/>
        <v>55</v>
      </c>
      <c r="B252" s="34" t="s">
        <v>41</v>
      </c>
      <c r="C252" s="6" t="s">
        <v>6</v>
      </c>
      <c r="D252" s="21" t="s">
        <v>1848</v>
      </c>
      <c r="E252" s="2">
        <v>173</v>
      </c>
      <c r="F252" s="52">
        <v>1652</v>
      </c>
      <c r="G252" s="52">
        <f t="shared" si="53"/>
        <v>75</v>
      </c>
      <c r="H252" s="76">
        <f t="shared" si="54"/>
        <v>3.0274999999999999</v>
      </c>
      <c r="I252" s="89">
        <v>10.49</v>
      </c>
      <c r="J252" s="75">
        <f t="shared" si="55"/>
        <v>2.625</v>
      </c>
      <c r="K252" s="75">
        <f t="shared" si="56"/>
        <v>-8</v>
      </c>
      <c r="L252" s="75">
        <v>0</v>
      </c>
      <c r="M252" s="75">
        <f>E252*(50/100)*35*0.001</f>
        <v>3.0274999999999999</v>
      </c>
      <c r="N252" s="75">
        <f t="shared" si="57"/>
        <v>3.0274999999999999</v>
      </c>
      <c r="O252" s="75">
        <f t="shared" si="58"/>
        <v>1.0091666666666665</v>
      </c>
      <c r="P252" s="75">
        <f t="shared" si="59"/>
        <v>2.0183333333333331</v>
      </c>
      <c r="Q252" s="75">
        <f t="shared" si="61"/>
        <v>3.0274999999999999</v>
      </c>
      <c r="R252" s="4"/>
    </row>
    <row r="253" spans="1:18" ht="20.25">
      <c r="A253" s="14">
        <f t="shared" si="62"/>
        <v>56</v>
      </c>
      <c r="B253" s="34" t="s">
        <v>41</v>
      </c>
      <c r="C253" s="6" t="s">
        <v>6</v>
      </c>
      <c r="D253" s="21" t="s">
        <v>1847</v>
      </c>
      <c r="E253" s="2">
        <v>314</v>
      </c>
      <c r="F253" s="52">
        <v>1500</v>
      </c>
      <c r="G253" s="52">
        <f t="shared" si="53"/>
        <v>68</v>
      </c>
      <c r="H253" s="76">
        <f t="shared" si="54"/>
        <v>5.4950000000000001</v>
      </c>
      <c r="I253" s="89">
        <v>23.75</v>
      </c>
      <c r="J253" s="75">
        <f t="shared" si="55"/>
        <v>2.38</v>
      </c>
      <c r="K253" s="75">
        <f t="shared" si="56"/>
        <v>-21</v>
      </c>
      <c r="L253" s="75">
        <v>0</v>
      </c>
      <c r="M253" s="75">
        <v>2.5</v>
      </c>
      <c r="N253" s="75">
        <f t="shared" si="57"/>
        <v>2.5</v>
      </c>
      <c r="O253" s="75">
        <f t="shared" si="58"/>
        <v>0.83333333333333337</v>
      </c>
      <c r="P253" s="75">
        <f t="shared" si="59"/>
        <v>1.6666666666666667</v>
      </c>
      <c r="Q253" s="75">
        <f t="shared" si="61"/>
        <v>2.5</v>
      </c>
      <c r="R253" s="4"/>
    </row>
    <row r="254" spans="1:18" ht="20.25">
      <c r="A254" s="14">
        <f t="shared" si="62"/>
        <v>57</v>
      </c>
      <c r="B254" s="34" t="s">
        <v>41</v>
      </c>
      <c r="C254" s="6" t="s">
        <v>6</v>
      </c>
      <c r="D254" s="21" t="s">
        <v>1846</v>
      </c>
      <c r="E254" s="2">
        <v>212</v>
      </c>
      <c r="F254" s="52">
        <v>3174</v>
      </c>
      <c r="G254" s="52">
        <f t="shared" si="53"/>
        <v>144</v>
      </c>
      <c r="H254" s="76">
        <f t="shared" si="54"/>
        <v>3.71</v>
      </c>
      <c r="I254" s="89">
        <v>6.24</v>
      </c>
      <c r="J254" s="75">
        <f t="shared" si="55"/>
        <v>5.04</v>
      </c>
      <c r="K254" s="75">
        <f t="shared" si="56"/>
        <v>-1</v>
      </c>
      <c r="L254" s="75">
        <v>0</v>
      </c>
      <c r="M254" s="75">
        <f>E254*(50/100)*35*0.001</f>
        <v>3.71</v>
      </c>
      <c r="N254" s="75">
        <f t="shared" si="57"/>
        <v>3.71</v>
      </c>
      <c r="O254" s="75">
        <f t="shared" si="58"/>
        <v>1.2366666666666666</v>
      </c>
      <c r="P254" s="75">
        <f t="shared" si="59"/>
        <v>2.4733333333333332</v>
      </c>
      <c r="Q254" s="75">
        <f t="shared" si="61"/>
        <v>3.71</v>
      </c>
      <c r="R254" s="4"/>
    </row>
    <row r="255" spans="1:18" ht="20.25">
      <c r="A255" s="14">
        <f t="shared" si="62"/>
        <v>58</v>
      </c>
      <c r="B255" s="34" t="s">
        <v>41</v>
      </c>
      <c r="C255" s="6" t="s">
        <v>6</v>
      </c>
      <c r="D255" s="21" t="s">
        <v>1845</v>
      </c>
      <c r="E255" s="2">
        <v>300</v>
      </c>
      <c r="F255" s="52">
        <v>4360</v>
      </c>
      <c r="G255" s="52">
        <f t="shared" si="53"/>
        <v>198</v>
      </c>
      <c r="H255" s="76">
        <f t="shared" si="54"/>
        <v>5.25</v>
      </c>
      <c r="I255" s="89">
        <v>-4.05</v>
      </c>
      <c r="J255" s="75">
        <f t="shared" si="55"/>
        <v>6.93</v>
      </c>
      <c r="K255" s="75">
        <f t="shared" si="56"/>
        <v>11</v>
      </c>
      <c r="L255" s="75">
        <f t="shared" si="60"/>
        <v>11</v>
      </c>
      <c r="M255" s="2"/>
      <c r="N255" s="75">
        <f t="shared" si="57"/>
        <v>11</v>
      </c>
      <c r="O255" s="75">
        <f t="shared" si="58"/>
        <v>3.6666666666666665</v>
      </c>
      <c r="P255" s="75">
        <f t="shared" si="59"/>
        <v>7.333333333333333</v>
      </c>
      <c r="Q255" s="75">
        <f t="shared" si="61"/>
        <v>11</v>
      </c>
      <c r="R255" s="4"/>
    </row>
    <row r="256" spans="1:18" ht="20.25">
      <c r="A256" s="14">
        <f t="shared" si="62"/>
        <v>59</v>
      </c>
      <c r="B256" s="34" t="s">
        <v>41</v>
      </c>
      <c r="C256" s="6" t="s">
        <v>6</v>
      </c>
      <c r="D256" s="21" t="s">
        <v>1844</v>
      </c>
      <c r="E256" s="2">
        <v>184</v>
      </c>
      <c r="F256" s="52">
        <v>2538</v>
      </c>
      <c r="G256" s="52">
        <f t="shared" si="53"/>
        <v>115</v>
      </c>
      <c r="H256" s="76">
        <f t="shared" si="54"/>
        <v>3.22</v>
      </c>
      <c r="I256" s="89">
        <v>2.2400000000000002</v>
      </c>
      <c r="J256" s="75">
        <f t="shared" si="55"/>
        <v>4.0250000000000004</v>
      </c>
      <c r="K256" s="75">
        <f t="shared" si="56"/>
        <v>2</v>
      </c>
      <c r="L256" s="75">
        <f t="shared" si="60"/>
        <v>2</v>
      </c>
      <c r="M256" s="2"/>
      <c r="N256" s="75">
        <f t="shared" si="57"/>
        <v>2</v>
      </c>
      <c r="O256" s="75">
        <f t="shared" si="58"/>
        <v>0.66666666666666663</v>
      </c>
      <c r="P256" s="75">
        <f t="shared" si="59"/>
        <v>1.3333333333333333</v>
      </c>
      <c r="Q256" s="75">
        <f t="shared" si="61"/>
        <v>2</v>
      </c>
      <c r="R256" s="4"/>
    </row>
    <row r="257" spans="1:18" ht="20.25">
      <c r="A257" s="14">
        <f t="shared" si="62"/>
        <v>60</v>
      </c>
      <c r="B257" s="34" t="s">
        <v>41</v>
      </c>
      <c r="C257" s="6" t="s">
        <v>6</v>
      </c>
      <c r="D257" s="21" t="s">
        <v>1499</v>
      </c>
      <c r="E257" s="2">
        <v>174</v>
      </c>
      <c r="F257" s="52">
        <v>1459</v>
      </c>
      <c r="G257" s="52">
        <f t="shared" si="53"/>
        <v>66</v>
      </c>
      <c r="H257" s="76">
        <f t="shared" si="54"/>
        <v>3.0449999999999999</v>
      </c>
      <c r="I257" s="89">
        <v>16.09</v>
      </c>
      <c r="J257" s="75">
        <f t="shared" si="55"/>
        <v>2.31</v>
      </c>
      <c r="K257" s="75">
        <f t="shared" si="56"/>
        <v>-14</v>
      </c>
      <c r="L257" s="75">
        <v>0</v>
      </c>
      <c r="M257" s="75">
        <v>2</v>
      </c>
      <c r="N257" s="75">
        <f t="shared" si="57"/>
        <v>2</v>
      </c>
      <c r="O257" s="75">
        <f t="shared" si="58"/>
        <v>0.66666666666666663</v>
      </c>
      <c r="P257" s="75">
        <f t="shared" si="59"/>
        <v>1.3333333333333333</v>
      </c>
      <c r="Q257" s="75">
        <f t="shared" si="61"/>
        <v>2</v>
      </c>
      <c r="R257" s="4"/>
    </row>
    <row r="258" spans="1:18" ht="20.25">
      <c r="A258" s="14">
        <f t="shared" si="62"/>
        <v>61</v>
      </c>
      <c r="B258" s="34" t="s">
        <v>41</v>
      </c>
      <c r="C258" s="6" t="s">
        <v>6</v>
      </c>
      <c r="D258" s="21" t="s">
        <v>1843</v>
      </c>
      <c r="E258" s="2">
        <v>151</v>
      </c>
      <c r="F258" s="52">
        <v>1944</v>
      </c>
      <c r="G258" s="52">
        <f t="shared" si="53"/>
        <v>88</v>
      </c>
      <c r="H258" s="76">
        <f t="shared" si="54"/>
        <v>2.6425000000000001</v>
      </c>
      <c r="I258" s="89">
        <v>6.87</v>
      </c>
      <c r="J258" s="75">
        <f t="shared" si="55"/>
        <v>3.08</v>
      </c>
      <c r="K258" s="75">
        <f t="shared" si="56"/>
        <v>-4</v>
      </c>
      <c r="L258" s="75">
        <v>0</v>
      </c>
      <c r="M258" s="75">
        <f>E258*(50/100)*35*0.001</f>
        <v>2.6425000000000001</v>
      </c>
      <c r="N258" s="75">
        <f t="shared" si="57"/>
        <v>2.6425000000000001</v>
      </c>
      <c r="O258" s="75">
        <f t="shared" si="58"/>
        <v>0.88083333333333336</v>
      </c>
      <c r="P258" s="75">
        <f t="shared" si="59"/>
        <v>1.7616666666666667</v>
      </c>
      <c r="Q258" s="75">
        <f t="shared" si="61"/>
        <v>2.6425000000000001</v>
      </c>
      <c r="R258" s="4"/>
    </row>
    <row r="259" spans="1:18" ht="20.25">
      <c r="A259" s="14">
        <f t="shared" si="62"/>
        <v>62</v>
      </c>
      <c r="B259" s="34" t="s">
        <v>41</v>
      </c>
      <c r="C259" s="6" t="s">
        <v>6</v>
      </c>
      <c r="D259" s="21" t="s">
        <v>1842</v>
      </c>
      <c r="E259" s="2">
        <v>138</v>
      </c>
      <c r="F259" s="52">
        <v>1593</v>
      </c>
      <c r="G259" s="52">
        <f t="shared" si="53"/>
        <v>72</v>
      </c>
      <c r="H259" s="76">
        <f t="shared" si="54"/>
        <v>2.415</v>
      </c>
      <c r="I259" s="89">
        <v>30.81</v>
      </c>
      <c r="J259" s="75">
        <f t="shared" si="55"/>
        <v>2.52</v>
      </c>
      <c r="K259" s="75">
        <f t="shared" si="56"/>
        <v>-28</v>
      </c>
      <c r="L259" s="75">
        <v>0</v>
      </c>
      <c r="M259" s="75">
        <f>E259*(50/100)*35*0.001</f>
        <v>2.415</v>
      </c>
      <c r="N259" s="75">
        <f t="shared" si="57"/>
        <v>2.415</v>
      </c>
      <c r="O259" s="75">
        <f t="shared" si="58"/>
        <v>0.80500000000000005</v>
      </c>
      <c r="P259" s="75">
        <f t="shared" si="59"/>
        <v>1.61</v>
      </c>
      <c r="Q259" s="75">
        <f t="shared" si="61"/>
        <v>2.415</v>
      </c>
      <c r="R259" s="4"/>
    </row>
    <row r="260" spans="1:18" ht="20.25">
      <c r="A260" s="14">
        <f t="shared" si="62"/>
        <v>63</v>
      </c>
      <c r="B260" s="34" t="s">
        <v>41</v>
      </c>
      <c r="C260" s="6" t="s">
        <v>6</v>
      </c>
      <c r="D260" s="38" t="s">
        <v>1841</v>
      </c>
      <c r="E260" s="2">
        <v>194</v>
      </c>
      <c r="F260" s="52">
        <v>1215</v>
      </c>
      <c r="G260" s="52">
        <f t="shared" si="53"/>
        <v>55</v>
      </c>
      <c r="H260" s="76">
        <f t="shared" si="54"/>
        <v>3.395</v>
      </c>
      <c r="I260" s="89">
        <v>6.87</v>
      </c>
      <c r="J260" s="75">
        <f t="shared" si="55"/>
        <v>1.925</v>
      </c>
      <c r="K260" s="75">
        <f t="shared" si="56"/>
        <v>-5</v>
      </c>
      <c r="L260" s="75">
        <v>0</v>
      </c>
      <c r="M260" s="75">
        <f>E260*(50/100)*35*0.001</f>
        <v>3.395</v>
      </c>
      <c r="N260" s="75">
        <f t="shared" si="57"/>
        <v>3.395</v>
      </c>
      <c r="O260" s="75">
        <f t="shared" si="58"/>
        <v>1.1316666666666666</v>
      </c>
      <c r="P260" s="75">
        <f t="shared" si="59"/>
        <v>2.2633333333333332</v>
      </c>
      <c r="Q260" s="75">
        <f t="shared" si="61"/>
        <v>3.395</v>
      </c>
      <c r="R260" s="4"/>
    </row>
    <row r="261" spans="1:18" ht="20.25">
      <c r="A261" s="14">
        <f t="shared" si="62"/>
        <v>64</v>
      </c>
      <c r="B261" s="34" t="s">
        <v>41</v>
      </c>
      <c r="C261" s="6" t="s">
        <v>6</v>
      </c>
      <c r="D261" s="21" t="s">
        <v>1840</v>
      </c>
      <c r="E261" s="2">
        <v>155</v>
      </c>
      <c r="F261" s="52">
        <v>1854</v>
      </c>
      <c r="G261" s="52">
        <f t="shared" si="53"/>
        <v>84</v>
      </c>
      <c r="H261" s="76">
        <f t="shared" si="54"/>
        <v>2.7124999999999999</v>
      </c>
      <c r="I261" s="89">
        <v>4.53</v>
      </c>
      <c r="J261" s="75">
        <f t="shared" si="55"/>
        <v>2.94</v>
      </c>
      <c r="K261" s="75">
        <f t="shared" si="56"/>
        <v>-2</v>
      </c>
      <c r="L261" s="75">
        <v>0</v>
      </c>
      <c r="M261" s="75">
        <f>E261*(50/100)*35*0.001</f>
        <v>2.7124999999999999</v>
      </c>
      <c r="N261" s="75">
        <f t="shared" si="57"/>
        <v>2.7124999999999999</v>
      </c>
      <c r="O261" s="75">
        <f t="shared" si="58"/>
        <v>0.90416666666666667</v>
      </c>
      <c r="P261" s="75">
        <f t="shared" si="59"/>
        <v>1.8083333333333333</v>
      </c>
      <c r="Q261" s="75">
        <f t="shared" si="61"/>
        <v>2.7124999999999999</v>
      </c>
      <c r="R261" s="4"/>
    </row>
    <row r="262" spans="1:18" ht="20.25">
      <c r="A262" s="14">
        <f t="shared" si="62"/>
        <v>65</v>
      </c>
      <c r="B262" s="34" t="s">
        <v>41</v>
      </c>
      <c r="C262" s="6" t="s">
        <v>6</v>
      </c>
      <c r="D262" s="21" t="s">
        <v>1839</v>
      </c>
      <c r="E262" s="2">
        <v>306</v>
      </c>
      <c r="F262" s="52">
        <v>3628</v>
      </c>
      <c r="G262" s="52">
        <f t="shared" si="53"/>
        <v>165</v>
      </c>
      <c r="H262" s="76">
        <f t="shared" si="54"/>
        <v>5.3550000000000004</v>
      </c>
      <c r="I262" s="89">
        <v>1.26</v>
      </c>
      <c r="J262" s="75">
        <f t="shared" si="55"/>
        <v>5.7750000000000004</v>
      </c>
      <c r="K262" s="75">
        <f t="shared" si="56"/>
        <v>5</v>
      </c>
      <c r="L262" s="75">
        <f t="shared" si="60"/>
        <v>5</v>
      </c>
      <c r="M262" s="2"/>
      <c r="N262" s="75">
        <f t="shared" si="57"/>
        <v>5</v>
      </c>
      <c r="O262" s="75">
        <f t="shared" si="58"/>
        <v>1.6666666666666667</v>
      </c>
      <c r="P262" s="75">
        <f t="shared" si="59"/>
        <v>3.3333333333333335</v>
      </c>
      <c r="Q262" s="75">
        <f t="shared" si="61"/>
        <v>5</v>
      </c>
      <c r="R262" s="4"/>
    </row>
    <row r="263" spans="1:18" s="88" customFormat="1" ht="22.5" customHeight="1">
      <c r="A263" s="81">
        <v>3</v>
      </c>
      <c r="B263" s="82" t="s">
        <v>41</v>
      </c>
      <c r="C263" s="83"/>
      <c r="D263" s="84" t="s">
        <v>57</v>
      </c>
      <c r="E263" s="85">
        <f>SUM(E198:E262)</f>
        <v>13446</v>
      </c>
      <c r="F263" s="85">
        <f t="shared" ref="F263:Q263" si="63">SUM(F98:F262)</f>
        <v>385340</v>
      </c>
      <c r="G263" s="85">
        <f t="shared" si="63"/>
        <v>17508</v>
      </c>
      <c r="H263" s="86">
        <f t="shared" si="63"/>
        <v>589.29500000000007</v>
      </c>
      <c r="I263" s="86">
        <f t="shared" si="63"/>
        <v>1680.5199999999988</v>
      </c>
      <c r="J263" s="86">
        <f t="shared" si="63"/>
        <v>612.77999999999986</v>
      </c>
      <c r="K263" s="86">
        <f t="shared" si="63"/>
        <v>-1057</v>
      </c>
      <c r="L263" s="86">
        <f t="shared" si="63"/>
        <v>314</v>
      </c>
      <c r="M263" s="86">
        <f t="shared" si="63"/>
        <v>375.73750000000001</v>
      </c>
      <c r="N263" s="86">
        <f t="shared" si="63"/>
        <v>689.7375000000003</v>
      </c>
      <c r="O263" s="86">
        <f>SUM(O198:O262)</f>
        <v>84.557500000000019</v>
      </c>
      <c r="P263" s="86">
        <f t="shared" ref="P263:Q263" si="64">SUM(P198:P262)</f>
        <v>169.11500000000004</v>
      </c>
      <c r="Q263" s="86">
        <f t="shared" si="64"/>
        <v>253.67250000000001</v>
      </c>
      <c r="R263" s="87"/>
    </row>
    <row r="264" spans="1:18" ht="20.25">
      <c r="A264" s="14">
        <v>1</v>
      </c>
      <c r="B264" s="10" t="s">
        <v>1723</v>
      </c>
      <c r="C264" s="37" t="s">
        <v>1725</v>
      </c>
      <c r="D264" s="20" t="s">
        <v>1834</v>
      </c>
      <c r="E264" s="2">
        <v>75</v>
      </c>
      <c r="F264" s="52">
        <v>1034</v>
      </c>
      <c r="G264" s="52">
        <f t="shared" ref="G264:G295" si="65">ROUND(F264/22,0)</f>
        <v>47</v>
      </c>
      <c r="H264" s="76">
        <f t="shared" ref="H264:H295" si="66">E264*(50/100)*35*0.001</f>
        <v>1.3125</v>
      </c>
      <c r="I264" s="89">
        <v>13.48</v>
      </c>
      <c r="J264" s="75">
        <f t="shared" ref="J264:J295" si="67">G264*35*0.001</f>
        <v>1.645</v>
      </c>
      <c r="K264" s="75">
        <f t="shared" ref="K264:K295" si="68">ROUND(J264-(I264),0)</f>
        <v>-12</v>
      </c>
      <c r="L264" s="75">
        <v>0</v>
      </c>
      <c r="M264" s="75">
        <v>2</v>
      </c>
      <c r="N264" s="75">
        <f t="shared" ref="N264:N295" si="69">L264+M264</f>
        <v>2</v>
      </c>
      <c r="O264" s="75">
        <f t="shared" ref="O264:O295" si="70">Q264*1/3</f>
        <v>0.66666666666666663</v>
      </c>
      <c r="P264" s="75">
        <f t="shared" ref="P264:P295" si="71">Q264*2/3</f>
        <v>1.3333333333333333</v>
      </c>
      <c r="Q264" s="75">
        <f t="shared" ref="Q264:Q295" si="72">N264</f>
        <v>2</v>
      </c>
      <c r="R264" s="4"/>
    </row>
    <row r="265" spans="1:18" ht="20.25">
      <c r="A265" s="14">
        <f t="shared" ref="A265:A328" si="73">A264+1</f>
        <v>2</v>
      </c>
      <c r="B265" s="10" t="s">
        <v>1723</v>
      </c>
      <c r="C265" s="37" t="s">
        <v>1725</v>
      </c>
      <c r="D265" s="20" t="s">
        <v>1833</v>
      </c>
      <c r="E265" s="2">
        <v>141</v>
      </c>
      <c r="F265" s="52">
        <v>1429</v>
      </c>
      <c r="G265" s="52">
        <f t="shared" si="65"/>
        <v>65</v>
      </c>
      <c r="H265" s="76">
        <f t="shared" si="66"/>
        <v>2.4675000000000002</v>
      </c>
      <c r="I265" s="89">
        <v>-3.76</v>
      </c>
      <c r="J265" s="75">
        <f t="shared" si="67"/>
        <v>2.2749999999999999</v>
      </c>
      <c r="K265" s="75">
        <f t="shared" si="68"/>
        <v>6</v>
      </c>
      <c r="L265" s="75">
        <f t="shared" ref="L265:L288" si="74">K265</f>
        <v>6</v>
      </c>
      <c r="M265" s="2"/>
      <c r="N265" s="75">
        <f t="shared" si="69"/>
        <v>6</v>
      </c>
      <c r="O265" s="75">
        <f t="shared" si="70"/>
        <v>2</v>
      </c>
      <c r="P265" s="75">
        <f t="shared" si="71"/>
        <v>4</v>
      </c>
      <c r="Q265" s="75">
        <f t="shared" si="72"/>
        <v>6</v>
      </c>
      <c r="R265" s="4"/>
    </row>
    <row r="266" spans="1:18" ht="20.25">
      <c r="A266" s="14">
        <f t="shared" si="73"/>
        <v>3</v>
      </c>
      <c r="B266" s="10" t="s">
        <v>1723</v>
      </c>
      <c r="C266" s="37" t="s">
        <v>1725</v>
      </c>
      <c r="D266" s="20" t="s">
        <v>1829</v>
      </c>
      <c r="E266" s="2">
        <v>130</v>
      </c>
      <c r="F266" s="52">
        <v>706</v>
      </c>
      <c r="G266" s="52">
        <f t="shared" si="65"/>
        <v>32</v>
      </c>
      <c r="H266" s="76">
        <f t="shared" si="66"/>
        <v>2.2749999999999999</v>
      </c>
      <c r="I266" s="89">
        <v>15.65</v>
      </c>
      <c r="J266" s="75">
        <f t="shared" si="67"/>
        <v>1.1200000000000001</v>
      </c>
      <c r="K266" s="75">
        <f t="shared" si="68"/>
        <v>-15</v>
      </c>
      <c r="L266" s="75">
        <v>0</v>
      </c>
      <c r="M266" s="75">
        <f t="shared" ref="M266" si="75">E266*(50/100)*35*0.001</f>
        <v>2.2749999999999999</v>
      </c>
      <c r="N266" s="75">
        <f t="shared" si="69"/>
        <v>2.2749999999999999</v>
      </c>
      <c r="O266" s="75">
        <f t="shared" si="70"/>
        <v>0.7583333333333333</v>
      </c>
      <c r="P266" s="75">
        <f t="shared" si="71"/>
        <v>1.5166666666666666</v>
      </c>
      <c r="Q266" s="75">
        <f t="shared" si="72"/>
        <v>2.2749999999999999</v>
      </c>
      <c r="R266" s="4"/>
    </row>
    <row r="267" spans="1:18" ht="20.25">
      <c r="A267" s="14">
        <f t="shared" si="73"/>
        <v>4</v>
      </c>
      <c r="B267" s="10" t="s">
        <v>1723</v>
      </c>
      <c r="C267" s="37" t="s">
        <v>1725</v>
      </c>
      <c r="D267" s="20" t="s">
        <v>1723</v>
      </c>
      <c r="E267" s="2">
        <v>213</v>
      </c>
      <c r="F267" s="52">
        <v>1459</v>
      </c>
      <c r="G267" s="52">
        <f t="shared" si="65"/>
        <v>66</v>
      </c>
      <c r="H267" s="76">
        <f t="shared" si="66"/>
        <v>3.7275</v>
      </c>
      <c r="I267" s="89">
        <v>4.1399999999999997</v>
      </c>
      <c r="J267" s="75">
        <f t="shared" si="67"/>
        <v>2.31</v>
      </c>
      <c r="K267" s="75">
        <f t="shared" si="68"/>
        <v>-2</v>
      </c>
      <c r="L267" s="75">
        <v>0</v>
      </c>
      <c r="M267" s="75">
        <f t="shared" ref="M267:M275" si="76">E267*(50/100)*35*0.001</f>
        <v>3.7275</v>
      </c>
      <c r="N267" s="75">
        <f t="shared" si="69"/>
        <v>3.7275</v>
      </c>
      <c r="O267" s="75">
        <f t="shared" si="70"/>
        <v>1.2424999999999999</v>
      </c>
      <c r="P267" s="75">
        <f t="shared" si="71"/>
        <v>2.4849999999999999</v>
      </c>
      <c r="Q267" s="75">
        <f t="shared" si="72"/>
        <v>3.7275</v>
      </c>
      <c r="R267" s="4"/>
    </row>
    <row r="268" spans="1:18" s="11" customFormat="1" ht="20.25">
      <c r="A268" s="14">
        <f t="shared" si="73"/>
        <v>5</v>
      </c>
      <c r="B268" s="10" t="s">
        <v>1723</v>
      </c>
      <c r="C268" s="37" t="s">
        <v>1725</v>
      </c>
      <c r="D268" s="20" t="s">
        <v>1806</v>
      </c>
      <c r="E268" s="2">
        <v>157</v>
      </c>
      <c r="F268" s="52">
        <v>1339</v>
      </c>
      <c r="G268" s="52">
        <f t="shared" si="65"/>
        <v>61</v>
      </c>
      <c r="H268" s="76">
        <f t="shared" si="66"/>
        <v>2.7475000000000001</v>
      </c>
      <c r="I268" s="89">
        <v>13.89</v>
      </c>
      <c r="J268" s="75">
        <f t="shared" si="67"/>
        <v>2.1350000000000002</v>
      </c>
      <c r="K268" s="75">
        <f t="shared" si="68"/>
        <v>-12</v>
      </c>
      <c r="L268" s="75">
        <v>0</v>
      </c>
      <c r="M268" s="75">
        <f t="shared" si="76"/>
        <v>2.7475000000000001</v>
      </c>
      <c r="N268" s="75">
        <f t="shared" si="69"/>
        <v>2.7475000000000001</v>
      </c>
      <c r="O268" s="75">
        <f t="shared" si="70"/>
        <v>0.91583333333333339</v>
      </c>
      <c r="P268" s="75">
        <f t="shared" si="71"/>
        <v>1.8316666666666668</v>
      </c>
      <c r="Q268" s="75">
        <f t="shared" si="72"/>
        <v>2.7475000000000001</v>
      </c>
      <c r="R268" s="34"/>
    </row>
    <row r="269" spans="1:18" ht="20.25">
      <c r="A269" s="14">
        <f t="shared" si="73"/>
        <v>6</v>
      </c>
      <c r="B269" s="10" t="s">
        <v>1723</v>
      </c>
      <c r="C269" s="37" t="s">
        <v>1725</v>
      </c>
      <c r="D269" s="20" t="s">
        <v>1805</v>
      </c>
      <c r="E269" s="2">
        <v>105</v>
      </c>
      <c r="F269" s="52">
        <v>660</v>
      </c>
      <c r="G269" s="52">
        <f t="shared" si="65"/>
        <v>30</v>
      </c>
      <c r="H269" s="76">
        <f t="shared" si="66"/>
        <v>1.8375000000000001</v>
      </c>
      <c r="I269" s="89">
        <v>12.12</v>
      </c>
      <c r="J269" s="75">
        <f t="shared" si="67"/>
        <v>1.05</v>
      </c>
      <c r="K269" s="75">
        <f t="shared" si="68"/>
        <v>-11</v>
      </c>
      <c r="L269" s="75">
        <v>0</v>
      </c>
      <c r="M269" s="75">
        <f t="shared" si="76"/>
        <v>1.8375000000000001</v>
      </c>
      <c r="N269" s="75">
        <f t="shared" si="69"/>
        <v>1.8375000000000001</v>
      </c>
      <c r="O269" s="75">
        <f t="shared" si="70"/>
        <v>0.61250000000000004</v>
      </c>
      <c r="P269" s="75">
        <f t="shared" si="71"/>
        <v>1.2250000000000001</v>
      </c>
      <c r="Q269" s="75">
        <f t="shared" si="72"/>
        <v>1.8375000000000001</v>
      </c>
      <c r="R269" s="4"/>
    </row>
    <row r="270" spans="1:18" ht="20.25">
      <c r="A270" s="14">
        <f t="shared" si="73"/>
        <v>7</v>
      </c>
      <c r="B270" s="10" t="s">
        <v>1723</v>
      </c>
      <c r="C270" s="37" t="s">
        <v>1725</v>
      </c>
      <c r="D270" s="20" t="s">
        <v>1804</v>
      </c>
      <c r="E270" s="2">
        <v>185</v>
      </c>
      <c r="F270" s="52">
        <v>1203</v>
      </c>
      <c r="G270" s="52">
        <f t="shared" si="65"/>
        <v>55</v>
      </c>
      <c r="H270" s="76">
        <f t="shared" si="66"/>
        <v>3.2375000000000003</v>
      </c>
      <c r="I270" s="89">
        <v>3.74</v>
      </c>
      <c r="J270" s="75">
        <f t="shared" si="67"/>
        <v>1.925</v>
      </c>
      <c r="K270" s="75">
        <f t="shared" si="68"/>
        <v>-2</v>
      </c>
      <c r="L270" s="75">
        <v>0</v>
      </c>
      <c r="M270" s="75">
        <f t="shared" si="76"/>
        <v>3.2375000000000003</v>
      </c>
      <c r="N270" s="75">
        <f t="shared" si="69"/>
        <v>3.2375000000000003</v>
      </c>
      <c r="O270" s="75">
        <f t="shared" si="70"/>
        <v>1.0791666666666668</v>
      </c>
      <c r="P270" s="75">
        <f t="shared" si="71"/>
        <v>2.1583333333333337</v>
      </c>
      <c r="Q270" s="75">
        <f t="shared" si="72"/>
        <v>3.2375000000000003</v>
      </c>
      <c r="R270" s="4"/>
    </row>
    <row r="271" spans="1:18" ht="20.25">
      <c r="A271" s="14">
        <f t="shared" si="73"/>
        <v>8</v>
      </c>
      <c r="B271" s="10" t="s">
        <v>1723</v>
      </c>
      <c r="C271" s="37" t="s">
        <v>1725</v>
      </c>
      <c r="D271" s="20" t="s">
        <v>1803</v>
      </c>
      <c r="E271" s="2">
        <v>128</v>
      </c>
      <c r="F271" s="52">
        <v>1705</v>
      </c>
      <c r="G271" s="52">
        <f t="shared" si="65"/>
        <v>78</v>
      </c>
      <c r="H271" s="76">
        <f t="shared" si="66"/>
        <v>2.2400000000000002</v>
      </c>
      <c r="I271" s="89">
        <v>4.68</v>
      </c>
      <c r="J271" s="75">
        <f t="shared" si="67"/>
        <v>2.73</v>
      </c>
      <c r="K271" s="75">
        <f t="shared" si="68"/>
        <v>-2</v>
      </c>
      <c r="L271" s="75">
        <v>0</v>
      </c>
      <c r="M271" s="75">
        <f t="shared" si="76"/>
        <v>2.2400000000000002</v>
      </c>
      <c r="N271" s="75">
        <f t="shared" si="69"/>
        <v>2.2400000000000002</v>
      </c>
      <c r="O271" s="75">
        <f t="shared" si="70"/>
        <v>0.7466666666666667</v>
      </c>
      <c r="P271" s="75">
        <f t="shared" si="71"/>
        <v>1.4933333333333334</v>
      </c>
      <c r="Q271" s="75">
        <f t="shared" si="72"/>
        <v>2.2400000000000002</v>
      </c>
      <c r="R271" s="4"/>
    </row>
    <row r="272" spans="1:18" ht="20.25">
      <c r="A272" s="14">
        <f t="shared" si="73"/>
        <v>9</v>
      </c>
      <c r="B272" s="10" t="s">
        <v>1723</v>
      </c>
      <c r="C272" s="37" t="s">
        <v>1725</v>
      </c>
      <c r="D272" s="20" t="s">
        <v>1802</v>
      </c>
      <c r="E272" s="2">
        <v>82</v>
      </c>
      <c r="F272" s="52">
        <v>1286</v>
      </c>
      <c r="G272" s="52">
        <f t="shared" si="65"/>
        <v>58</v>
      </c>
      <c r="H272" s="76">
        <f t="shared" si="66"/>
        <v>1.4350000000000001</v>
      </c>
      <c r="I272" s="89">
        <v>7.59</v>
      </c>
      <c r="J272" s="75">
        <f t="shared" si="67"/>
        <v>2.0300000000000002</v>
      </c>
      <c r="K272" s="75">
        <f t="shared" si="68"/>
        <v>-6</v>
      </c>
      <c r="L272" s="75">
        <v>0</v>
      </c>
      <c r="M272" s="75">
        <f t="shared" si="76"/>
        <v>1.4350000000000001</v>
      </c>
      <c r="N272" s="75">
        <f t="shared" si="69"/>
        <v>1.4350000000000001</v>
      </c>
      <c r="O272" s="75">
        <f t="shared" si="70"/>
        <v>0.47833333333333333</v>
      </c>
      <c r="P272" s="75">
        <f t="shared" si="71"/>
        <v>0.95666666666666667</v>
      </c>
      <c r="Q272" s="75">
        <f t="shared" si="72"/>
        <v>1.4350000000000001</v>
      </c>
      <c r="R272" s="4"/>
    </row>
    <row r="273" spans="1:18" ht="20.25">
      <c r="A273" s="14">
        <f t="shared" si="73"/>
        <v>10</v>
      </c>
      <c r="B273" s="10" t="s">
        <v>1723</v>
      </c>
      <c r="C273" s="37" t="s">
        <v>1725</v>
      </c>
      <c r="D273" s="20" t="s">
        <v>1801</v>
      </c>
      <c r="E273" s="2">
        <v>82</v>
      </c>
      <c r="F273" s="52">
        <v>1498</v>
      </c>
      <c r="G273" s="52">
        <f t="shared" si="65"/>
        <v>68</v>
      </c>
      <c r="H273" s="76">
        <f t="shared" si="66"/>
        <v>1.4350000000000001</v>
      </c>
      <c r="I273" s="89">
        <v>5.36</v>
      </c>
      <c r="J273" s="75">
        <f t="shared" si="67"/>
        <v>2.38</v>
      </c>
      <c r="K273" s="75">
        <f t="shared" si="68"/>
        <v>-3</v>
      </c>
      <c r="L273" s="75">
        <v>0</v>
      </c>
      <c r="M273" s="75">
        <f t="shared" si="76"/>
        <v>1.4350000000000001</v>
      </c>
      <c r="N273" s="75">
        <f t="shared" si="69"/>
        <v>1.4350000000000001</v>
      </c>
      <c r="O273" s="75">
        <f t="shared" si="70"/>
        <v>0.47833333333333333</v>
      </c>
      <c r="P273" s="75">
        <f t="shared" si="71"/>
        <v>0.95666666666666667</v>
      </c>
      <c r="Q273" s="75">
        <f t="shared" si="72"/>
        <v>1.4350000000000001</v>
      </c>
      <c r="R273" s="4"/>
    </row>
    <row r="274" spans="1:18" ht="20.25">
      <c r="A274" s="14">
        <f t="shared" si="73"/>
        <v>11</v>
      </c>
      <c r="B274" s="10" t="s">
        <v>1723</v>
      </c>
      <c r="C274" s="37" t="s">
        <v>1725</v>
      </c>
      <c r="D274" s="20" t="s">
        <v>1654</v>
      </c>
      <c r="E274" s="2">
        <v>170</v>
      </c>
      <c r="F274" s="52">
        <v>1956</v>
      </c>
      <c r="G274" s="52">
        <f t="shared" si="65"/>
        <v>89</v>
      </c>
      <c r="H274" s="76">
        <f t="shared" si="66"/>
        <v>2.9750000000000001</v>
      </c>
      <c r="I274" s="89">
        <v>2.9</v>
      </c>
      <c r="J274" s="75">
        <f t="shared" si="67"/>
        <v>3.1150000000000002</v>
      </c>
      <c r="K274" s="75">
        <f t="shared" si="68"/>
        <v>0</v>
      </c>
      <c r="L274" s="75">
        <f t="shared" si="74"/>
        <v>0</v>
      </c>
      <c r="M274" s="75">
        <f t="shared" si="76"/>
        <v>2.9750000000000001</v>
      </c>
      <c r="N274" s="75">
        <f t="shared" si="69"/>
        <v>2.9750000000000001</v>
      </c>
      <c r="O274" s="75">
        <f t="shared" si="70"/>
        <v>0.9916666666666667</v>
      </c>
      <c r="P274" s="75">
        <f t="shared" si="71"/>
        <v>1.9833333333333334</v>
      </c>
      <c r="Q274" s="75">
        <f t="shared" si="72"/>
        <v>2.9750000000000001</v>
      </c>
      <c r="R274" s="4"/>
    </row>
    <row r="275" spans="1:18" ht="20.25">
      <c r="A275" s="14">
        <f t="shared" si="73"/>
        <v>12</v>
      </c>
      <c r="B275" s="10" t="s">
        <v>1723</v>
      </c>
      <c r="C275" s="37" t="s">
        <v>1725</v>
      </c>
      <c r="D275" s="20" t="s">
        <v>1800</v>
      </c>
      <c r="E275" s="2">
        <v>105</v>
      </c>
      <c r="F275" s="52">
        <v>1390</v>
      </c>
      <c r="G275" s="52">
        <f t="shared" si="65"/>
        <v>63</v>
      </c>
      <c r="H275" s="76">
        <f t="shared" si="66"/>
        <v>1.8375000000000001</v>
      </c>
      <c r="I275" s="89">
        <v>4.96</v>
      </c>
      <c r="J275" s="75">
        <f t="shared" si="67"/>
        <v>2.2050000000000001</v>
      </c>
      <c r="K275" s="75">
        <f t="shared" si="68"/>
        <v>-3</v>
      </c>
      <c r="L275" s="75">
        <v>0</v>
      </c>
      <c r="M275" s="75">
        <f t="shared" si="76"/>
        <v>1.8375000000000001</v>
      </c>
      <c r="N275" s="75">
        <f t="shared" si="69"/>
        <v>1.8375000000000001</v>
      </c>
      <c r="O275" s="75">
        <f t="shared" si="70"/>
        <v>0.61250000000000004</v>
      </c>
      <c r="P275" s="75">
        <f t="shared" si="71"/>
        <v>1.2250000000000001</v>
      </c>
      <c r="Q275" s="75">
        <f t="shared" si="72"/>
        <v>1.8375000000000001</v>
      </c>
      <c r="R275" s="4"/>
    </row>
    <row r="276" spans="1:18" ht="20.25">
      <c r="A276" s="14">
        <f t="shared" si="73"/>
        <v>13</v>
      </c>
      <c r="B276" s="10" t="s">
        <v>1723</v>
      </c>
      <c r="C276" s="37" t="s">
        <v>1725</v>
      </c>
      <c r="D276" s="20" t="s">
        <v>1799</v>
      </c>
      <c r="E276" s="2">
        <v>45</v>
      </c>
      <c r="F276" s="52">
        <v>907</v>
      </c>
      <c r="G276" s="52">
        <f t="shared" si="65"/>
        <v>41</v>
      </c>
      <c r="H276" s="76">
        <f t="shared" si="66"/>
        <v>0.78749999999999998</v>
      </c>
      <c r="I276" s="89">
        <v>13.17</v>
      </c>
      <c r="J276" s="75">
        <f t="shared" si="67"/>
        <v>1.4350000000000001</v>
      </c>
      <c r="K276" s="75">
        <f t="shared" si="68"/>
        <v>-12</v>
      </c>
      <c r="L276" s="75">
        <v>0</v>
      </c>
      <c r="M276" s="75">
        <v>1</v>
      </c>
      <c r="N276" s="75">
        <f t="shared" si="69"/>
        <v>1</v>
      </c>
      <c r="O276" s="75">
        <f t="shared" si="70"/>
        <v>0.33333333333333331</v>
      </c>
      <c r="P276" s="75">
        <f t="shared" si="71"/>
        <v>0.66666666666666663</v>
      </c>
      <c r="Q276" s="75">
        <f t="shared" si="72"/>
        <v>1</v>
      </c>
      <c r="R276" s="4"/>
    </row>
    <row r="277" spans="1:18" ht="20.25">
      <c r="A277" s="14">
        <f t="shared" si="73"/>
        <v>14</v>
      </c>
      <c r="B277" s="10" t="s">
        <v>1723</v>
      </c>
      <c r="C277" s="37" t="s">
        <v>1725</v>
      </c>
      <c r="D277" s="20" t="s">
        <v>1798</v>
      </c>
      <c r="E277" s="2">
        <v>90</v>
      </c>
      <c r="F277" s="52">
        <v>1198</v>
      </c>
      <c r="G277" s="52">
        <f t="shared" si="65"/>
        <v>54</v>
      </c>
      <c r="H277" s="76">
        <f t="shared" si="66"/>
        <v>1.575</v>
      </c>
      <c r="I277" s="89">
        <v>1.72</v>
      </c>
      <c r="J277" s="75">
        <f t="shared" si="67"/>
        <v>1.8900000000000001</v>
      </c>
      <c r="K277" s="75">
        <f t="shared" si="68"/>
        <v>0</v>
      </c>
      <c r="L277" s="75">
        <f t="shared" si="74"/>
        <v>0</v>
      </c>
      <c r="M277" s="75">
        <f t="shared" ref="M277:M282" si="77">E277*(50/100)*35*0.001</f>
        <v>1.575</v>
      </c>
      <c r="N277" s="75">
        <f t="shared" si="69"/>
        <v>1.575</v>
      </c>
      <c r="O277" s="75">
        <f t="shared" si="70"/>
        <v>0.52500000000000002</v>
      </c>
      <c r="P277" s="75">
        <f t="shared" si="71"/>
        <v>1.05</v>
      </c>
      <c r="Q277" s="75">
        <f t="shared" si="72"/>
        <v>1.575</v>
      </c>
      <c r="R277" s="4"/>
    </row>
    <row r="278" spans="1:18" ht="20.25">
      <c r="A278" s="14">
        <f t="shared" si="73"/>
        <v>15</v>
      </c>
      <c r="B278" s="10" t="s">
        <v>1723</v>
      </c>
      <c r="C278" s="37" t="s">
        <v>1725</v>
      </c>
      <c r="D278" s="20" t="s">
        <v>1797</v>
      </c>
      <c r="E278" s="2">
        <v>192</v>
      </c>
      <c r="F278" s="52">
        <v>1776</v>
      </c>
      <c r="G278" s="52">
        <f t="shared" si="65"/>
        <v>81</v>
      </c>
      <c r="H278" s="76">
        <f t="shared" si="66"/>
        <v>3.36</v>
      </c>
      <c r="I278" s="89">
        <v>6.02</v>
      </c>
      <c r="J278" s="75">
        <f t="shared" si="67"/>
        <v>2.835</v>
      </c>
      <c r="K278" s="75">
        <f t="shared" si="68"/>
        <v>-3</v>
      </c>
      <c r="L278" s="75">
        <v>0</v>
      </c>
      <c r="M278" s="75">
        <f t="shared" si="77"/>
        <v>3.36</v>
      </c>
      <c r="N278" s="75">
        <f t="shared" si="69"/>
        <v>3.36</v>
      </c>
      <c r="O278" s="75">
        <f t="shared" si="70"/>
        <v>1.1199999999999999</v>
      </c>
      <c r="P278" s="75">
        <f t="shared" si="71"/>
        <v>2.2399999999999998</v>
      </c>
      <c r="Q278" s="75">
        <f t="shared" si="72"/>
        <v>3.36</v>
      </c>
      <c r="R278" s="4"/>
    </row>
    <row r="279" spans="1:18" ht="20.25">
      <c r="A279" s="14">
        <f t="shared" si="73"/>
        <v>16</v>
      </c>
      <c r="B279" s="10" t="s">
        <v>1723</v>
      </c>
      <c r="C279" s="37" t="s">
        <v>1725</v>
      </c>
      <c r="D279" s="20" t="s">
        <v>1796</v>
      </c>
      <c r="E279" s="2">
        <v>102</v>
      </c>
      <c r="F279" s="52">
        <v>980</v>
      </c>
      <c r="G279" s="52">
        <f t="shared" si="65"/>
        <v>45</v>
      </c>
      <c r="H279" s="76">
        <f t="shared" si="66"/>
        <v>1.7850000000000001</v>
      </c>
      <c r="I279" s="89">
        <v>21.09</v>
      </c>
      <c r="J279" s="75">
        <f t="shared" si="67"/>
        <v>1.575</v>
      </c>
      <c r="K279" s="75">
        <f t="shared" si="68"/>
        <v>-20</v>
      </c>
      <c r="L279" s="75">
        <v>0</v>
      </c>
      <c r="M279" s="75">
        <f t="shared" si="77"/>
        <v>1.7850000000000001</v>
      </c>
      <c r="N279" s="75">
        <f t="shared" si="69"/>
        <v>1.7850000000000001</v>
      </c>
      <c r="O279" s="75">
        <f t="shared" si="70"/>
        <v>0.59500000000000008</v>
      </c>
      <c r="P279" s="75">
        <f t="shared" si="71"/>
        <v>1.1900000000000002</v>
      </c>
      <c r="Q279" s="75">
        <f t="shared" si="72"/>
        <v>1.7850000000000001</v>
      </c>
      <c r="R279" s="4"/>
    </row>
    <row r="280" spans="1:18" ht="20.25">
      <c r="A280" s="14">
        <f t="shared" si="73"/>
        <v>17</v>
      </c>
      <c r="B280" s="10" t="s">
        <v>1723</v>
      </c>
      <c r="C280" s="37" t="s">
        <v>1725</v>
      </c>
      <c r="D280" s="20" t="s">
        <v>1795</v>
      </c>
      <c r="E280" s="2">
        <v>100</v>
      </c>
      <c r="F280" s="52">
        <v>1320</v>
      </c>
      <c r="G280" s="52">
        <f t="shared" si="65"/>
        <v>60</v>
      </c>
      <c r="H280" s="76">
        <f t="shared" si="66"/>
        <v>1.75</v>
      </c>
      <c r="I280" s="89">
        <v>7.51</v>
      </c>
      <c r="J280" s="75">
        <f t="shared" si="67"/>
        <v>2.1</v>
      </c>
      <c r="K280" s="75">
        <f t="shared" si="68"/>
        <v>-5</v>
      </c>
      <c r="L280" s="75">
        <v>0</v>
      </c>
      <c r="M280" s="75">
        <f t="shared" si="77"/>
        <v>1.75</v>
      </c>
      <c r="N280" s="75">
        <f t="shared" si="69"/>
        <v>1.75</v>
      </c>
      <c r="O280" s="75">
        <f t="shared" si="70"/>
        <v>0.58333333333333337</v>
      </c>
      <c r="P280" s="75">
        <f t="shared" si="71"/>
        <v>1.1666666666666667</v>
      </c>
      <c r="Q280" s="75">
        <f t="shared" si="72"/>
        <v>1.75</v>
      </c>
      <c r="R280" s="4"/>
    </row>
    <row r="281" spans="1:18" ht="20.25">
      <c r="A281" s="14">
        <f t="shared" si="73"/>
        <v>18</v>
      </c>
      <c r="B281" s="10" t="s">
        <v>1723</v>
      </c>
      <c r="C281" s="37" t="s">
        <v>1725</v>
      </c>
      <c r="D281" s="20" t="s">
        <v>1794</v>
      </c>
      <c r="E281" s="2">
        <v>114</v>
      </c>
      <c r="F281" s="52">
        <v>1927</v>
      </c>
      <c r="G281" s="52">
        <f t="shared" si="65"/>
        <v>88</v>
      </c>
      <c r="H281" s="76">
        <f t="shared" si="66"/>
        <v>1.9950000000000001</v>
      </c>
      <c r="I281" s="89">
        <v>10.64</v>
      </c>
      <c r="J281" s="75">
        <f t="shared" si="67"/>
        <v>3.08</v>
      </c>
      <c r="K281" s="75">
        <f t="shared" si="68"/>
        <v>-8</v>
      </c>
      <c r="L281" s="75">
        <v>0</v>
      </c>
      <c r="M281" s="75">
        <f t="shared" si="77"/>
        <v>1.9950000000000001</v>
      </c>
      <c r="N281" s="75">
        <f t="shared" si="69"/>
        <v>1.9950000000000001</v>
      </c>
      <c r="O281" s="75">
        <f t="shared" si="70"/>
        <v>0.66500000000000004</v>
      </c>
      <c r="P281" s="75">
        <f t="shared" si="71"/>
        <v>1.33</v>
      </c>
      <c r="Q281" s="75">
        <f t="shared" si="72"/>
        <v>1.9950000000000001</v>
      </c>
      <c r="R281" s="4"/>
    </row>
    <row r="282" spans="1:18" ht="20.25">
      <c r="A282" s="14">
        <f t="shared" si="73"/>
        <v>19</v>
      </c>
      <c r="B282" s="10" t="s">
        <v>1723</v>
      </c>
      <c r="C282" s="37" t="s">
        <v>1725</v>
      </c>
      <c r="D282" s="20" t="s">
        <v>1793</v>
      </c>
      <c r="E282" s="2">
        <v>88</v>
      </c>
      <c r="F282" s="52">
        <v>1106</v>
      </c>
      <c r="G282" s="52">
        <f t="shared" si="65"/>
        <v>50</v>
      </c>
      <c r="H282" s="76">
        <f t="shared" si="66"/>
        <v>1.54</v>
      </c>
      <c r="I282" s="89">
        <v>10.54</v>
      </c>
      <c r="J282" s="75">
        <f t="shared" si="67"/>
        <v>1.75</v>
      </c>
      <c r="K282" s="75">
        <f t="shared" si="68"/>
        <v>-9</v>
      </c>
      <c r="L282" s="75">
        <v>0</v>
      </c>
      <c r="M282" s="75">
        <f t="shared" si="77"/>
        <v>1.54</v>
      </c>
      <c r="N282" s="75">
        <f t="shared" si="69"/>
        <v>1.54</v>
      </c>
      <c r="O282" s="75">
        <f t="shared" si="70"/>
        <v>0.51333333333333331</v>
      </c>
      <c r="P282" s="75">
        <f t="shared" si="71"/>
        <v>1.0266666666666666</v>
      </c>
      <c r="Q282" s="75">
        <f t="shared" si="72"/>
        <v>1.54</v>
      </c>
      <c r="R282" s="4"/>
    </row>
    <row r="283" spans="1:18" ht="20.25">
      <c r="A283" s="14">
        <f t="shared" si="73"/>
        <v>20</v>
      </c>
      <c r="B283" s="10" t="s">
        <v>1723</v>
      </c>
      <c r="C283" s="37" t="s">
        <v>1725</v>
      </c>
      <c r="D283" s="20" t="s">
        <v>1792</v>
      </c>
      <c r="E283" s="2">
        <v>167</v>
      </c>
      <c r="F283" s="52">
        <v>2357</v>
      </c>
      <c r="G283" s="52">
        <f t="shared" si="65"/>
        <v>107</v>
      </c>
      <c r="H283" s="76">
        <f t="shared" si="66"/>
        <v>2.9224999999999999</v>
      </c>
      <c r="I283" s="89">
        <v>-0.47</v>
      </c>
      <c r="J283" s="75">
        <f t="shared" si="67"/>
        <v>3.7450000000000001</v>
      </c>
      <c r="K283" s="75">
        <f t="shared" si="68"/>
        <v>4</v>
      </c>
      <c r="L283" s="75">
        <f t="shared" si="74"/>
        <v>4</v>
      </c>
      <c r="M283" s="2"/>
      <c r="N283" s="75">
        <f t="shared" si="69"/>
        <v>4</v>
      </c>
      <c r="O283" s="75">
        <f t="shared" si="70"/>
        <v>1.3333333333333333</v>
      </c>
      <c r="P283" s="75">
        <f t="shared" si="71"/>
        <v>2.6666666666666665</v>
      </c>
      <c r="Q283" s="75">
        <f t="shared" si="72"/>
        <v>4</v>
      </c>
      <c r="R283" s="4"/>
    </row>
    <row r="284" spans="1:18" ht="20.25">
      <c r="A284" s="14">
        <f t="shared" si="73"/>
        <v>21</v>
      </c>
      <c r="B284" s="10" t="s">
        <v>1723</v>
      </c>
      <c r="C284" s="37" t="s">
        <v>1725</v>
      </c>
      <c r="D284" s="20" t="s">
        <v>1791</v>
      </c>
      <c r="E284" s="2">
        <v>169</v>
      </c>
      <c r="F284" s="52">
        <v>2198</v>
      </c>
      <c r="G284" s="52">
        <f t="shared" si="65"/>
        <v>100</v>
      </c>
      <c r="H284" s="76">
        <f t="shared" si="66"/>
        <v>2.9575</v>
      </c>
      <c r="I284" s="89">
        <v>0.67</v>
      </c>
      <c r="J284" s="75">
        <f t="shared" si="67"/>
        <v>3.5</v>
      </c>
      <c r="K284" s="75">
        <f t="shared" si="68"/>
        <v>3</v>
      </c>
      <c r="L284" s="75">
        <f t="shared" si="74"/>
        <v>3</v>
      </c>
      <c r="M284" s="2"/>
      <c r="N284" s="75">
        <f t="shared" si="69"/>
        <v>3</v>
      </c>
      <c r="O284" s="75">
        <f t="shared" si="70"/>
        <v>1</v>
      </c>
      <c r="P284" s="75">
        <f t="shared" si="71"/>
        <v>2</v>
      </c>
      <c r="Q284" s="75">
        <f t="shared" si="72"/>
        <v>3</v>
      </c>
      <c r="R284" s="4"/>
    </row>
    <row r="285" spans="1:18" ht="20.25">
      <c r="A285" s="14">
        <f t="shared" si="73"/>
        <v>22</v>
      </c>
      <c r="B285" s="10" t="s">
        <v>1723</v>
      </c>
      <c r="C285" s="37" t="s">
        <v>1725</v>
      </c>
      <c r="D285" s="20" t="s">
        <v>1790</v>
      </c>
      <c r="E285" s="2">
        <v>74</v>
      </c>
      <c r="F285" s="52">
        <v>645</v>
      </c>
      <c r="G285" s="52">
        <f t="shared" si="65"/>
        <v>29</v>
      </c>
      <c r="H285" s="76">
        <f t="shared" si="66"/>
        <v>1.2949999999999999</v>
      </c>
      <c r="I285" s="89">
        <v>12.84</v>
      </c>
      <c r="J285" s="75">
        <f t="shared" si="67"/>
        <v>1.0150000000000001</v>
      </c>
      <c r="K285" s="75">
        <f t="shared" si="68"/>
        <v>-12</v>
      </c>
      <c r="L285" s="75">
        <v>0</v>
      </c>
      <c r="M285" s="75">
        <f>E285*(50/100)*35*0.001</f>
        <v>1.2949999999999999</v>
      </c>
      <c r="N285" s="75">
        <f t="shared" si="69"/>
        <v>1.2949999999999999</v>
      </c>
      <c r="O285" s="75">
        <f t="shared" si="70"/>
        <v>0.43166666666666664</v>
      </c>
      <c r="P285" s="75">
        <f t="shared" si="71"/>
        <v>0.86333333333333329</v>
      </c>
      <c r="Q285" s="75">
        <f t="shared" si="72"/>
        <v>1.2949999999999999</v>
      </c>
      <c r="R285" s="4"/>
    </row>
    <row r="286" spans="1:18" ht="20.25">
      <c r="A286" s="14">
        <f t="shared" si="73"/>
        <v>23</v>
      </c>
      <c r="B286" s="10" t="s">
        <v>1723</v>
      </c>
      <c r="C286" s="37" t="s">
        <v>1725</v>
      </c>
      <c r="D286" s="20" t="s">
        <v>1789</v>
      </c>
      <c r="E286" s="2">
        <v>104</v>
      </c>
      <c r="F286" s="52">
        <v>1038</v>
      </c>
      <c r="G286" s="52">
        <f t="shared" si="65"/>
        <v>47</v>
      </c>
      <c r="H286" s="76">
        <f t="shared" si="66"/>
        <v>1.82</v>
      </c>
      <c r="I286" s="89">
        <v>12.04</v>
      </c>
      <c r="J286" s="75">
        <f t="shared" si="67"/>
        <v>1.645</v>
      </c>
      <c r="K286" s="75">
        <f t="shared" si="68"/>
        <v>-10</v>
      </c>
      <c r="L286" s="75">
        <v>0</v>
      </c>
      <c r="M286" s="75">
        <f>E286*(50/100)*35*0.001</f>
        <v>1.82</v>
      </c>
      <c r="N286" s="75">
        <f t="shared" si="69"/>
        <v>1.82</v>
      </c>
      <c r="O286" s="75">
        <f t="shared" si="70"/>
        <v>0.60666666666666669</v>
      </c>
      <c r="P286" s="75">
        <f t="shared" si="71"/>
        <v>1.2133333333333334</v>
      </c>
      <c r="Q286" s="75">
        <f t="shared" si="72"/>
        <v>1.82</v>
      </c>
      <c r="R286" s="4"/>
    </row>
    <row r="287" spans="1:18" ht="20.25">
      <c r="A287" s="14">
        <f t="shared" si="73"/>
        <v>24</v>
      </c>
      <c r="B287" s="10" t="s">
        <v>1723</v>
      </c>
      <c r="C287" s="37" t="s">
        <v>1725</v>
      </c>
      <c r="D287" s="20" t="s">
        <v>1788</v>
      </c>
      <c r="E287" s="2">
        <v>266</v>
      </c>
      <c r="F287" s="52">
        <v>3607</v>
      </c>
      <c r="G287" s="52">
        <f t="shared" si="65"/>
        <v>164</v>
      </c>
      <c r="H287" s="76">
        <f t="shared" si="66"/>
        <v>4.6550000000000002</v>
      </c>
      <c r="I287" s="89">
        <v>-4.5999999999999996</v>
      </c>
      <c r="J287" s="75">
        <f t="shared" si="67"/>
        <v>5.74</v>
      </c>
      <c r="K287" s="75">
        <f t="shared" si="68"/>
        <v>10</v>
      </c>
      <c r="L287" s="75">
        <f t="shared" si="74"/>
        <v>10</v>
      </c>
      <c r="M287" s="2"/>
      <c r="N287" s="75">
        <f t="shared" si="69"/>
        <v>10</v>
      </c>
      <c r="O287" s="75">
        <f t="shared" si="70"/>
        <v>3.3333333333333335</v>
      </c>
      <c r="P287" s="75">
        <f t="shared" si="71"/>
        <v>6.666666666666667</v>
      </c>
      <c r="Q287" s="75">
        <f t="shared" si="72"/>
        <v>10</v>
      </c>
      <c r="R287" s="4"/>
    </row>
    <row r="288" spans="1:18" ht="20.25">
      <c r="A288" s="14">
        <f t="shared" si="73"/>
        <v>25</v>
      </c>
      <c r="B288" s="10" t="s">
        <v>1723</v>
      </c>
      <c r="C288" s="37" t="s">
        <v>1725</v>
      </c>
      <c r="D288" s="20" t="s">
        <v>1787</v>
      </c>
      <c r="E288" s="2">
        <v>190</v>
      </c>
      <c r="F288" s="52">
        <v>3275</v>
      </c>
      <c r="G288" s="52">
        <f t="shared" si="65"/>
        <v>149</v>
      </c>
      <c r="H288" s="76">
        <f t="shared" si="66"/>
        <v>3.3250000000000002</v>
      </c>
      <c r="I288" s="89">
        <v>-6.69</v>
      </c>
      <c r="J288" s="75">
        <f t="shared" si="67"/>
        <v>5.2149999999999999</v>
      </c>
      <c r="K288" s="75">
        <f t="shared" si="68"/>
        <v>12</v>
      </c>
      <c r="L288" s="75">
        <f t="shared" si="74"/>
        <v>12</v>
      </c>
      <c r="M288" s="2"/>
      <c r="N288" s="75">
        <f t="shared" si="69"/>
        <v>12</v>
      </c>
      <c r="O288" s="75">
        <f t="shared" si="70"/>
        <v>4</v>
      </c>
      <c r="P288" s="75">
        <f t="shared" si="71"/>
        <v>8</v>
      </c>
      <c r="Q288" s="75">
        <f t="shared" si="72"/>
        <v>12</v>
      </c>
      <c r="R288" s="4"/>
    </row>
    <row r="289" spans="1:18" ht="20.25">
      <c r="A289" s="14">
        <f t="shared" si="73"/>
        <v>26</v>
      </c>
      <c r="B289" s="10" t="s">
        <v>1723</v>
      </c>
      <c r="C289" s="37" t="s">
        <v>1725</v>
      </c>
      <c r="D289" s="20" t="s">
        <v>1786</v>
      </c>
      <c r="E289" s="2">
        <v>117</v>
      </c>
      <c r="F289" s="52">
        <v>1017</v>
      </c>
      <c r="G289" s="52">
        <f t="shared" si="65"/>
        <v>46</v>
      </c>
      <c r="H289" s="76">
        <f t="shared" si="66"/>
        <v>2.0474999999999999</v>
      </c>
      <c r="I289" s="89">
        <v>5.12</v>
      </c>
      <c r="J289" s="75">
        <f t="shared" si="67"/>
        <v>1.61</v>
      </c>
      <c r="K289" s="75">
        <f t="shared" si="68"/>
        <v>-4</v>
      </c>
      <c r="L289" s="75">
        <v>0</v>
      </c>
      <c r="M289" s="75">
        <f>E289*(50/100)*35*0.001</f>
        <v>2.0474999999999999</v>
      </c>
      <c r="N289" s="75">
        <f t="shared" si="69"/>
        <v>2.0474999999999999</v>
      </c>
      <c r="O289" s="75">
        <f t="shared" si="70"/>
        <v>0.6825</v>
      </c>
      <c r="P289" s="75">
        <f t="shared" si="71"/>
        <v>1.365</v>
      </c>
      <c r="Q289" s="75">
        <f t="shared" si="72"/>
        <v>2.0474999999999999</v>
      </c>
      <c r="R289" s="4"/>
    </row>
    <row r="290" spans="1:18" ht="20.25">
      <c r="A290" s="14">
        <f t="shared" si="73"/>
        <v>27</v>
      </c>
      <c r="B290" s="10" t="s">
        <v>1723</v>
      </c>
      <c r="C290" s="37" t="s">
        <v>1725</v>
      </c>
      <c r="D290" s="20" t="s">
        <v>1785</v>
      </c>
      <c r="E290" s="2">
        <v>40</v>
      </c>
      <c r="F290" s="52">
        <v>771</v>
      </c>
      <c r="G290" s="52">
        <f t="shared" si="65"/>
        <v>35</v>
      </c>
      <c r="H290" s="76">
        <f t="shared" si="66"/>
        <v>0.70000000000000007</v>
      </c>
      <c r="I290" s="89">
        <v>12.05</v>
      </c>
      <c r="J290" s="75">
        <f t="shared" si="67"/>
        <v>1.2250000000000001</v>
      </c>
      <c r="K290" s="75">
        <f t="shared" si="68"/>
        <v>-11</v>
      </c>
      <c r="L290" s="75">
        <v>0</v>
      </c>
      <c r="M290" s="75">
        <v>1</v>
      </c>
      <c r="N290" s="75">
        <f t="shared" si="69"/>
        <v>1</v>
      </c>
      <c r="O290" s="75">
        <f t="shared" si="70"/>
        <v>0.33333333333333331</v>
      </c>
      <c r="P290" s="75">
        <f t="shared" si="71"/>
        <v>0.66666666666666663</v>
      </c>
      <c r="Q290" s="75">
        <f t="shared" si="72"/>
        <v>1</v>
      </c>
      <c r="R290" s="4"/>
    </row>
    <row r="291" spans="1:18" ht="20.25">
      <c r="A291" s="14">
        <f t="shared" si="73"/>
        <v>28</v>
      </c>
      <c r="B291" s="10" t="s">
        <v>1723</v>
      </c>
      <c r="C291" s="37" t="s">
        <v>1725</v>
      </c>
      <c r="D291" s="20" t="s">
        <v>1784</v>
      </c>
      <c r="E291" s="2">
        <v>106</v>
      </c>
      <c r="F291" s="52">
        <v>1765</v>
      </c>
      <c r="G291" s="52">
        <f t="shared" si="65"/>
        <v>80</v>
      </c>
      <c r="H291" s="76">
        <f t="shared" si="66"/>
        <v>1.855</v>
      </c>
      <c r="I291" s="89">
        <v>4.2</v>
      </c>
      <c r="J291" s="75">
        <f t="shared" si="67"/>
        <v>2.8000000000000003</v>
      </c>
      <c r="K291" s="75">
        <f t="shared" si="68"/>
        <v>-1</v>
      </c>
      <c r="L291" s="75">
        <v>0</v>
      </c>
      <c r="M291" s="75">
        <f>E291*(50/100)*35*0.001</f>
        <v>1.855</v>
      </c>
      <c r="N291" s="75">
        <f t="shared" si="69"/>
        <v>1.855</v>
      </c>
      <c r="O291" s="75">
        <f t="shared" si="70"/>
        <v>0.61833333333333329</v>
      </c>
      <c r="P291" s="75">
        <f t="shared" si="71"/>
        <v>1.2366666666666666</v>
      </c>
      <c r="Q291" s="75">
        <f t="shared" si="72"/>
        <v>1.855</v>
      </c>
      <c r="R291" s="4"/>
    </row>
    <row r="292" spans="1:18" ht="20.25">
      <c r="A292" s="14">
        <f t="shared" si="73"/>
        <v>29</v>
      </c>
      <c r="B292" s="10" t="s">
        <v>1723</v>
      </c>
      <c r="C292" s="37" t="s">
        <v>1725</v>
      </c>
      <c r="D292" s="20" t="s">
        <v>1783</v>
      </c>
      <c r="E292" s="2">
        <v>120</v>
      </c>
      <c r="F292" s="52">
        <v>1520</v>
      </c>
      <c r="G292" s="52">
        <f t="shared" si="65"/>
        <v>69</v>
      </c>
      <c r="H292" s="76">
        <f t="shared" si="66"/>
        <v>2.1</v>
      </c>
      <c r="I292" s="89">
        <v>4.67</v>
      </c>
      <c r="J292" s="75">
        <f t="shared" si="67"/>
        <v>2.415</v>
      </c>
      <c r="K292" s="75">
        <f t="shared" si="68"/>
        <v>-2</v>
      </c>
      <c r="L292" s="75">
        <v>0</v>
      </c>
      <c r="M292" s="75">
        <f>E292*(50/100)*35*0.001</f>
        <v>2.1</v>
      </c>
      <c r="N292" s="75">
        <f t="shared" si="69"/>
        <v>2.1</v>
      </c>
      <c r="O292" s="75">
        <f t="shared" si="70"/>
        <v>0.70000000000000007</v>
      </c>
      <c r="P292" s="75">
        <f t="shared" si="71"/>
        <v>1.4000000000000001</v>
      </c>
      <c r="Q292" s="75">
        <f t="shared" si="72"/>
        <v>2.1</v>
      </c>
      <c r="R292" s="4"/>
    </row>
    <row r="293" spans="1:18" ht="20.25">
      <c r="A293" s="14">
        <f t="shared" si="73"/>
        <v>30</v>
      </c>
      <c r="B293" s="10" t="s">
        <v>1723</v>
      </c>
      <c r="C293" s="37" t="s">
        <v>1725</v>
      </c>
      <c r="D293" s="20" t="s">
        <v>1782</v>
      </c>
      <c r="E293" s="2">
        <v>115</v>
      </c>
      <c r="F293" s="52">
        <v>1842</v>
      </c>
      <c r="G293" s="52">
        <f t="shared" si="65"/>
        <v>84</v>
      </c>
      <c r="H293" s="76">
        <f t="shared" si="66"/>
        <v>2.0125000000000002</v>
      </c>
      <c r="I293" s="89">
        <v>4.8600000000000003</v>
      </c>
      <c r="J293" s="75">
        <f t="shared" si="67"/>
        <v>2.94</v>
      </c>
      <c r="K293" s="75">
        <f t="shared" si="68"/>
        <v>-2</v>
      </c>
      <c r="L293" s="75">
        <v>0</v>
      </c>
      <c r="M293" s="75">
        <f>E293*(50/100)*35*0.001</f>
        <v>2.0125000000000002</v>
      </c>
      <c r="N293" s="75">
        <f t="shared" si="69"/>
        <v>2.0125000000000002</v>
      </c>
      <c r="O293" s="75">
        <f t="shared" si="70"/>
        <v>0.67083333333333339</v>
      </c>
      <c r="P293" s="75">
        <f t="shared" si="71"/>
        <v>1.3416666666666668</v>
      </c>
      <c r="Q293" s="75">
        <f t="shared" si="72"/>
        <v>2.0125000000000002</v>
      </c>
      <c r="R293" s="4"/>
    </row>
    <row r="294" spans="1:18" ht="20.25">
      <c r="A294" s="14">
        <f t="shared" si="73"/>
        <v>31</v>
      </c>
      <c r="B294" s="10" t="s">
        <v>1723</v>
      </c>
      <c r="C294" s="37" t="s">
        <v>1725</v>
      </c>
      <c r="D294" s="20" t="s">
        <v>1781</v>
      </c>
      <c r="E294" s="2">
        <v>76</v>
      </c>
      <c r="F294" s="52">
        <v>1173</v>
      </c>
      <c r="G294" s="52">
        <f t="shared" si="65"/>
        <v>53</v>
      </c>
      <c r="H294" s="76">
        <f t="shared" si="66"/>
        <v>1.33</v>
      </c>
      <c r="I294" s="89">
        <v>6.18</v>
      </c>
      <c r="J294" s="75">
        <f t="shared" si="67"/>
        <v>1.855</v>
      </c>
      <c r="K294" s="75">
        <f t="shared" si="68"/>
        <v>-4</v>
      </c>
      <c r="L294" s="75">
        <v>0</v>
      </c>
      <c r="M294" s="75">
        <f>E294*(50/100)*35*0.001</f>
        <v>1.33</v>
      </c>
      <c r="N294" s="75">
        <f t="shared" si="69"/>
        <v>1.33</v>
      </c>
      <c r="O294" s="75">
        <f t="shared" si="70"/>
        <v>0.44333333333333336</v>
      </c>
      <c r="P294" s="75">
        <f t="shared" si="71"/>
        <v>0.88666666666666671</v>
      </c>
      <c r="Q294" s="75">
        <f t="shared" si="72"/>
        <v>1.33</v>
      </c>
      <c r="R294" s="4"/>
    </row>
    <row r="295" spans="1:18" ht="20.25">
      <c r="A295" s="14">
        <f t="shared" si="73"/>
        <v>32</v>
      </c>
      <c r="B295" s="10" t="s">
        <v>1723</v>
      </c>
      <c r="C295" s="37" t="s">
        <v>1725</v>
      </c>
      <c r="D295" s="20" t="s">
        <v>1621</v>
      </c>
      <c r="E295" s="2">
        <v>77</v>
      </c>
      <c r="F295" s="52">
        <v>1099</v>
      </c>
      <c r="G295" s="52">
        <f t="shared" si="65"/>
        <v>50</v>
      </c>
      <c r="H295" s="76">
        <f t="shared" si="66"/>
        <v>1.3474999999999999</v>
      </c>
      <c r="I295" s="89">
        <v>11.32</v>
      </c>
      <c r="J295" s="75">
        <f t="shared" si="67"/>
        <v>1.75</v>
      </c>
      <c r="K295" s="75">
        <f t="shared" si="68"/>
        <v>-10</v>
      </c>
      <c r="L295" s="75">
        <v>0</v>
      </c>
      <c r="M295" s="75">
        <f>E295*(50/100)*35*0.001</f>
        <v>1.3474999999999999</v>
      </c>
      <c r="N295" s="75">
        <f t="shared" si="69"/>
        <v>1.3474999999999999</v>
      </c>
      <c r="O295" s="75">
        <f t="shared" si="70"/>
        <v>0.44916666666666666</v>
      </c>
      <c r="P295" s="75">
        <f t="shared" si="71"/>
        <v>0.89833333333333332</v>
      </c>
      <c r="Q295" s="75">
        <f t="shared" si="72"/>
        <v>1.3474999999999999</v>
      </c>
      <c r="R295" s="4"/>
    </row>
    <row r="296" spans="1:18" ht="20.25">
      <c r="A296" s="14">
        <f t="shared" si="73"/>
        <v>33</v>
      </c>
      <c r="B296" s="10" t="s">
        <v>1723</v>
      </c>
      <c r="C296" s="37" t="s">
        <v>1725</v>
      </c>
      <c r="D296" s="20" t="s">
        <v>1780</v>
      </c>
      <c r="E296" s="2">
        <v>321</v>
      </c>
      <c r="F296" s="52">
        <v>6213</v>
      </c>
      <c r="G296" s="52">
        <f t="shared" ref="G296:G393" si="78">ROUND(F296/22,0)</f>
        <v>282</v>
      </c>
      <c r="H296" s="76">
        <f t="shared" ref="H296:H393" si="79">E296*(50/100)*35*0.001</f>
        <v>5.6174999999999997</v>
      </c>
      <c r="I296" s="89">
        <v>-14.61</v>
      </c>
      <c r="J296" s="75">
        <f t="shared" ref="J296:J393" si="80">G296*35*0.001</f>
        <v>9.870000000000001</v>
      </c>
      <c r="K296" s="75">
        <f t="shared" ref="K296:K393" si="81">ROUND(J296-(I296),0)</f>
        <v>24</v>
      </c>
      <c r="L296" s="75">
        <v>10</v>
      </c>
      <c r="M296" s="2"/>
      <c r="N296" s="75">
        <f t="shared" ref="N296:N393" si="82">L296+M296</f>
        <v>10</v>
      </c>
      <c r="O296" s="75">
        <f t="shared" ref="O296:O393" si="83">Q296*1/3</f>
        <v>3.3333333333333335</v>
      </c>
      <c r="P296" s="75">
        <f t="shared" ref="P296:P393" si="84">Q296*2/3</f>
        <v>6.666666666666667</v>
      </c>
      <c r="Q296" s="75">
        <f t="shared" ref="Q296:Q327" si="85">N296</f>
        <v>10</v>
      </c>
      <c r="R296" s="4"/>
    </row>
    <row r="297" spans="1:18" ht="20.25">
      <c r="A297" s="14">
        <f t="shared" si="73"/>
        <v>34</v>
      </c>
      <c r="B297" s="10" t="s">
        <v>1723</v>
      </c>
      <c r="C297" s="6" t="s">
        <v>1725</v>
      </c>
      <c r="D297" s="20" t="s">
        <v>1779</v>
      </c>
      <c r="E297" s="2">
        <v>62</v>
      </c>
      <c r="F297" s="52">
        <v>945</v>
      </c>
      <c r="G297" s="52">
        <f t="shared" si="78"/>
        <v>43</v>
      </c>
      <c r="H297" s="76">
        <f t="shared" si="79"/>
        <v>1.085</v>
      </c>
      <c r="I297" s="89">
        <v>9.5500000000000007</v>
      </c>
      <c r="J297" s="75">
        <f t="shared" si="80"/>
        <v>1.5050000000000001</v>
      </c>
      <c r="K297" s="75">
        <f t="shared" si="81"/>
        <v>-8</v>
      </c>
      <c r="L297" s="75">
        <v>0</v>
      </c>
      <c r="M297" s="75">
        <f>E297*(50/100)*35*0.001</f>
        <v>1.085</v>
      </c>
      <c r="N297" s="75">
        <f t="shared" si="82"/>
        <v>1.085</v>
      </c>
      <c r="O297" s="75">
        <f t="shared" si="83"/>
        <v>0.36166666666666664</v>
      </c>
      <c r="P297" s="75">
        <f t="shared" si="84"/>
        <v>0.72333333333333327</v>
      </c>
      <c r="Q297" s="75">
        <f t="shared" si="85"/>
        <v>1.085</v>
      </c>
      <c r="R297" s="4"/>
    </row>
    <row r="298" spans="1:18" ht="20.25">
      <c r="A298" s="14">
        <f t="shared" si="73"/>
        <v>35</v>
      </c>
      <c r="B298" s="10" t="s">
        <v>1723</v>
      </c>
      <c r="C298" s="37" t="s">
        <v>1725</v>
      </c>
      <c r="D298" s="20" t="s">
        <v>1778</v>
      </c>
      <c r="E298" s="2">
        <v>132</v>
      </c>
      <c r="F298" s="52">
        <v>1960</v>
      </c>
      <c r="G298" s="52">
        <f t="shared" si="78"/>
        <v>89</v>
      </c>
      <c r="H298" s="76">
        <f t="shared" si="79"/>
        <v>2.31</v>
      </c>
      <c r="I298" s="89">
        <v>3.7</v>
      </c>
      <c r="J298" s="75">
        <f t="shared" si="80"/>
        <v>3.1150000000000002</v>
      </c>
      <c r="K298" s="75">
        <f t="shared" si="81"/>
        <v>-1</v>
      </c>
      <c r="L298" s="75">
        <v>0</v>
      </c>
      <c r="M298" s="75">
        <f>E298*(50/100)*35*0.001</f>
        <v>2.31</v>
      </c>
      <c r="N298" s="75">
        <f t="shared" si="82"/>
        <v>2.31</v>
      </c>
      <c r="O298" s="75">
        <f t="shared" si="83"/>
        <v>0.77</v>
      </c>
      <c r="P298" s="75">
        <f t="shared" si="84"/>
        <v>1.54</v>
      </c>
      <c r="Q298" s="75">
        <f t="shared" si="85"/>
        <v>2.31</v>
      </c>
      <c r="R298" s="4"/>
    </row>
    <row r="299" spans="1:18" ht="20.25">
      <c r="A299" s="14">
        <f t="shared" si="73"/>
        <v>36</v>
      </c>
      <c r="B299" s="10" t="s">
        <v>1723</v>
      </c>
      <c r="C299" s="37" t="s">
        <v>1725</v>
      </c>
      <c r="D299" s="20" t="s">
        <v>1777</v>
      </c>
      <c r="E299" s="2">
        <v>100</v>
      </c>
      <c r="F299" s="52">
        <v>1488</v>
      </c>
      <c r="G299" s="52">
        <f t="shared" si="78"/>
        <v>68</v>
      </c>
      <c r="H299" s="76">
        <f t="shared" si="79"/>
        <v>1.75</v>
      </c>
      <c r="I299" s="89">
        <v>6.37</v>
      </c>
      <c r="J299" s="75">
        <f t="shared" si="80"/>
        <v>2.38</v>
      </c>
      <c r="K299" s="75">
        <f t="shared" si="81"/>
        <v>-4</v>
      </c>
      <c r="L299" s="75">
        <v>0</v>
      </c>
      <c r="M299" s="75">
        <f>E299*(50/100)*35*0.001</f>
        <v>1.75</v>
      </c>
      <c r="N299" s="75">
        <f t="shared" si="82"/>
        <v>1.75</v>
      </c>
      <c r="O299" s="75">
        <f t="shared" si="83"/>
        <v>0.58333333333333337</v>
      </c>
      <c r="P299" s="75">
        <f t="shared" si="84"/>
        <v>1.1666666666666667</v>
      </c>
      <c r="Q299" s="75">
        <f t="shared" si="85"/>
        <v>1.75</v>
      </c>
      <c r="R299" s="4"/>
    </row>
    <row r="300" spans="1:18" ht="20.25">
      <c r="A300" s="14">
        <f t="shared" si="73"/>
        <v>37</v>
      </c>
      <c r="B300" s="10" t="s">
        <v>1723</v>
      </c>
      <c r="C300" s="37" t="s">
        <v>1725</v>
      </c>
      <c r="D300" s="20" t="s">
        <v>1775</v>
      </c>
      <c r="E300" s="2">
        <v>40</v>
      </c>
      <c r="F300" s="52">
        <v>594</v>
      </c>
      <c r="G300" s="52">
        <f t="shared" si="78"/>
        <v>27</v>
      </c>
      <c r="H300" s="76">
        <f t="shared" si="79"/>
        <v>0.70000000000000007</v>
      </c>
      <c r="I300" s="89">
        <v>13.83</v>
      </c>
      <c r="J300" s="75">
        <f t="shared" si="80"/>
        <v>0.94500000000000006</v>
      </c>
      <c r="K300" s="75">
        <f t="shared" si="81"/>
        <v>-13</v>
      </c>
      <c r="L300" s="75">
        <v>0</v>
      </c>
      <c r="M300" s="75">
        <v>1</v>
      </c>
      <c r="N300" s="75">
        <f t="shared" si="82"/>
        <v>1</v>
      </c>
      <c r="O300" s="75">
        <f t="shared" si="83"/>
        <v>0.33333333333333331</v>
      </c>
      <c r="P300" s="75">
        <f t="shared" si="84"/>
        <v>0.66666666666666663</v>
      </c>
      <c r="Q300" s="75">
        <f t="shared" si="85"/>
        <v>1</v>
      </c>
      <c r="R300" s="4"/>
    </row>
    <row r="301" spans="1:18" ht="20.25">
      <c r="A301" s="14">
        <f t="shared" si="73"/>
        <v>38</v>
      </c>
      <c r="B301" s="10" t="s">
        <v>1723</v>
      </c>
      <c r="C301" s="37" t="s">
        <v>1725</v>
      </c>
      <c r="D301" s="20" t="s">
        <v>1774</v>
      </c>
      <c r="E301" s="2">
        <v>135</v>
      </c>
      <c r="F301" s="52">
        <v>2188</v>
      </c>
      <c r="G301" s="52">
        <f t="shared" si="78"/>
        <v>99</v>
      </c>
      <c r="H301" s="76">
        <f t="shared" si="79"/>
        <v>2.3625000000000003</v>
      </c>
      <c r="I301" s="89">
        <v>0.74</v>
      </c>
      <c r="J301" s="75">
        <f t="shared" si="80"/>
        <v>3.4649999999999999</v>
      </c>
      <c r="K301" s="75">
        <f t="shared" si="81"/>
        <v>3</v>
      </c>
      <c r="L301" s="75">
        <f t="shared" ref="L301:L391" si="86">K301</f>
        <v>3</v>
      </c>
      <c r="M301" s="2"/>
      <c r="N301" s="75">
        <f t="shared" si="82"/>
        <v>3</v>
      </c>
      <c r="O301" s="75">
        <f t="shared" si="83"/>
        <v>1</v>
      </c>
      <c r="P301" s="75">
        <f t="shared" si="84"/>
        <v>2</v>
      </c>
      <c r="Q301" s="75">
        <f t="shared" si="85"/>
        <v>3</v>
      </c>
      <c r="R301" s="4"/>
    </row>
    <row r="302" spans="1:18" ht="20.25">
      <c r="A302" s="14">
        <f t="shared" si="73"/>
        <v>39</v>
      </c>
      <c r="B302" s="10" t="s">
        <v>1723</v>
      </c>
      <c r="C302" s="37" t="s">
        <v>1725</v>
      </c>
      <c r="D302" s="20" t="s">
        <v>1773</v>
      </c>
      <c r="E302" s="2">
        <v>115</v>
      </c>
      <c r="F302" s="52">
        <v>1334</v>
      </c>
      <c r="G302" s="52">
        <f t="shared" si="78"/>
        <v>61</v>
      </c>
      <c r="H302" s="76">
        <f t="shared" si="79"/>
        <v>2.0125000000000002</v>
      </c>
      <c r="I302" s="89">
        <v>4.42</v>
      </c>
      <c r="J302" s="75">
        <f t="shared" si="80"/>
        <v>2.1350000000000002</v>
      </c>
      <c r="K302" s="75">
        <f t="shared" si="81"/>
        <v>-2</v>
      </c>
      <c r="L302" s="75">
        <v>0</v>
      </c>
      <c r="M302" s="75">
        <f>E302*(50/100)*35*0.001</f>
        <v>2.0125000000000002</v>
      </c>
      <c r="N302" s="75">
        <f t="shared" si="82"/>
        <v>2.0125000000000002</v>
      </c>
      <c r="O302" s="75">
        <f t="shared" si="83"/>
        <v>0.67083333333333339</v>
      </c>
      <c r="P302" s="75">
        <f t="shared" si="84"/>
        <v>1.3416666666666668</v>
      </c>
      <c r="Q302" s="75">
        <f t="shared" si="85"/>
        <v>2.0125000000000002</v>
      </c>
      <c r="R302" s="4"/>
    </row>
    <row r="303" spans="1:18" ht="20.25">
      <c r="A303" s="14">
        <f t="shared" si="73"/>
        <v>40</v>
      </c>
      <c r="B303" s="10" t="s">
        <v>1723</v>
      </c>
      <c r="C303" s="37" t="s">
        <v>1725</v>
      </c>
      <c r="D303" s="20" t="s">
        <v>1772</v>
      </c>
      <c r="E303" s="2">
        <v>102</v>
      </c>
      <c r="F303" s="52">
        <v>1280</v>
      </c>
      <c r="G303" s="52">
        <f t="shared" si="78"/>
        <v>58</v>
      </c>
      <c r="H303" s="76">
        <f t="shared" si="79"/>
        <v>1.7850000000000001</v>
      </c>
      <c r="I303" s="89">
        <v>12.26</v>
      </c>
      <c r="J303" s="75">
        <f t="shared" si="80"/>
        <v>2.0300000000000002</v>
      </c>
      <c r="K303" s="75">
        <f t="shared" si="81"/>
        <v>-10</v>
      </c>
      <c r="L303" s="75">
        <v>0</v>
      </c>
      <c r="M303" s="75">
        <f>E303*(50/100)*35*0.001</f>
        <v>1.7850000000000001</v>
      </c>
      <c r="N303" s="75">
        <f t="shared" si="82"/>
        <v>1.7850000000000001</v>
      </c>
      <c r="O303" s="75">
        <f t="shared" si="83"/>
        <v>0.59500000000000008</v>
      </c>
      <c r="P303" s="75">
        <f t="shared" si="84"/>
        <v>1.1900000000000002</v>
      </c>
      <c r="Q303" s="75">
        <f t="shared" si="85"/>
        <v>1.7850000000000001</v>
      </c>
      <c r="R303" s="4"/>
    </row>
    <row r="304" spans="1:18" ht="20.25">
      <c r="A304" s="14">
        <f t="shared" si="73"/>
        <v>41</v>
      </c>
      <c r="B304" s="10" t="s">
        <v>1723</v>
      </c>
      <c r="C304" s="37" t="s">
        <v>1725</v>
      </c>
      <c r="D304" s="20" t="s">
        <v>1771</v>
      </c>
      <c r="E304" s="2">
        <v>135</v>
      </c>
      <c r="F304" s="52">
        <v>1880</v>
      </c>
      <c r="G304" s="52">
        <f t="shared" si="78"/>
        <v>85</v>
      </c>
      <c r="H304" s="76">
        <f t="shared" si="79"/>
        <v>2.3625000000000003</v>
      </c>
      <c r="I304" s="89">
        <v>15.15</v>
      </c>
      <c r="J304" s="75">
        <f t="shared" si="80"/>
        <v>2.9750000000000001</v>
      </c>
      <c r="K304" s="75">
        <f t="shared" si="81"/>
        <v>-12</v>
      </c>
      <c r="L304" s="75">
        <v>0</v>
      </c>
      <c r="M304" s="75">
        <f>E304*(50/100)*35*0.001</f>
        <v>2.3625000000000003</v>
      </c>
      <c r="N304" s="75">
        <f t="shared" si="82"/>
        <v>2.3625000000000003</v>
      </c>
      <c r="O304" s="75">
        <f t="shared" si="83"/>
        <v>0.78750000000000009</v>
      </c>
      <c r="P304" s="75">
        <f t="shared" si="84"/>
        <v>1.5750000000000002</v>
      </c>
      <c r="Q304" s="75">
        <f t="shared" si="85"/>
        <v>2.3625000000000003</v>
      </c>
      <c r="R304" s="4"/>
    </row>
    <row r="305" spans="1:18" ht="20.25">
      <c r="A305" s="14">
        <f t="shared" si="73"/>
        <v>42</v>
      </c>
      <c r="B305" s="10" t="s">
        <v>1723</v>
      </c>
      <c r="C305" s="6" t="s">
        <v>1725</v>
      </c>
      <c r="D305" s="20" t="s">
        <v>1770</v>
      </c>
      <c r="E305" s="2">
        <v>141</v>
      </c>
      <c r="F305" s="52">
        <v>1617</v>
      </c>
      <c r="G305" s="52">
        <f t="shared" si="78"/>
        <v>74</v>
      </c>
      <c r="H305" s="76">
        <f t="shared" si="79"/>
        <v>2.4675000000000002</v>
      </c>
      <c r="I305" s="89">
        <v>5.52</v>
      </c>
      <c r="J305" s="75">
        <f t="shared" si="80"/>
        <v>2.59</v>
      </c>
      <c r="K305" s="75">
        <f t="shared" si="81"/>
        <v>-3</v>
      </c>
      <c r="L305" s="75">
        <v>0</v>
      </c>
      <c r="M305" s="75">
        <f>E305*(50/100)*35*0.001</f>
        <v>2.4675000000000002</v>
      </c>
      <c r="N305" s="75">
        <f t="shared" si="82"/>
        <v>2.4675000000000002</v>
      </c>
      <c r="O305" s="75">
        <f t="shared" si="83"/>
        <v>0.82250000000000012</v>
      </c>
      <c r="P305" s="75">
        <f t="shared" si="84"/>
        <v>1.6450000000000002</v>
      </c>
      <c r="Q305" s="75">
        <f t="shared" si="85"/>
        <v>2.4675000000000002</v>
      </c>
      <c r="R305" s="4"/>
    </row>
    <row r="306" spans="1:18" ht="20.25">
      <c r="A306" s="14">
        <f t="shared" si="73"/>
        <v>43</v>
      </c>
      <c r="B306" s="10" t="s">
        <v>1723</v>
      </c>
      <c r="C306" s="6" t="s">
        <v>1725</v>
      </c>
      <c r="D306" s="20" t="s">
        <v>1769</v>
      </c>
      <c r="E306" s="2">
        <v>167</v>
      </c>
      <c r="F306" s="52">
        <v>2663</v>
      </c>
      <c r="G306" s="52">
        <f t="shared" si="78"/>
        <v>121</v>
      </c>
      <c r="H306" s="76">
        <f t="shared" si="79"/>
        <v>2.9224999999999999</v>
      </c>
      <c r="I306" s="89">
        <v>0.05</v>
      </c>
      <c r="J306" s="75">
        <f t="shared" si="80"/>
        <v>4.2350000000000003</v>
      </c>
      <c r="K306" s="75">
        <f t="shared" si="81"/>
        <v>4</v>
      </c>
      <c r="L306" s="75">
        <f t="shared" si="86"/>
        <v>4</v>
      </c>
      <c r="M306" s="2"/>
      <c r="N306" s="75">
        <f t="shared" si="82"/>
        <v>4</v>
      </c>
      <c r="O306" s="75">
        <f t="shared" si="83"/>
        <v>1.3333333333333333</v>
      </c>
      <c r="P306" s="75">
        <f t="shared" si="84"/>
        <v>2.6666666666666665</v>
      </c>
      <c r="Q306" s="75">
        <f t="shared" si="85"/>
        <v>4</v>
      </c>
      <c r="R306" s="4"/>
    </row>
    <row r="307" spans="1:18" ht="20.25">
      <c r="A307" s="14">
        <f t="shared" si="73"/>
        <v>44</v>
      </c>
      <c r="B307" s="10" t="s">
        <v>1723</v>
      </c>
      <c r="C307" s="6" t="s">
        <v>1725</v>
      </c>
      <c r="D307" s="20" t="s">
        <v>1768</v>
      </c>
      <c r="E307" s="2">
        <v>117</v>
      </c>
      <c r="F307" s="52">
        <v>1192</v>
      </c>
      <c r="G307" s="52">
        <f t="shared" si="78"/>
        <v>54</v>
      </c>
      <c r="H307" s="76">
        <f t="shared" si="79"/>
        <v>2.0474999999999999</v>
      </c>
      <c r="I307" s="89">
        <v>5.77</v>
      </c>
      <c r="J307" s="75">
        <f t="shared" si="80"/>
        <v>1.8900000000000001</v>
      </c>
      <c r="K307" s="75">
        <f t="shared" si="81"/>
        <v>-4</v>
      </c>
      <c r="L307" s="75">
        <v>0</v>
      </c>
      <c r="M307" s="75">
        <f>E307*(50/100)*35*0.001</f>
        <v>2.0474999999999999</v>
      </c>
      <c r="N307" s="75">
        <f t="shared" si="82"/>
        <v>2.0474999999999999</v>
      </c>
      <c r="O307" s="75">
        <f t="shared" si="83"/>
        <v>0.6825</v>
      </c>
      <c r="P307" s="75">
        <f t="shared" si="84"/>
        <v>1.365</v>
      </c>
      <c r="Q307" s="75">
        <f t="shared" si="85"/>
        <v>2.0474999999999999</v>
      </c>
      <c r="R307" s="4"/>
    </row>
    <row r="308" spans="1:18" ht="20.25">
      <c r="A308" s="14">
        <f t="shared" si="73"/>
        <v>45</v>
      </c>
      <c r="B308" s="10" t="s">
        <v>1723</v>
      </c>
      <c r="C308" s="6" t="s">
        <v>1725</v>
      </c>
      <c r="D308" s="20" t="s">
        <v>1521</v>
      </c>
      <c r="E308" s="2">
        <v>134</v>
      </c>
      <c r="F308" s="52">
        <v>1731</v>
      </c>
      <c r="G308" s="52">
        <f t="shared" si="78"/>
        <v>79</v>
      </c>
      <c r="H308" s="76">
        <f t="shared" si="79"/>
        <v>2.3450000000000002</v>
      </c>
      <c r="I308" s="89">
        <v>3.04</v>
      </c>
      <c r="J308" s="75">
        <f t="shared" si="80"/>
        <v>2.7650000000000001</v>
      </c>
      <c r="K308" s="75">
        <f t="shared" si="81"/>
        <v>0</v>
      </c>
      <c r="L308" s="75">
        <f t="shared" si="86"/>
        <v>0</v>
      </c>
      <c r="M308" s="75">
        <f>E308*(50/100)*35*0.001</f>
        <v>2.3450000000000002</v>
      </c>
      <c r="N308" s="75">
        <f t="shared" si="82"/>
        <v>2.3450000000000002</v>
      </c>
      <c r="O308" s="75">
        <f t="shared" si="83"/>
        <v>0.78166666666666673</v>
      </c>
      <c r="P308" s="75">
        <f t="shared" si="84"/>
        <v>1.5633333333333335</v>
      </c>
      <c r="Q308" s="75">
        <f t="shared" si="85"/>
        <v>2.3450000000000002</v>
      </c>
      <c r="R308" s="4"/>
    </row>
    <row r="309" spans="1:18" ht="20.25">
      <c r="A309" s="14">
        <f t="shared" si="73"/>
        <v>46</v>
      </c>
      <c r="B309" s="10" t="s">
        <v>1723</v>
      </c>
      <c r="C309" s="6" t="s">
        <v>1725</v>
      </c>
      <c r="D309" s="20" t="s">
        <v>1305</v>
      </c>
      <c r="E309" s="2">
        <v>60</v>
      </c>
      <c r="F309" s="52">
        <v>789</v>
      </c>
      <c r="G309" s="52">
        <f t="shared" si="78"/>
        <v>36</v>
      </c>
      <c r="H309" s="76">
        <f t="shared" si="79"/>
        <v>1.05</v>
      </c>
      <c r="I309" s="89">
        <v>6.47</v>
      </c>
      <c r="J309" s="75">
        <f t="shared" si="80"/>
        <v>1.26</v>
      </c>
      <c r="K309" s="75">
        <f t="shared" si="81"/>
        <v>-5</v>
      </c>
      <c r="L309" s="75">
        <v>0</v>
      </c>
      <c r="M309" s="75">
        <f>E309*(50/100)*35*0.001</f>
        <v>1.05</v>
      </c>
      <c r="N309" s="75">
        <f t="shared" si="82"/>
        <v>1.05</v>
      </c>
      <c r="O309" s="75">
        <f t="shared" si="83"/>
        <v>0.35000000000000003</v>
      </c>
      <c r="P309" s="75">
        <f t="shared" si="84"/>
        <v>0.70000000000000007</v>
      </c>
      <c r="Q309" s="75">
        <f t="shared" si="85"/>
        <v>1.05</v>
      </c>
      <c r="R309" s="4"/>
    </row>
    <row r="310" spans="1:18" ht="20.25">
      <c r="A310" s="14">
        <f t="shared" si="73"/>
        <v>47</v>
      </c>
      <c r="B310" s="10" t="s">
        <v>1723</v>
      </c>
      <c r="C310" s="6" t="s">
        <v>1725</v>
      </c>
      <c r="D310" s="20" t="s">
        <v>1767</v>
      </c>
      <c r="E310" s="2">
        <v>50</v>
      </c>
      <c r="F310" s="52">
        <v>1034</v>
      </c>
      <c r="G310" s="52">
        <f t="shared" si="78"/>
        <v>47</v>
      </c>
      <c r="H310" s="76">
        <f t="shared" si="79"/>
        <v>0.875</v>
      </c>
      <c r="I310" s="89">
        <v>8.2799999999999994</v>
      </c>
      <c r="J310" s="75">
        <f t="shared" si="80"/>
        <v>1.645</v>
      </c>
      <c r="K310" s="75">
        <f t="shared" si="81"/>
        <v>-7</v>
      </c>
      <c r="L310" s="75">
        <v>0</v>
      </c>
      <c r="M310" s="75">
        <v>1</v>
      </c>
      <c r="N310" s="75">
        <f t="shared" si="82"/>
        <v>1</v>
      </c>
      <c r="O310" s="75">
        <f t="shared" si="83"/>
        <v>0.33333333333333331</v>
      </c>
      <c r="P310" s="75">
        <f t="shared" si="84"/>
        <v>0.66666666666666663</v>
      </c>
      <c r="Q310" s="75">
        <f t="shared" si="85"/>
        <v>1</v>
      </c>
      <c r="R310" s="4"/>
    </row>
    <row r="311" spans="1:18" ht="20.25">
      <c r="A311" s="14">
        <f t="shared" si="73"/>
        <v>48</v>
      </c>
      <c r="B311" s="10" t="s">
        <v>1723</v>
      </c>
      <c r="C311" s="6" t="s">
        <v>1725</v>
      </c>
      <c r="D311" s="20" t="s">
        <v>1766</v>
      </c>
      <c r="E311" s="2">
        <v>348</v>
      </c>
      <c r="F311" s="52">
        <v>5600</v>
      </c>
      <c r="G311" s="52">
        <f t="shared" si="78"/>
        <v>255</v>
      </c>
      <c r="H311" s="76">
        <f t="shared" si="79"/>
        <v>6.09</v>
      </c>
      <c r="I311" s="89">
        <v>-8.32</v>
      </c>
      <c r="J311" s="75">
        <f t="shared" si="80"/>
        <v>8.9250000000000007</v>
      </c>
      <c r="K311" s="75">
        <f t="shared" si="81"/>
        <v>17</v>
      </c>
      <c r="L311" s="75">
        <f t="shared" si="86"/>
        <v>17</v>
      </c>
      <c r="M311" s="2"/>
      <c r="N311" s="75">
        <f t="shared" si="82"/>
        <v>17</v>
      </c>
      <c r="O311" s="75">
        <f t="shared" si="83"/>
        <v>5.666666666666667</v>
      </c>
      <c r="P311" s="75">
        <f t="shared" si="84"/>
        <v>11.333333333333334</v>
      </c>
      <c r="Q311" s="75">
        <f t="shared" si="85"/>
        <v>17</v>
      </c>
      <c r="R311" s="4"/>
    </row>
    <row r="312" spans="1:18" ht="20.25">
      <c r="A312" s="14">
        <f t="shared" si="73"/>
        <v>49</v>
      </c>
      <c r="B312" s="10" t="s">
        <v>1723</v>
      </c>
      <c r="C312" s="6" t="s">
        <v>1725</v>
      </c>
      <c r="D312" s="20" t="s">
        <v>1765</v>
      </c>
      <c r="E312" s="2">
        <v>85</v>
      </c>
      <c r="F312" s="52">
        <v>1471</v>
      </c>
      <c r="G312" s="52">
        <f t="shared" si="78"/>
        <v>67</v>
      </c>
      <c r="H312" s="76">
        <f t="shared" si="79"/>
        <v>1.4875</v>
      </c>
      <c r="I312" s="89">
        <v>3.93</v>
      </c>
      <c r="J312" s="75">
        <f t="shared" si="80"/>
        <v>2.3450000000000002</v>
      </c>
      <c r="K312" s="75">
        <f t="shared" si="81"/>
        <v>-2</v>
      </c>
      <c r="L312" s="75">
        <v>0</v>
      </c>
      <c r="M312" s="75">
        <f>E312*(50/100)*35*0.001</f>
        <v>1.4875</v>
      </c>
      <c r="N312" s="75">
        <f t="shared" si="82"/>
        <v>1.4875</v>
      </c>
      <c r="O312" s="75">
        <f t="shared" si="83"/>
        <v>0.49583333333333335</v>
      </c>
      <c r="P312" s="75">
        <f t="shared" si="84"/>
        <v>0.9916666666666667</v>
      </c>
      <c r="Q312" s="75">
        <f t="shared" si="85"/>
        <v>1.4875</v>
      </c>
      <c r="R312" s="4"/>
    </row>
    <row r="313" spans="1:18" ht="20.25">
      <c r="A313" s="14">
        <f t="shared" si="73"/>
        <v>50</v>
      </c>
      <c r="B313" s="10" t="s">
        <v>1723</v>
      </c>
      <c r="C313" s="6" t="s">
        <v>1725</v>
      </c>
      <c r="D313" s="20" t="s">
        <v>1764</v>
      </c>
      <c r="E313" s="2">
        <v>137</v>
      </c>
      <c r="F313" s="52">
        <v>1035</v>
      </c>
      <c r="G313" s="52">
        <f t="shared" si="78"/>
        <v>47</v>
      </c>
      <c r="H313" s="76">
        <f t="shared" si="79"/>
        <v>2.3975</v>
      </c>
      <c r="I313" s="89">
        <v>2.99</v>
      </c>
      <c r="J313" s="75">
        <f t="shared" si="80"/>
        <v>1.645</v>
      </c>
      <c r="K313" s="75">
        <f t="shared" si="81"/>
        <v>-1</v>
      </c>
      <c r="L313" s="75">
        <v>0</v>
      </c>
      <c r="M313" s="75">
        <f>E313*(50/100)*35*0.001</f>
        <v>2.3975</v>
      </c>
      <c r="N313" s="75">
        <f t="shared" si="82"/>
        <v>2.3975</v>
      </c>
      <c r="O313" s="75">
        <f t="shared" si="83"/>
        <v>0.79916666666666669</v>
      </c>
      <c r="P313" s="75">
        <f t="shared" si="84"/>
        <v>1.5983333333333334</v>
      </c>
      <c r="Q313" s="75">
        <f t="shared" si="85"/>
        <v>2.3975</v>
      </c>
      <c r="R313" s="4"/>
    </row>
    <row r="314" spans="1:18" ht="20.25">
      <c r="A314" s="14">
        <f t="shared" si="73"/>
        <v>51</v>
      </c>
      <c r="B314" s="10" t="s">
        <v>1723</v>
      </c>
      <c r="C314" s="6" t="s">
        <v>1725</v>
      </c>
      <c r="D314" s="20" t="s">
        <v>1763</v>
      </c>
      <c r="E314" s="2">
        <v>166</v>
      </c>
      <c r="F314" s="52">
        <v>2468</v>
      </c>
      <c r="G314" s="52">
        <f t="shared" si="78"/>
        <v>112</v>
      </c>
      <c r="H314" s="76">
        <f t="shared" si="79"/>
        <v>2.9050000000000002</v>
      </c>
      <c r="I314" s="89">
        <v>1.04</v>
      </c>
      <c r="J314" s="75">
        <f t="shared" si="80"/>
        <v>3.92</v>
      </c>
      <c r="K314" s="75">
        <f t="shared" si="81"/>
        <v>3</v>
      </c>
      <c r="L314" s="75">
        <f t="shared" si="86"/>
        <v>3</v>
      </c>
      <c r="M314" s="2"/>
      <c r="N314" s="75">
        <f t="shared" si="82"/>
        <v>3</v>
      </c>
      <c r="O314" s="75">
        <f t="shared" si="83"/>
        <v>1</v>
      </c>
      <c r="P314" s="75">
        <f t="shared" si="84"/>
        <v>2</v>
      </c>
      <c r="Q314" s="75">
        <f t="shared" si="85"/>
        <v>3</v>
      </c>
      <c r="R314" s="4"/>
    </row>
    <row r="315" spans="1:18" ht="20.25">
      <c r="A315" s="14">
        <f t="shared" si="73"/>
        <v>52</v>
      </c>
      <c r="B315" s="10" t="s">
        <v>1723</v>
      </c>
      <c r="C315" s="6" t="s">
        <v>1725</v>
      </c>
      <c r="D315" s="20" t="s">
        <v>1762</v>
      </c>
      <c r="E315" s="2">
        <v>110</v>
      </c>
      <c r="F315" s="52">
        <v>1588</v>
      </c>
      <c r="G315" s="52">
        <f t="shared" si="78"/>
        <v>72</v>
      </c>
      <c r="H315" s="76">
        <f t="shared" si="79"/>
        <v>1.925</v>
      </c>
      <c r="I315" s="89">
        <v>3.32</v>
      </c>
      <c r="J315" s="75">
        <f t="shared" si="80"/>
        <v>2.52</v>
      </c>
      <c r="K315" s="75">
        <f t="shared" si="81"/>
        <v>-1</v>
      </c>
      <c r="L315" s="75">
        <v>0</v>
      </c>
      <c r="M315" s="75">
        <f t="shared" ref="M315:M320" si="87">E315*(50/100)*35*0.001</f>
        <v>1.925</v>
      </c>
      <c r="N315" s="75">
        <f t="shared" si="82"/>
        <v>1.925</v>
      </c>
      <c r="O315" s="75">
        <f t="shared" si="83"/>
        <v>0.64166666666666672</v>
      </c>
      <c r="P315" s="75">
        <f t="shared" si="84"/>
        <v>1.2833333333333334</v>
      </c>
      <c r="Q315" s="75">
        <f t="shared" si="85"/>
        <v>1.925</v>
      </c>
      <c r="R315" s="4"/>
    </row>
    <row r="316" spans="1:18" ht="20.25">
      <c r="A316" s="14">
        <f t="shared" si="73"/>
        <v>53</v>
      </c>
      <c r="B316" s="10" t="s">
        <v>1723</v>
      </c>
      <c r="C316" s="6" t="s">
        <v>1725</v>
      </c>
      <c r="D316" s="20" t="s">
        <v>1761</v>
      </c>
      <c r="E316" s="2">
        <v>80</v>
      </c>
      <c r="F316" s="52">
        <v>306</v>
      </c>
      <c r="G316" s="52">
        <f t="shared" si="78"/>
        <v>14</v>
      </c>
      <c r="H316" s="76">
        <f t="shared" si="79"/>
        <v>1.4000000000000001</v>
      </c>
      <c r="I316" s="89">
        <v>7.78</v>
      </c>
      <c r="J316" s="75">
        <f t="shared" si="80"/>
        <v>0.49</v>
      </c>
      <c r="K316" s="75">
        <f t="shared" si="81"/>
        <v>-7</v>
      </c>
      <c r="L316" s="75">
        <v>0</v>
      </c>
      <c r="M316" s="75">
        <f t="shared" si="87"/>
        <v>1.4000000000000001</v>
      </c>
      <c r="N316" s="75">
        <f t="shared" si="82"/>
        <v>1.4000000000000001</v>
      </c>
      <c r="O316" s="75">
        <f t="shared" si="83"/>
        <v>0.46666666666666673</v>
      </c>
      <c r="P316" s="75">
        <f t="shared" si="84"/>
        <v>0.93333333333333346</v>
      </c>
      <c r="Q316" s="75">
        <f t="shared" si="85"/>
        <v>1.4000000000000001</v>
      </c>
      <c r="R316" s="4"/>
    </row>
    <row r="317" spans="1:18" ht="20.25">
      <c r="A317" s="14">
        <f t="shared" si="73"/>
        <v>54</v>
      </c>
      <c r="B317" s="10" t="s">
        <v>1723</v>
      </c>
      <c r="C317" s="6" t="s">
        <v>1725</v>
      </c>
      <c r="D317" s="20" t="s">
        <v>1760</v>
      </c>
      <c r="E317" s="2">
        <v>75</v>
      </c>
      <c r="F317" s="52">
        <v>1586</v>
      </c>
      <c r="G317" s="52">
        <f t="shared" si="78"/>
        <v>72</v>
      </c>
      <c r="H317" s="76">
        <f t="shared" si="79"/>
        <v>1.3125</v>
      </c>
      <c r="I317" s="89">
        <v>3.93</v>
      </c>
      <c r="J317" s="75">
        <f t="shared" si="80"/>
        <v>2.52</v>
      </c>
      <c r="K317" s="75">
        <f t="shared" si="81"/>
        <v>-1</v>
      </c>
      <c r="L317" s="75">
        <v>0</v>
      </c>
      <c r="M317" s="75">
        <f t="shared" si="87"/>
        <v>1.3125</v>
      </c>
      <c r="N317" s="75">
        <f t="shared" si="82"/>
        <v>1.3125</v>
      </c>
      <c r="O317" s="75">
        <f t="shared" si="83"/>
        <v>0.4375</v>
      </c>
      <c r="P317" s="75">
        <f t="shared" si="84"/>
        <v>0.875</v>
      </c>
      <c r="Q317" s="75">
        <f t="shared" si="85"/>
        <v>1.3125</v>
      </c>
      <c r="R317" s="4"/>
    </row>
    <row r="318" spans="1:18" ht="20.25">
      <c r="A318" s="14">
        <f t="shared" si="73"/>
        <v>55</v>
      </c>
      <c r="B318" s="10" t="s">
        <v>1723</v>
      </c>
      <c r="C318" s="6" t="s">
        <v>1725</v>
      </c>
      <c r="D318" s="20" t="s">
        <v>1759</v>
      </c>
      <c r="E318" s="2">
        <v>75</v>
      </c>
      <c r="F318" s="52">
        <v>616</v>
      </c>
      <c r="G318" s="52">
        <f t="shared" si="78"/>
        <v>28</v>
      </c>
      <c r="H318" s="76">
        <f t="shared" si="79"/>
        <v>1.3125</v>
      </c>
      <c r="I318" s="89">
        <v>16.100000000000001</v>
      </c>
      <c r="J318" s="75">
        <f t="shared" si="80"/>
        <v>0.98</v>
      </c>
      <c r="K318" s="75">
        <f t="shared" si="81"/>
        <v>-15</v>
      </c>
      <c r="L318" s="75">
        <v>0</v>
      </c>
      <c r="M318" s="75">
        <f t="shared" si="87"/>
        <v>1.3125</v>
      </c>
      <c r="N318" s="75">
        <f t="shared" si="82"/>
        <v>1.3125</v>
      </c>
      <c r="O318" s="75">
        <f t="shared" si="83"/>
        <v>0.4375</v>
      </c>
      <c r="P318" s="75">
        <f t="shared" si="84"/>
        <v>0.875</v>
      </c>
      <c r="Q318" s="75">
        <f t="shared" si="85"/>
        <v>1.3125</v>
      </c>
      <c r="R318" s="4"/>
    </row>
    <row r="319" spans="1:18" ht="20.25">
      <c r="A319" s="14">
        <f t="shared" si="73"/>
        <v>56</v>
      </c>
      <c r="B319" s="10" t="s">
        <v>1723</v>
      </c>
      <c r="C319" s="6" t="s">
        <v>1725</v>
      </c>
      <c r="D319" s="20" t="s">
        <v>1758</v>
      </c>
      <c r="E319" s="2">
        <v>110</v>
      </c>
      <c r="F319" s="52">
        <v>1480</v>
      </c>
      <c r="G319" s="52">
        <f t="shared" si="78"/>
        <v>67</v>
      </c>
      <c r="H319" s="76">
        <f t="shared" si="79"/>
        <v>1.925</v>
      </c>
      <c r="I319" s="89">
        <v>4.12</v>
      </c>
      <c r="J319" s="75">
        <f t="shared" si="80"/>
        <v>2.3450000000000002</v>
      </c>
      <c r="K319" s="75">
        <f t="shared" si="81"/>
        <v>-2</v>
      </c>
      <c r="L319" s="75">
        <v>0</v>
      </c>
      <c r="M319" s="75">
        <f t="shared" si="87"/>
        <v>1.925</v>
      </c>
      <c r="N319" s="75">
        <f t="shared" si="82"/>
        <v>1.925</v>
      </c>
      <c r="O319" s="75">
        <f t="shared" si="83"/>
        <v>0.64166666666666672</v>
      </c>
      <c r="P319" s="75">
        <f t="shared" si="84"/>
        <v>1.2833333333333334</v>
      </c>
      <c r="Q319" s="75">
        <f t="shared" si="85"/>
        <v>1.925</v>
      </c>
      <c r="R319" s="4"/>
    </row>
    <row r="320" spans="1:18" ht="20.25">
      <c r="A320" s="14">
        <f t="shared" si="73"/>
        <v>57</v>
      </c>
      <c r="B320" s="10" t="s">
        <v>1723</v>
      </c>
      <c r="C320" s="6" t="s">
        <v>1725</v>
      </c>
      <c r="D320" s="20" t="s">
        <v>1757</v>
      </c>
      <c r="E320" s="2">
        <v>62</v>
      </c>
      <c r="F320" s="52">
        <v>887</v>
      </c>
      <c r="G320" s="52">
        <f t="shared" si="78"/>
        <v>40</v>
      </c>
      <c r="H320" s="76">
        <f t="shared" si="79"/>
        <v>1.085</v>
      </c>
      <c r="I320" s="89">
        <v>10.95</v>
      </c>
      <c r="J320" s="75">
        <f t="shared" si="80"/>
        <v>1.4000000000000001</v>
      </c>
      <c r="K320" s="75">
        <f t="shared" si="81"/>
        <v>-10</v>
      </c>
      <c r="L320" s="75">
        <v>0</v>
      </c>
      <c r="M320" s="75">
        <f t="shared" si="87"/>
        <v>1.085</v>
      </c>
      <c r="N320" s="75">
        <f t="shared" si="82"/>
        <v>1.085</v>
      </c>
      <c r="O320" s="75">
        <f t="shared" si="83"/>
        <v>0.36166666666666664</v>
      </c>
      <c r="P320" s="75">
        <f t="shared" si="84"/>
        <v>0.72333333333333327</v>
      </c>
      <c r="Q320" s="75">
        <f t="shared" si="85"/>
        <v>1.085</v>
      </c>
      <c r="R320" s="4"/>
    </row>
    <row r="321" spans="1:18" ht="20.25">
      <c r="A321" s="14">
        <f t="shared" si="73"/>
        <v>58</v>
      </c>
      <c r="B321" s="10" t="s">
        <v>1723</v>
      </c>
      <c r="C321" s="6" t="s">
        <v>1725</v>
      </c>
      <c r="D321" s="20" t="s">
        <v>1756</v>
      </c>
      <c r="E321" s="2">
        <v>40</v>
      </c>
      <c r="F321" s="52">
        <v>620</v>
      </c>
      <c r="G321" s="52">
        <f t="shared" si="78"/>
        <v>28</v>
      </c>
      <c r="H321" s="76">
        <f t="shared" si="79"/>
        <v>0.70000000000000007</v>
      </c>
      <c r="I321" s="89">
        <v>13.03</v>
      </c>
      <c r="J321" s="75">
        <f t="shared" si="80"/>
        <v>0.98</v>
      </c>
      <c r="K321" s="75">
        <f t="shared" si="81"/>
        <v>-12</v>
      </c>
      <c r="L321" s="75">
        <v>0</v>
      </c>
      <c r="M321" s="75">
        <v>1</v>
      </c>
      <c r="N321" s="75">
        <f t="shared" si="82"/>
        <v>1</v>
      </c>
      <c r="O321" s="75">
        <f t="shared" si="83"/>
        <v>0.33333333333333331</v>
      </c>
      <c r="P321" s="75">
        <f t="shared" si="84"/>
        <v>0.66666666666666663</v>
      </c>
      <c r="Q321" s="75">
        <f t="shared" si="85"/>
        <v>1</v>
      </c>
      <c r="R321" s="4"/>
    </row>
    <row r="322" spans="1:18" ht="20.25">
      <c r="A322" s="14">
        <f t="shared" si="73"/>
        <v>59</v>
      </c>
      <c r="B322" s="10" t="s">
        <v>1723</v>
      </c>
      <c r="C322" s="6" t="s">
        <v>1725</v>
      </c>
      <c r="D322" s="36" t="s">
        <v>1755</v>
      </c>
      <c r="E322" s="2">
        <v>79</v>
      </c>
      <c r="F322" s="52">
        <v>1564</v>
      </c>
      <c r="G322" s="52">
        <f t="shared" si="78"/>
        <v>71</v>
      </c>
      <c r="H322" s="76">
        <f t="shared" si="79"/>
        <v>1.3825000000000001</v>
      </c>
      <c r="I322" s="89">
        <v>1.41</v>
      </c>
      <c r="J322" s="75">
        <f t="shared" si="80"/>
        <v>2.4849999999999999</v>
      </c>
      <c r="K322" s="75">
        <f t="shared" si="81"/>
        <v>1</v>
      </c>
      <c r="L322" s="75">
        <f t="shared" si="86"/>
        <v>1</v>
      </c>
      <c r="M322" s="2"/>
      <c r="N322" s="75">
        <f t="shared" si="82"/>
        <v>1</v>
      </c>
      <c r="O322" s="75">
        <f t="shared" si="83"/>
        <v>0.33333333333333331</v>
      </c>
      <c r="P322" s="75">
        <f t="shared" si="84"/>
        <v>0.66666666666666663</v>
      </c>
      <c r="Q322" s="75">
        <f t="shared" si="85"/>
        <v>1</v>
      </c>
      <c r="R322" s="4"/>
    </row>
    <row r="323" spans="1:18" ht="20.25">
      <c r="A323" s="14">
        <f t="shared" si="73"/>
        <v>60</v>
      </c>
      <c r="B323" s="10" t="s">
        <v>1723</v>
      </c>
      <c r="C323" s="6" t="s">
        <v>1725</v>
      </c>
      <c r="D323" s="20" t="s">
        <v>1754</v>
      </c>
      <c r="E323" s="2">
        <v>80</v>
      </c>
      <c r="F323" s="52">
        <v>226</v>
      </c>
      <c r="G323" s="52">
        <f t="shared" si="78"/>
        <v>10</v>
      </c>
      <c r="H323" s="76">
        <f t="shared" si="79"/>
        <v>1.4000000000000001</v>
      </c>
      <c r="I323" s="89">
        <v>5.29</v>
      </c>
      <c r="J323" s="75">
        <f t="shared" si="80"/>
        <v>0.35000000000000003</v>
      </c>
      <c r="K323" s="75">
        <f t="shared" si="81"/>
        <v>-5</v>
      </c>
      <c r="L323" s="75">
        <v>0</v>
      </c>
      <c r="M323" s="75">
        <f>E323*(50/100)*35*0.001</f>
        <v>1.4000000000000001</v>
      </c>
      <c r="N323" s="75">
        <f t="shared" si="82"/>
        <v>1.4000000000000001</v>
      </c>
      <c r="O323" s="75">
        <f t="shared" si="83"/>
        <v>0.46666666666666673</v>
      </c>
      <c r="P323" s="75">
        <f t="shared" si="84"/>
        <v>0.93333333333333346</v>
      </c>
      <c r="Q323" s="75">
        <f t="shared" si="85"/>
        <v>1.4000000000000001</v>
      </c>
      <c r="R323" s="4"/>
    </row>
    <row r="324" spans="1:18" ht="20.25">
      <c r="A324" s="14">
        <f t="shared" si="73"/>
        <v>61</v>
      </c>
      <c r="B324" s="10" t="s">
        <v>1723</v>
      </c>
      <c r="C324" s="6" t="s">
        <v>1725</v>
      </c>
      <c r="D324" s="20" t="s">
        <v>1753</v>
      </c>
      <c r="E324" s="2">
        <v>120</v>
      </c>
      <c r="F324" s="52">
        <v>867</v>
      </c>
      <c r="G324" s="52">
        <f t="shared" si="78"/>
        <v>39</v>
      </c>
      <c r="H324" s="76">
        <f t="shared" si="79"/>
        <v>2.1</v>
      </c>
      <c r="I324" s="89">
        <v>11.6</v>
      </c>
      <c r="J324" s="75">
        <f t="shared" si="80"/>
        <v>1.365</v>
      </c>
      <c r="K324" s="75">
        <f t="shared" si="81"/>
        <v>-10</v>
      </c>
      <c r="L324" s="75">
        <v>0</v>
      </c>
      <c r="M324" s="75">
        <f>E324*(50/100)*35*0.001</f>
        <v>2.1</v>
      </c>
      <c r="N324" s="75">
        <f t="shared" si="82"/>
        <v>2.1</v>
      </c>
      <c r="O324" s="75">
        <f t="shared" si="83"/>
        <v>0.70000000000000007</v>
      </c>
      <c r="P324" s="75">
        <f t="shared" si="84"/>
        <v>1.4000000000000001</v>
      </c>
      <c r="Q324" s="75">
        <f t="shared" si="85"/>
        <v>2.1</v>
      </c>
      <c r="R324" s="4"/>
    </row>
    <row r="325" spans="1:18" ht="20.25">
      <c r="A325" s="14">
        <f t="shared" si="73"/>
        <v>62</v>
      </c>
      <c r="B325" s="10" t="s">
        <v>1723</v>
      </c>
      <c r="C325" s="6" t="s">
        <v>1725</v>
      </c>
      <c r="D325" s="20" t="s">
        <v>1752</v>
      </c>
      <c r="E325" s="2">
        <v>75</v>
      </c>
      <c r="F325" s="52">
        <v>1332</v>
      </c>
      <c r="G325" s="52">
        <f t="shared" si="78"/>
        <v>61</v>
      </c>
      <c r="H325" s="76">
        <f t="shared" si="79"/>
        <v>1.3125</v>
      </c>
      <c r="I325" s="89">
        <v>7.81</v>
      </c>
      <c r="J325" s="75">
        <f t="shared" si="80"/>
        <v>2.1350000000000002</v>
      </c>
      <c r="K325" s="75">
        <f t="shared" si="81"/>
        <v>-6</v>
      </c>
      <c r="L325" s="75">
        <v>0</v>
      </c>
      <c r="M325" s="75">
        <f>E325*(50/100)*35*0.001</f>
        <v>1.3125</v>
      </c>
      <c r="N325" s="75">
        <f t="shared" si="82"/>
        <v>1.3125</v>
      </c>
      <c r="O325" s="75">
        <f t="shared" si="83"/>
        <v>0.4375</v>
      </c>
      <c r="P325" s="75">
        <f t="shared" si="84"/>
        <v>0.875</v>
      </c>
      <c r="Q325" s="75">
        <f t="shared" si="85"/>
        <v>1.3125</v>
      </c>
      <c r="R325" s="4"/>
    </row>
    <row r="326" spans="1:18" ht="20.25">
      <c r="A326" s="14">
        <f t="shared" si="73"/>
        <v>63</v>
      </c>
      <c r="B326" s="10" t="s">
        <v>1723</v>
      </c>
      <c r="C326" s="6" t="s">
        <v>1725</v>
      </c>
      <c r="D326" s="20" t="s">
        <v>1751</v>
      </c>
      <c r="E326" s="2">
        <v>100</v>
      </c>
      <c r="F326" s="52">
        <v>422</v>
      </c>
      <c r="G326" s="52">
        <f t="shared" si="78"/>
        <v>19</v>
      </c>
      <c r="H326" s="76">
        <f t="shared" si="79"/>
        <v>1.75</v>
      </c>
      <c r="I326" s="89">
        <v>10.83</v>
      </c>
      <c r="J326" s="75">
        <f t="shared" si="80"/>
        <v>0.66500000000000004</v>
      </c>
      <c r="K326" s="75">
        <f t="shared" si="81"/>
        <v>-10</v>
      </c>
      <c r="L326" s="75">
        <v>0</v>
      </c>
      <c r="M326" s="75">
        <f>E326*(50/100)*35*0.001</f>
        <v>1.75</v>
      </c>
      <c r="N326" s="75">
        <f t="shared" si="82"/>
        <v>1.75</v>
      </c>
      <c r="O326" s="75">
        <f t="shared" si="83"/>
        <v>0.58333333333333337</v>
      </c>
      <c r="P326" s="75">
        <f t="shared" si="84"/>
        <v>1.1666666666666667</v>
      </c>
      <c r="Q326" s="75">
        <f t="shared" si="85"/>
        <v>1.75</v>
      </c>
      <c r="R326" s="4"/>
    </row>
    <row r="327" spans="1:18" ht="20.25">
      <c r="A327" s="14">
        <f t="shared" si="73"/>
        <v>64</v>
      </c>
      <c r="B327" s="10" t="s">
        <v>1723</v>
      </c>
      <c r="C327" s="6" t="s">
        <v>1725</v>
      </c>
      <c r="D327" s="20" t="s">
        <v>1750</v>
      </c>
      <c r="E327" s="2">
        <v>80</v>
      </c>
      <c r="F327" s="52">
        <v>1286</v>
      </c>
      <c r="G327" s="52">
        <f t="shared" si="78"/>
        <v>58</v>
      </c>
      <c r="H327" s="76">
        <f t="shared" si="79"/>
        <v>1.4000000000000001</v>
      </c>
      <c r="I327" s="89">
        <v>11.1</v>
      </c>
      <c r="J327" s="75">
        <f t="shared" si="80"/>
        <v>2.0300000000000002</v>
      </c>
      <c r="K327" s="75">
        <f t="shared" si="81"/>
        <v>-9</v>
      </c>
      <c r="L327" s="75">
        <v>0</v>
      </c>
      <c r="M327" s="75">
        <f>E327*(50/100)*35*0.001</f>
        <v>1.4000000000000001</v>
      </c>
      <c r="N327" s="75">
        <f t="shared" si="82"/>
        <v>1.4000000000000001</v>
      </c>
      <c r="O327" s="75">
        <f t="shared" si="83"/>
        <v>0.46666666666666673</v>
      </c>
      <c r="P327" s="75">
        <f t="shared" si="84"/>
        <v>0.93333333333333346</v>
      </c>
      <c r="Q327" s="75">
        <f t="shared" si="85"/>
        <v>1.4000000000000001</v>
      </c>
      <c r="R327" s="4"/>
    </row>
    <row r="328" spans="1:18" ht="20.25">
      <c r="A328" s="14">
        <f t="shared" si="73"/>
        <v>65</v>
      </c>
      <c r="B328" s="10" t="s">
        <v>1723</v>
      </c>
      <c r="C328" s="6" t="s">
        <v>1725</v>
      </c>
      <c r="D328" s="20" t="s">
        <v>1749</v>
      </c>
      <c r="E328" s="2">
        <v>35</v>
      </c>
      <c r="F328" s="52">
        <v>644</v>
      </c>
      <c r="G328" s="52">
        <f t="shared" si="78"/>
        <v>29</v>
      </c>
      <c r="H328" s="76">
        <f t="shared" si="79"/>
        <v>0.61250000000000004</v>
      </c>
      <c r="I328" s="89">
        <v>11.93</v>
      </c>
      <c r="J328" s="75">
        <f t="shared" si="80"/>
        <v>1.0150000000000001</v>
      </c>
      <c r="K328" s="75">
        <f t="shared" si="81"/>
        <v>-11</v>
      </c>
      <c r="L328" s="75">
        <v>0</v>
      </c>
      <c r="M328" s="75">
        <v>1</v>
      </c>
      <c r="N328" s="75">
        <f t="shared" si="82"/>
        <v>1</v>
      </c>
      <c r="O328" s="75">
        <f t="shared" si="83"/>
        <v>0.33333333333333331</v>
      </c>
      <c r="P328" s="75">
        <f t="shared" si="84"/>
        <v>0.66666666666666663</v>
      </c>
      <c r="Q328" s="75">
        <f t="shared" ref="Q328:Q351" si="88">N328</f>
        <v>1</v>
      </c>
      <c r="R328" s="4"/>
    </row>
    <row r="329" spans="1:18" ht="20.25">
      <c r="A329" s="14">
        <f t="shared" ref="A329:A351" si="89">A328+1</f>
        <v>66</v>
      </c>
      <c r="B329" s="10" t="s">
        <v>1723</v>
      </c>
      <c r="C329" s="6" t="s">
        <v>1725</v>
      </c>
      <c r="D329" s="20" t="s">
        <v>1748</v>
      </c>
      <c r="E329" s="2">
        <v>141</v>
      </c>
      <c r="F329" s="52">
        <v>2407</v>
      </c>
      <c r="G329" s="52">
        <f t="shared" si="78"/>
        <v>109</v>
      </c>
      <c r="H329" s="76">
        <f t="shared" si="79"/>
        <v>2.4675000000000002</v>
      </c>
      <c r="I329" s="89">
        <v>0.3</v>
      </c>
      <c r="J329" s="75">
        <f t="shared" si="80"/>
        <v>3.8149999999999999</v>
      </c>
      <c r="K329" s="75">
        <f t="shared" si="81"/>
        <v>4</v>
      </c>
      <c r="L329" s="75">
        <f t="shared" si="86"/>
        <v>4</v>
      </c>
      <c r="M329" s="2"/>
      <c r="N329" s="75">
        <f t="shared" si="82"/>
        <v>4</v>
      </c>
      <c r="O329" s="75">
        <f t="shared" si="83"/>
        <v>1.3333333333333333</v>
      </c>
      <c r="P329" s="75">
        <f t="shared" si="84"/>
        <v>2.6666666666666665</v>
      </c>
      <c r="Q329" s="75">
        <f t="shared" si="88"/>
        <v>4</v>
      </c>
      <c r="R329" s="4"/>
    </row>
    <row r="330" spans="1:18" ht="20.25">
      <c r="A330" s="14">
        <f t="shared" si="89"/>
        <v>67</v>
      </c>
      <c r="B330" s="10" t="s">
        <v>1723</v>
      </c>
      <c r="C330" s="6" t="s">
        <v>1725</v>
      </c>
      <c r="D330" s="20" t="s">
        <v>1747</v>
      </c>
      <c r="E330" s="2">
        <v>61</v>
      </c>
      <c r="F330" s="52">
        <v>1205</v>
      </c>
      <c r="G330" s="52">
        <f t="shared" si="78"/>
        <v>55</v>
      </c>
      <c r="H330" s="76">
        <f t="shared" si="79"/>
        <v>1.0675000000000001</v>
      </c>
      <c r="I330" s="89">
        <v>5.1100000000000003</v>
      </c>
      <c r="J330" s="75">
        <f t="shared" si="80"/>
        <v>1.925</v>
      </c>
      <c r="K330" s="75">
        <f t="shared" si="81"/>
        <v>-3</v>
      </c>
      <c r="L330" s="75">
        <v>0</v>
      </c>
      <c r="M330" s="75">
        <f>E330*(50/100)*35*0.001</f>
        <v>1.0675000000000001</v>
      </c>
      <c r="N330" s="75">
        <f t="shared" si="82"/>
        <v>1.0675000000000001</v>
      </c>
      <c r="O330" s="75">
        <f t="shared" si="83"/>
        <v>0.35583333333333339</v>
      </c>
      <c r="P330" s="75">
        <f t="shared" si="84"/>
        <v>0.71166666666666678</v>
      </c>
      <c r="Q330" s="75">
        <f t="shared" si="88"/>
        <v>1.0675000000000001</v>
      </c>
      <c r="R330" s="4"/>
    </row>
    <row r="331" spans="1:18" ht="20.25">
      <c r="A331" s="14">
        <f t="shared" si="89"/>
        <v>68</v>
      </c>
      <c r="B331" s="10" t="s">
        <v>1723</v>
      </c>
      <c r="C331" s="6" t="s">
        <v>1725</v>
      </c>
      <c r="D331" s="20" t="s">
        <v>1746</v>
      </c>
      <c r="E331" s="2">
        <v>44</v>
      </c>
      <c r="F331" s="52">
        <v>449</v>
      </c>
      <c r="G331" s="52">
        <f t="shared" si="78"/>
        <v>20</v>
      </c>
      <c r="H331" s="76">
        <f t="shared" si="79"/>
        <v>0.77</v>
      </c>
      <c r="I331" s="89">
        <v>14.07</v>
      </c>
      <c r="J331" s="75">
        <f t="shared" si="80"/>
        <v>0.70000000000000007</v>
      </c>
      <c r="K331" s="75">
        <f t="shared" si="81"/>
        <v>-13</v>
      </c>
      <c r="L331" s="75">
        <v>0</v>
      </c>
      <c r="M331" s="75">
        <v>1</v>
      </c>
      <c r="N331" s="75">
        <f t="shared" si="82"/>
        <v>1</v>
      </c>
      <c r="O331" s="75">
        <f t="shared" si="83"/>
        <v>0.33333333333333331</v>
      </c>
      <c r="P331" s="75">
        <f t="shared" si="84"/>
        <v>0.66666666666666663</v>
      </c>
      <c r="Q331" s="75">
        <f t="shared" si="88"/>
        <v>1</v>
      </c>
      <c r="R331" s="4"/>
    </row>
    <row r="332" spans="1:18" ht="20.25">
      <c r="A332" s="14">
        <f t="shared" si="89"/>
        <v>69</v>
      </c>
      <c r="B332" s="10" t="s">
        <v>1723</v>
      </c>
      <c r="C332" s="6" t="s">
        <v>1725</v>
      </c>
      <c r="D332" s="20" t="s">
        <v>1745</v>
      </c>
      <c r="E332" s="2">
        <v>110</v>
      </c>
      <c r="F332" s="52">
        <v>1563</v>
      </c>
      <c r="G332" s="52">
        <f t="shared" si="78"/>
        <v>71</v>
      </c>
      <c r="H332" s="76">
        <f t="shared" si="79"/>
        <v>1.925</v>
      </c>
      <c r="I332" s="89">
        <v>2.98</v>
      </c>
      <c r="J332" s="75">
        <f t="shared" si="80"/>
        <v>2.4849999999999999</v>
      </c>
      <c r="K332" s="75">
        <f t="shared" si="81"/>
        <v>0</v>
      </c>
      <c r="L332" s="75">
        <f t="shared" si="86"/>
        <v>0</v>
      </c>
      <c r="M332" s="75">
        <f>E332*(50/100)*35*0.001</f>
        <v>1.925</v>
      </c>
      <c r="N332" s="75">
        <f t="shared" si="82"/>
        <v>1.925</v>
      </c>
      <c r="O332" s="75">
        <f t="shared" si="83"/>
        <v>0.64166666666666672</v>
      </c>
      <c r="P332" s="75">
        <f t="shared" si="84"/>
        <v>1.2833333333333334</v>
      </c>
      <c r="Q332" s="75">
        <f t="shared" si="88"/>
        <v>1.925</v>
      </c>
      <c r="R332" s="4"/>
    </row>
    <row r="333" spans="1:18" ht="20.25">
      <c r="A333" s="14">
        <f t="shared" si="89"/>
        <v>70</v>
      </c>
      <c r="B333" s="10" t="s">
        <v>1723</v>
      </c>
      <c r="C333" s="6" t="s">
        <v>1725</v>
      </c>
      <c r="D333" s="20" t="s">
        <v>1744</v>
      </c>
      <c r="E333" s="2">
        <v>39</v>
      </c>
      <c r="F333" s="52">
        <v>641</v>
      </c>
      <c r="G333" s="52">
        <f t="shared" si="78"/>
        <v>29</v>
      </c>
      <c r="H333" s="76">
        <f t="shared" si="79"/>
        <v>0.6825</v>
      </c>
      <c r="I333" s="89">
        <v>12.02</v>
      </c>
      <c r="J333" s="75">
        <f t="shared" si="80"/>
        <v>1.0150000000000001</v>
      </c>
      <c r="K333" s="75">
        <f t="shared" si="81"/>
        <v>-11</v>
      </c>
      <c r="L333" s="75">
        <v>0</v>
      </c>
      <c r="M333" s="75">
        <v>1</v>
      </c>
      <c r="N333" s="75">
        <f t="shared" si="82"/>
        <v>1</v>
      </c>
      <c r="O333" s="75">
        <f t="shared" si="83"/>
        <v>0.33333333333333331</v>
      </c>
      <c r="P333" s="75">
        <f t="shared" si="84"/>
        <v>0.66666666666666663</v>
      </c>
      <c r="Q333" s="75">
        <f t="shared" si="88"/>
        <v>1</v>
      </c>
      <c r="R333" s="4"/>
    </row>
    <row r="334" spans="1:18" ht="20.25">
      <c r="A334" s="14">
        <f t="shared" si="89"/>
        <v>71</v>
      </c>
      <c r="B334" s="10" t="s">
        <v>1723</v>
      </c>
      <c r="C334" s="6" t="s">
        <v>1725</v>
      </c>
      <c r="D334" s="20" t="s">
        <v>1743</v>
      </c>
      <c r="E334" s="2">
        <v>312</v>
      </c>
      <c r="F334" s="52">
        <v>3686</v>
      </c>
      <c r="G334" s="52">
        <f t="shared" si="78"/>
        <v>168</v>
      </c>
      <c r="H334" s="76">
        <f t="shared" si="79"/>
        <v>5.46</v>
      </c>
      <c r="I334" s="89">
        <v>-3.31</v>
      </c>
      <c r="J334" s="75">
        <f t="shared" si="80"/>
        <v>5.88</v>
      </c>
      <c r="K334" s="75">
        <f t="shared" si="81"/>
        <v>9</v>
      </c>
      <c r="L334" s="75">
        <f t="shared" si="86"/>
        <v>9</v>
      </c>
      <c r="M334" s="2"/>
      <c r="N334" s="75">
        <f t="shared" si="82"/>
        <v>9</v>
      </c>
      <c r="O334" s="75">
        <f t="shared" si="83"/>
        <v>3</v>
      </c>
      <c r="P334" s="75">
        <f t="shared" si="84"/>
        <v>6</v>
      </c>
      <c r="Q334" s="75">
        <f t="shared" si="88"/>
        <v>9</v>
      </c>
      <c r="R334" s="4"/>
    </row>
    <row r="335" spans="1:18" ht="20.25">
      <c r="A335" s="14">
        <f t="shared" si="89"/>
        <v>72</v>
      </c>
      <c r="B335" s="10" t="s">
        <v>1723</v>
      </c>
      <c r="C335" s="6" t="s">
        <v>1725</v>
      </c>
      <c r="D335" s="20" t="s">
        <v>1742</v>
      </c>
      <c r="E335" s="2">
        <v>180</v>
      </c>
      <c r="F335" s="52">
        <v>1378</v>
      </c>
      <c r="G335" s="52">
        <f t="shared" si="78"/>
        <v>63</v>
      </c>
      <c r="H335" s="76">
        <f t="shared" si="79"/>
        <v>3.15</v>
      </c>
      <c r="I335" s="89">
        <v>8.27</v>
      </c>
      <c r="J335" s="75">
        <f t="shared" si="80"/>
        <v>2.2050000000000001</v>
      </c>
      <c r="K335" s="75">
        <f t="shared" si="81"/>
        <v>-6</v>
      </c>
      <c r="L335" s="75">
        <v>0</v>
      </c>
      <c r="M335" s="75">
        <f>E335*(50/100)*35*0.001</f>
        <v>3.15</v>
      </c>
      <c r="N335" s="75">
        <f t="shared" si="82"/>
        <v>3.15</v>
      </c>
      <c r="O335" s="75">
        <f t="shared" si="83"/>
        <v>1.05</v>
      </c>
      <c r="P335" s="75">
        <f t="shared" si="84"/>
        <v>2.1</v>
      </c>
      <c r="Q335" s="75">
        <f t="shared" si="88"/>
        <v>3.15</v>
      </c>
      <c r="R335" s="4"/>
    </row>
    <row r="336" spans="1:18" ht="20.25">
      <c r="A336" s="14">
        <f t="shared" si="89"/>
        <v>73</v>
      </c>
      <c r="B336" s="10" t="s">
        <v>1723</v>
      </c>
      <c r="C336" s="6" t="s">
        <v>1725</v>
      </c>
      <c r="D336" s="20" t="s">
        <v>1741</v>
      </c>
      <c r="E336" s="2">
        <v>270</v>
      </c>
      <c r="F336" s="52">
        <v>406</v>
      </c>
      <c r="G336" s="52">
        <f t="shared" si="78"/>
        <v>18</v>
      </c>
      <c r="H336" s="76">
        <f t="shared" si="79"/>
        <v>4.7250000000000005</v>
      </c>
      <c r="I336" s="89">
        <v>20.440000000000001</v>
      </c>
      <c r="J336" s="75">
        <f t="shared" si="80"/>
        <v>0.63</v>
      </c>
      <c r="K336" s="75">
        <f t="shared" si="81"/>
        <v>-20</v>
      </c>
      <c r="L336" s="75">
        <v>0</v>
      </c>
      <c r="M336" s="75">
        <v>2.5</v>
      </c>
      <c r="N336" s="75">
        <f t="shared" si="82"/>
        <v>2.5</v>
      </c>
      <c r="O336" s="75">
        <f t="shared" si="83"/>
        <v>0.83333333333333337</v>
      </c>
      <c r="P336" s="75">
        <f t="shared" si="84"/>
        <v>1.6666666666666667</v>
      </c>
      <c r="Q336" s="75">
        <f t="shared" si="88"/>
        <v>2.5</v>
      </c>
      <c r="R336" s="4"/>
    </row>
    <row r="337" spans="1:18" ht="20.25">
      <c r="A337" s="14">
        <f t="shared" si="89"/>
        <v>74</v>
      </c>
      <c r="B337" s="10" t="s">
        <v>1723</v>
      </c>
      <c r="C337" s="6" t="s">
        <v>1725</v>
      </c>
      <c r="D337" s="20" t="s">
        <v>1740</v>
      </c>
      <c r="E337" s="2">
        <v>112</v>
      </c>
      <c r="F337" s="52">
        <v>709</v>
      </c>
      <c r="G337" s="52">
        <f t="shared" si="78"/>
        <v>32</v>
      </c>
      <c r="H337" s="76">
        <f t="shared" si="79"/>
        <v>1.96</v>
      </c>
      <c r="I337" s="89">
        <v>12.18</v>
      </c>
      <c r="J337" s="75">
        <f t="shared" si="80"/>
        <v>1.1200000000000001</v>
      </c>
      <c r="K337" s="75">
        <f t="shared" si="81"/>
        <v>-11</v>
      </c>
      <c r="L337" s="75">
        <v>0</v>
      </c>
      <c r="M337" s="75">
        <f>E337*(50/100)*35*0.001</f>
        <v>1.96</v>
      </c>
      <c r="N337" s="75">
        <f t="shared" si="82"/>
        <v>1.96</v>
      </c>
      <c r="O337" s="75">
        <f t="shared" si="83"/>
        <v>0.65333333333333332</v>
      </c>
      <c r="P337" s="75">
        <f t="shared" si="84"/>
        <v>1.3066666666666666</v>
      </c>
      <c r="Q337" s="75">
        <f t="shared" si="88"/>
        <v>1.96</v>
      </c>
      <c r="R337" s="4"/>
    </row>
    <row r="338" spans="1:18" ht="20.25">
      <c r="A338" s="14">
        <f t="shared" si="89"/>
        <v>75</v>
      </c>
      <c r="B338" s="10" t="s">
        <v>1723</v>
      </c>
      <c r="C338" s="6" t="s">
        <v>1725</v>
      </c>
      <c r="D338" s="21" t="s">
        <v>1739</v>
      </c>
      <c r="E338" s="2">
        <v>187</v>
      </c>
      <c r="F338" s="52">
        <v>2798</v>
      </c>
      <c r="G338" s="52">
        <f t="shared" si="78"/>
        <v>127</v>
      </c>
      <c r="H338" s="76">
        <f t="shared" si="79"/>
        <v>3.2725</v>
      </c>
      <c r="I338" s="89">
        <v>-1.7</v>
      </c>
      <c r="J338" s="75">
        <f t="shared" si="80"/>
        <v>4.4450000000000003</v>
      </c>
      <c r="K338" s="75">
        <f t="shared" si="81"/>
        <v>6</v>
      </c>
      <c r="L338" s="75">
        <f t="shared" si="86"/>
        <v>6</v>
      </c>
      <c r="M338" s="2"/>
      <c r="N338" s="75">
        <f t="shared" si="82"/>
        <v>6</v>
      </c>
      <c r="O338" s="75">
        <f t="shared" si="83"/>
        <v>2</v>
      </c>
      <c r="P338" s="75">
        <f t="shared" si="84"/>
        <v>4</v>
      </c>
      <c r="Q338" s="75">
        <f t="shared" si="88"/>
        <v>6</v>
      </c>
      <c r="R338" s="4"/>
    </row>
    <row r="339" spans="1:18" ht="20.25">
      <c r="A339" s="14">
        <f t="shared" si="89"/>
        <v>76</v>
      </c>
      <c r="B339" s="10" t="s">
        <v>1723</v>
      </c>
      <c r="C339" s="6" t="s">
        <v>1725</v>
      </c>
      <c r="D339" s="21" t="s">
        <v>1738</v>
      </c>
      <c r="E339" s="2">
        <v>109</v>
      </c>
      <c r="F339" s="52">
        <v>220</v>
      </c>
      <c r="G339" s="52">
        <f t="shared" si="78"/>
        <v>10</v>
      </c>
      <c r="H339" s="76">
        <f t="shared" si="79"/>
        <v>1.9075</v>
      </c>
      <c r="I339" s="89">
        <v>16.82</v>
      </c>
      <c r="J339" s="75">
        <f t="shared" si="80"/>
        <v>0.35000000000000003</v>
      </c>
      <c r="K339" s="75">
        <f t="shared" si="81"/>
        <v>-16</v>
      </c>
      <c r="L339" s="75">
        <v>0</v>
      </c>
      <c r="M339" s="75">
        <f>E339*(50/100)*35*0.001</f>
        <v>1.9075</v>
      </c>
      <c r="N339" s="75">
        <f t="shared" si="82"/>
        <v>1.9075</v>
      </c>
      <c r="O339" s="75">
        <f t="shared" si="83"/>
        <v>0.63583333333333336</v>
      </c>
      <c r="P339" s="75">
        <f t="shared" si="84"/>
        <v>1.2716666666666667</v>
      </c>
      <c r="Q339" s="75">
        <f t="shared" si="88"/>
        <v>1.9075</v>
      </c>
      <c r="R339" s="4"/>
    </row>
    <row r="340" spans="1:18" ht="20.25">
      <c r="A340" s="14">
        <f t="shared" si="89"/>
        <v>77</v>
      </c>
      <c r="B340" s="10" t="s">
        <v>1723</v>
      </c>
      <c r="C340" s="6" t="s">
        <v>1725</v>
      </c>
      <c r="D340" s="20" t="s">
        <v>1736</v>
      </c>
      <c r="E340" s="2">
        <v>185</v>
      </c>
      <c r="F340" s="52">
        <v>3317</v>
      </c>
      <c r="G340" s="52">
        <f t="shared" si="78"/>
        <v>151</v>
      </c>
      <c r="H340" s="76">
        <f t="shared" si="79"/>
        <v>3.2375000000000003</v>
      </c>
      <c r="I340" s="89">
        <v>-10.46</v>
      </c>
      <c r="J340" s="75">
        <f t="shared" si="80"/>
        <v>5.2850000000000001</v>
      </c>
      <c r="K340" s="75">
        <f t="shared" si="81"/>
        <v>16</v>
      </c>
      <c r="L340" s="75">
        <f t="shared" si="86"/>
        <v>16</v>
      </c>
      <c r="M340" s="2"/>
      <c r="N340" s="75">
        <f t="shared" si="82"/>
        <v>16</v>
      </c>
      <c r="O340" s="75">
        <f t="shared" si="83"/>
        <v>5.333333333333333</v>
      </c>
      <c r="P340" s="75">
        <f t="shared" si="84"/>
        <v>10.666666666666666</v>
      </c>
      <c r="Q340" s="75">
        <f t="shared" si="88"/>
        <v>16</v>
      </c>
      <c r="R340" s="4"/>
    </row>
    <row r="341" spans="1:18" ht="20.25">
      <c r="A341" s="14">
        <f t="shared" si="89"/>
        <v>78</v>
      </c>
      <c r="B341" s="10" t="s">
        <v>1723</v>
      </c>
      <c r="C341" s="6" t="s">
        <v>1725</v>
      </c>
      <c r="D341" s="20" t="s">
        <v>1735</v>
      </c>
      <c r="E341" s="2">
        <v>67</v>
      </c>
      <c r="F341" s="52">
        <v>991</v>
      </c>
      <c r="G341" s="52">
        <f t="shared" si="78"/>
        <v>45</v>
      </c>
      <c r="H341" s="76">
        <f t="shared" si="79"/>
        <v>1.1725000000000001</v>
      </c>
      <c r="I341" s="89">
        <v>13.8</v>
      </c>
      <c r="J341" s="75">
        <f t="shared" si="80"/>
        <v>1.575</v>
      </c>
      <c r="K341" s="75">
        <f t="shared" si="81"/>
        <v>-12</v>
      </c>
      <c r="L341" s="75">
        <v>0</v>
      </c>
      <c r="M341" s="75">
        <f>E341*(50/100)*35*0.001</f>
        <v>1.1725000000000001</v>
      </c>
      <c r="N341" s="75">
        <f t="shared" si="82"/>
        <v>1.1725000000000001</v>
      </c>
      <c r="O341" s="75">
        <f t="shared" si="83"/>
        <v>0.39083333333333337</v>
      </c>
      <c r="P341" s="75">
        <f t="shared" si="84"/>
        <v>0.78166666666666673</v>
      </c>
      <c r="Q341" s="75">
        <f t="shared" si="88"/>
        <v>1.1725000000000001</v>
      </c>
      <c r="R341" s="4"/>
    </row>
    <row r="342" spans="1:18" ht="20.25">
      <c r="A342" s="14">
        <f t="shared" si="89"/>
        <v>79</v>
      </c>
      <c r="B342" s="10" t="s">
        <v>1723</v>
      </c>
      <c r="C342" s="6" t="s">
        <v>1725</v>
      </c>
      <c r="D342" s="20" t="s">
        <v>1734</v>
      </c>
      <c r="E342" s="2">
        <v>103</v>
      </c>
      <c r="F342" s="52">
        <v>1301</v>
      </c>
      <c r="G342" s="52">
        <f t="shared" si="78"/>
        <v>59</v>
      </c>
      <c r="H342" s="76">
        <f t="shared" si="79"/>
        <v>1.8025</v>
      </c>
      <c r="I342" s="89">
        <v>5.54</v>
      </c>
      <c r="J342" s="75">
        <f t="shared" si="80"/>
        <v>2.0649999999999999</v>
      </c>
      <c r="K342" s="75">
        <f t="shared" si="81"/>
        <v>-3</v>
      </c>
      <c r="L342" s="75">
        <v>0</v>
      </c>
      <c r="M342" s="75">
        <f>E342*(50/100)*35*0.001</f>
        <v>1.8025</v>
      </c>
      <c r="N342" s="75">
        <f t="shared" si="82"/>
        <v>1.8025</v>
      </c>
      <c r="O342" s="75">
        <f t="shared" si="83"/>
        <v>0.60083333333333333</v>
      </c>
      <c r="P342" s="75">
        <f t="shared" si="84"/>
        <v>1.2016666666666667</v>
      </c>
      <c r="Q342" s="75">
        <f t="shared" si="88"/>
        <v>1.8025</v>
      </c>
      <c r="R342" s="4"/>
    </row>
    <row r="343" spans="1:18" ht="20.25">
      <c r="A343" s="14">
        <f t="shared" si="89"/>
        <v>80</v>
      </c>
      <c r="B343" s="10" t="s">
        <v>1723</v>
      </c>
      <c r="C343" s="6" t="s">
        <v>1725</v>
      </c>
      <c r="D343" s="21" t="s">
        <v>1733</v>
      </c>
      <c r="E343" s="2">
        <v>103</v>
      </c>
      <c r="F343" s="52">
        <v>1482</v>
      </c>
      <c r="G343" s="52">
        <f t="shared" si="78"/>
        <v>67</v>
      </c>
      <c r="H343" s="76">
        <f t="shared" si="79"/>
        <v>1.8025</v>
      </c>
      <c r="I343" s="89">
        <v>6.17</v>
      </c>
      <c r="J343" s="75">
        <f t="shared" si="80"/>
        <v>2.3450000000000002</v>
      </c>
      <c r="K343" s="75">
        <f t="shared" si="81"/>
        <v>-4</v>
      </c>
      <c r="L343" s="75">
        <v>0</v>
      </c>
      <c r="M343" s="75">
        <f>E343*(50/100)*35*0.001</f>
        <v>1.8025</v>
      </c>
      <c r="N343" s="75">
        <f t="shared" si="82"/>
        <v>1.8025</v>
      </c>
      <c r="O343" s="75">
        <f t="shared" si="83"/>
        <v>0.60083333333333333</v>
      </c>
      <c r="P343" s="75">
        <f t="shared" si="84"/>
        <v>1.2016666666666667</v>
      </c>
      <c r="Q343" s="75">
        <f t="shared" si="88"/>
        <v>1.8025</v>
      </c>
      <c r="R343" s="4"/>
    </row>
    <row r="344" spans="1:18" ht="20.25">
      <c r="A344" s="14">
        <f t="shared" si="89"/>
        <v>81</v>
      </c>
      <c r="B344" s="10" t="s">
        <v>1723</v>
      </c>
      <c r="C344" s="6" t="s">
        <v>1725</v>
      </c>
      <c r="D344" s="21" t="s">
        <v>1732</v>
      </c>
      <c r="E344" s="2">
        <v>72</v>
      </c>
      <c r="F344" s="52">
        <v>464</v>
      </c>
      <c r="G344" s="52">
        <f t="shared" si="78"/>
        <v>21</v>
      </c>
      <c r="H344" s="76">
        <f t="shared" si="79"/>
        <v>1.26</v>
      </c>
      <c r="I344" s="89">
        <v>12.18</v>
      </c>
      <c r="J344" s="75">
        <f t="shared" si="80"/>
        <v>0.73499999999999999</v>
      </c>
      <c r="K344" s="75">
        <f t="shared" si="81"/>
        <v>-11</v>
      </c>
      <c r="L344" s="75">
        <v>0</v>
      </c>
      <c r="M344" s="75">
        <f>E344*(50/100)*35*0.001</f>
        <v>1.26</v>
      </c>
      <c r="N344" s="75">
        <f t="shared" si="82"/>
        <v>1.26</v>
      </c>
      <c r="O344" s="75">
        <f t="shared" si="83"/>
        <v>0.42</v>
      </c>
      <c r="P344" s="75">
        <f t="shared" si="84"/>
        <v>0.84</v>
      </c>
      <c r="Q344" s="75">
        <f t="shared" si="88"/>
        <v>1.26</v>
      </c>
      <c r="R344" s="4"/>
    </row>
    <row r="345" spans="1:18" ht="20.25">
      <c r="A345" s="14">
        <f t="shared" si="89"/>
        <v>82</v>
      </c>
      <c r="B345" s="10" t="s">
        <v>1723</v>
      </c>
      <c r="C345" s="6" t="s">
        <v>1725</v>
      </c>
      <c r="D345" s="21" t="s">
        <v>1731</v>
      </c>
      <c r="E345" s="2">
        <v>51</v>
      </c>
      <c r="F345" s="52">
        <v>588</v>
      </c>
      <c r="G345" s="52">
        <f t="shared" si="78"/>
        <v>27</v>
      </c>
      <c r="H345" s="76">
        <f t="shared" si="79"/>
        <v>0.89250000000000007</v>
      </c>
      <c r="I345" s="89">
        <v>11.82</v>
      </c>
      <c r="J345" s="75">
        <f t="shared" si="80"/>
        <v>0.94500000000000006</v>
      </c>
      <c r="K345" s="75">
        <f t="shared" si="81"/>
        <v>-11</v>
      </c>
      <c r="L345" s="75">
        <v>0</v>
      </c>
      <c r="M345" s="75">
        <v>1</v>
      </c>
      <c r="N345" s="75">
        <f t="shared" si="82"/>
        <v>1</v>
      </c>
      <c r="O345" s="75">
        <f t="shared" si="83"/>
        <v>0.33333333333333331</v>
      </c>
      <c r="P345" s="75">
        <f t="shared" si="84"/>
        <v>0.66666666666666663</v>
      </c>
      <c r="Q345" s="75">
        <f t="shared" si="88"/>
        <v>1</v>
      </c>
      <c r="R345" s="4"/>
    </row>
    <row r="346" spans="1:18" ht="20.25">
      <c r="A346" s="14">
        <f t="shared" si="89"/>
        <v>83</v>
      </c>
      <c r="B346" s="10" t="s">
        <v>1723</v>
      </c>
      <c r="C346" s="6" t="s">
        <v>1725</v>
      </c>
      <c r="D346" s="21" t="s">
        <v>1730</v>
      </c>
      <c r="E346" s="2">
        <v>88</v>
      </c>
      <c r="F346" s="52">
        <v>706</v>
      </c>
      <c r="G346" s="52">
        <f t="shared" si="78"/>
        <v>32</v>
      </c>
      <c r="H346" s="76">
        <f t="shared" si="79"/>
        <v>1.54</v>
      </c>
      <c r="I346" s="89">
        <v>9.42</v>
      </c>
      <c r="J346" s="75">
        <f t="shared" si="80"/>
        <v>1.1200000000000001</v>
      </c>
      <c r="K346" s="75">
        <f t="shared" si="81"/>
        <v>-8</v>
      </c>
      <c r="L346" s="75">
        <v>0</v>
      </c>
      <c r="M346" s="75">
        <f>E346*(50/100)*35*0.001</f>
        <v>1.54</v>
      </c>
      <c r="N346" s="75">
        <f t="shared" si="82"/>
        <v>1.54</v>
      </c>
      <c r="O346" s="75">
        <f t="shared" si="83"/>
        <v>0.51333333333333331</v>
      </c>
      <c r="P346" s="75">
        <f t="shared" si="84"/>
        <v>1.0266666666666666</v>
      </c>
      <c r="Q346" s="75">
        <f t="shared" si="88"/>
        <v>1.54</v>
      </c>
      <c r="R346" s="4"/>
    </row>
    <row r="347" spans="1:18" ht="20.25">
      <c r="A347" s="14">
        <f t="shared" si="89"/>
        <v>84</v>
      </c>
      <c r="B347" s="10" t="s">
        <v>1723</v>
      </c>
      <c r="C347" s="6" t="s">
        <v>1725</v>
      </c>
      <c r="D347" s="21" t="s">
        <v>1729</v>
      </c>
      <c r="E347" s="2">
        <v>26</v>
      </c>
      <c r="F347" s="52">
        <v>332</v>
      </c>
      <c r="G347" s="52">
        <f t="shared" si="78"/>
        <v>15</v>
      </c>
      <c r="H347" s="76">
        <f t="shared" si="79"/>
        <v>0.45500000000000002</v>
      </c>
      <c r="I347" s="89">
        <v>12.4</v>
      </c>
      <c r="J347" s="75">
        <f t="shared" si="80"/>
        <v>0.52500000000000002</v>
      </c>
      <c r="K347" s="75">
        <f t="shared" si="81"/>
        <v>-12</v>
      </c>
      <c r="L347" s="75">
        <v>0</v>
      </c>
      <c r="M347" s="75">
        <v>1</v>
      </c>
      <c r="N347" s="75">
        <f t="shared" si="82"/>
        <v>1</v>
      </c>
      <c r="O347" s="75">
        <f t="shared" si="83"/>
        <v>0.33333333333333331</v>
      </c>
      <c r="P347" s="75">
        <f t="shared" si="84"/>
        <v>0.66666666666666663</v>
      </c>
      <c r="Q347" s="75">
        <f t="shared" si="88"/>
        <v>1</v>
      </c>
      <c r="R347" s="4"/>
    </row>
    <row r="348" spans="1:18" ht="20.25">
      <c r="A348" s="14">
        <f t="shared" si="89"/>
        <v>85</v>
      </c>
      <c r="B348" s="10" t="s">
        <v>1723</v>
      </c>
      <c r="C348" s="6" t="s">
        <v>1725</v>
      </c>
      <c r="D348" s="21" t="s">
        <v>1728</v>
      </c>
      <c r="E348" s="2">
        <v>90</v>
      </c>
      <c r="F348" s="52">
        <v>1548</v>
      </c>
      <c r="G348" s="52">
        <f t="shared" si="78"/>
        <v>70</v>
      </c>
      <c r="H348" s="76">
        <f t="shared" si="79"/>
        <v>1.575</v>
      </c>
      <c r="I348" s="89">
        <v>1.6</v>
      </c>
      <c r="J348" s="75">
        <f t="shared" si="80"/>
        <v>2.4500000000000002</v>
      </c>
      <c r="K348" s="75">
        <f t="shared" si="81"/>
        <v>1</v>
      </c>
      <c r="L348" s="75">
        <f t="shared" si="86"/>
        <v>1</v>
      </c>
      <c r="M348" s="2"/>
      <c r="N348" s="75">
        <f t="shared" si="82"/>
        <v>1</v>
      </c>
      <c r="O348" s="75">
        <f t="shared" si="83"/>
        <v>0.33333333333333331</v>
      </c>
      <c r="P348" s="75">
        <f t="shared" si="84"/>
        <v>0.66666666666666663</v>
      </c>
      <c r="Q348" s="75">
        <f t="shared" si="88"/>
        <v>1</v>
      </c>
      <c r="R348" s="4"/>
    </row>
    <row r="349" spans="1:18" ht="20.25">
      <c r="A349" s="14">
        <f t="shared" si="89"/>
        <v>86</v>
      </c>
      <c r="B349" s="10" t="s">
        <v>1723</v>
      </c>
      <c r="C349" s="6" t="s">
        <v>1725</v>
      </c>
      <c r="D349" s="21" t="s">
        <v>1727</v>
      </c>
      <c r="E349" s="2">
        <v>84</v>
      </c>
      <c r="F349" s="52">
        <v>1123</v>
      </c>
      <c r="G349" s="52">
        <f t="shared" si="78"/>
        <v>51</v>
      </c>
      <c r="H349" s="76">
        <f t="shared" si="79"/>
        <v>1.47</v>
      </c>
      <c r="I349" s="89">
        <v>3.56</v>
      </c>
      <c r="J349" s="75">
        <f t="shared" si="80"/>
        <v>1.7850000000000001</v>
      </c>
      <c r="K349" s="75">
        <f t="shared" si="81"/>
        <v>-2</v>
      </c>
      <c r="L349" s="75">
        <v>0</v>
      </c>
      <c r="M349" s="75">
        <f>E349*(50/100)*35*0.001</f>
        <v>1.47</v>
      </c>
      <c r="N349" s="75">
        <f t="shared" si="82"/>
        <v>1.47</v>
      </c>
      <c r="O349" s="75">
        <f t="shared" si="83"/>
        <v>0.49</v>
      </c>
      <c r="P349" s="75">
        <f t="shared" si="84"/>
        <v>0.98</v>
      </c>
      <c r="Q349" s="75">
        <f t="shared" si="88"/>
        <v>1.47</v>
      </c>
      <c r="R349" s="4"/>
    </row>
    <row r="350" spans="1:18" ht="20.25">
      <c r="A350" s="14">
        <f t="shared" si="89"/>
        <v>87</v>
      </c>
      <c r="B350" s="10" t="s">
        <v>1723</v>
      </c>
      <c r="C350" s="6" t="s">
        <v>1725</v>
      </c>
      <c r="D350" s="21" t="s">
        <v>1726</v>
      </c>
      <c r="E350" s="2">
        <v>34</v>
      </c>
      <c r="F350" s="52">
        <v>639</v>
      </c>
      <c r="G350" s="52">
        <f t="shared" si="78"/>
        <v>29</v>
      </c>
      <c r="H350" s="76">
        <f t="shared" si="79"/>
        <v>0.59499999999999997</v>
      </c>
      <c r="I350" s="89">
        <v>8.85</v>
      </c>
      <c r="J350" s="75">
        <f t="shared" si="80"/>
        <v>1.0150000000000001</v>
      </c>
      <c r="K350" s="75">
        <f t="shared" si="81"/>
        <v>-8</v>
      </c>
      <c r="L350" s="75">
        <v>0</v>
      </c>
      <c r="M350" s="75">
        <v>1</v>
      </c>
      <c r="N350" s="75">
        <f t="shared" si="82"/>
        <v>1</v>
      </c>
      <c r="O350" s="75">
        <f t="shared" si="83"/>
        <v>0.33333333333333331</v>
      </c>
      <c r="P350" s="75">
        <f t="shared" si="84"/>
        <v>0.66666666666666663</v>
      </c>
      <c r="Q350" s="75">
        <f t="shared" si="88"/>
        <v>1</v>
      </c>
      <c r="R350" s="4"/>
    </row>
    <row r="351" spans="1:18" ht="20.25">
      <c r="A351" s="14">
        <f t="shared" si="89"/>
        <v>88</v>
      </c>
      <c r="B351" s="10" t="s">
        <v>1723</v>
      </c>
      <c r="C351" s="6" t="s">
        <v>1725</v>
      </c>
      <c r="D351" s="21" t="s">
        <v>1724</v>
      </c>
      <c r="E351" s="2">
        <v>46</v>
      </c>
      <c r="F351" s="52">
        <v>880</v>
      </c>
      <c r="G351" s="52">
        <f t="shared" si="78"/>
        <v>40</v>
      </c>
      <c r="H351" s="76">
        <f t="shared" si="79"/>
        <v>0.80500000000000005</v>
      </c>
      <c r="I351" s="89">
        <v>5.69</v>
      </c>
      <c r="J351" s="75">
        <f t="shared" si="80"/>
        <v>1.4000000000000001</v>
      </c>
      <c r="K351" s="75">
        <f t="shared" si="81"/>
        <v>-4</v>
      </c>
      <c r="L351" s="75">
        <v>0</v>
      </c>
      <c r="M351" s="75">
        <v>1</v>
      </c>
      <c r="N351" s="75">
        <f t="shared" si="82"/>
        <v>1</v>
      </c>
      <c r="O351" s="75">
        <f t="shared" si="83"/>
        <v>0.33333333333333331</v>
      </c>
      <c r="P351" s="75">
        <f t="shared" si="84"/>
        <v>0.66666666666666663</v>
      </c>
      <c r="Q351" s="75">
        <f t="shared" si="88"/>
        <v>1</v>
      </c>
      <c r="R351" s="4"/>
    </row>
    <row r="352" spans="1:18" s="88" customFormat="1" ht="22.5" customHeight="1">
      <c r="A352" s="81">
        <v>4</v>
      </c>
      <c r="B352" s="82" t="s">
        <v>1723</v>
      </c>
      <c r="C352" s="83"/>
      <c r="D352" s="84" t="s">
        <v>57</v>
      </c>
      <c r="E352" s="85">
        <f t="shared" ref="E352:Q352" si="90">SUM(E264:E351)</f>
        <v>10107</v>
      </c>
      <c r="F352" s="85">
        <f t="shared" si="90"/>
        <v>126925</v>
      </c>
      <c r="G352" s="85">
        <f t="shared" si="90"/>
        <v>5765</v>
      </c>
      <c r="H352" s="86">
        <f t="shared" si="90"/>
        <v>176.87250000000009</v>
      </c>
      <c r="I352" s="86">
        <f t="shared" si="90"/>
        <v>584.76</v>
      </c>
      <c r="J352" s="86">
        <f t="shared" si="90"/>
        <v>201.77499999999998</v>
      </c>
      <c r="K352" s="86">
        <f t="shared" si="90"/>
        <v>-384</v>
      </c>
      <c r="L352" s="86">
        <f t="shared" si="90"/>
        <v>109</v>
      </c>
      <c r="M352" s="86">
        <f t="shared" si="90"/>
        <v>125.13999999999997</v>
      </c>
      <c r="N352" s="86">
        <f t="shared" si="90"/>
        <v>234.14000000000007</v>
      </c>
      <c r="O352" s="86">
        <f t="shared" si="90"/>
        <v>78.046666666666653</v>
      </c>
      <c r="P352" s="86">
        <f t="shared" si="90"/>
        <v>156.09333333333331</v>
      </c>
      <c r="Q352" s="86">
        <f t="shared" si="90"/>
        <v>234.14000000000007</v>
      </c>
      <c r="R352" s="87"/>
    </row>
    <row r="353" spans="1:18" s="11" customFormat="1" ht="20.25">
      <c r="A353" s="14">
        <v>1</v>
      </c>
      <c r="B353" s="123" t="s">
        <v>2883</v>
      </c>
      <c r="C353" s="37" t="s">
        <v>1725</v>
      </c>
      <c r="D353" s="24" t="s">
        <v>1838</v>
      </c>
      <c r="E353" s="2">
        <v>242</v>
      </c>
      <c r="F353" s="52">
        <v>2735</v>
      </c>
      <c r="G353" s="52">
        <f t="shared" ref="G353:G387" si="91">ROUND(F353/22,0)</f>
        <v>124</v>
      </c>
      <c r="H353" s="76">
        <f t="shared" ref="H353:H387" si="92">E353*(50/100)*35*0.001</f>
        <v>4.2350000000000003</v>
      </c>
      <c r="I353" s="89">
        <v>-0.57999999999999996</v>
      </c>
      <c r="J353" s="75">
        <f t="shared" ref="J353:J387" si="93">G353*35*0.001</f>
        <v>4.34</v>
      </c>
      <c r="K353" s="75">
        <f t="shared" ref="K353:K387" si="94">ROUND(J353-(I353),0)</f>
        <v>5</v>
      </c>
      <c r="L353" s="75">
        <f>K353</f>
        <v>5</v>
      </c>
      <c r="M353" s="2"/>
      <c r="N353" s="75">
        <f t="shared" ref="N353:N387" si="95">L353+M353</f>
        <v>5</v>
      </c>
      <c r="O353" s="75">
        <f t="shared" ref="O353:O387" si="96">Q353*1/3</f>
        <v>1.6666666666666667</v>
      </c>
      <c r="P353" s="75">
        <f t="shared" ref="P353:P387" si="97">Q353*2/3</f>
        <v>3.3333333333333335</v>
      </c>
      <c r="Q353" s="75">
        <f t="shared" ref="Q353:Q387" si="98">N353</f>
        <v>5</v>
      </c>
      <c r="R353" s="34"/>
    </row>
    <row r="354" spans="1:18" ht="20.25">
      <c r="A354" s="14">
        <f>A353+1</f>
        <v>2</v>
      </c>
      <c r="B354" s="123" t="s">
        <v>2883</v>
      </c>
      <c r="C354" s="37" t="s">
        <v>1725</v>
      </c>
      <c r="D354" s="20" t="s">
        <v>1837</v>
      </c>
      <c r="E354" s="2">
        <v>120</v>
      </c>
      <c r="F354" s="52">
        <v>1723</v>
      </c>
      <c r="G354" s="52">
        <f t="shared" si="91"/>
        <v>78</v>
      </c>
      <c r="H354" s="76">
        <f t="shared" si="92"/>
        <v>2.1</v>
      </c>
      <c r="I354" s="89">
        <v>3.91</v>
      </c>
      <c r="J354" s="75">
        <f t="shared" si="93"/>
        <v>2.73</v>
      </c>
      <c r="K354" s="75">
        <f t="shared" si="94"/>
        <v>-1</v>
      </c>
      <c r="L354" s="75">
        <v>0</v>
      </c>
      <c r="M354" s="75">
        <f t="shared" ref="M354:M367" si="99">E354*(50/100)*35*0.001</f>
        <v>2.1</v>
      </c>
      <c r="N354" s="75">
        <f t="shared" si="95"/>
        <v>2.1</v>
      </c>
      <c r="O354" s="75">
        <f t="shared" si="96"/>
        <v>0.70000000000000007</v>
      </c>
      <c r="P354" s="75">
        <f t="shared" si="97"/>
        <v>1.4000000000000001</v>
      </c>
      <c r="Q354" s="75">
        <f t="shared" si="98"/>
        <v>2.1</v>
      </c>
      <c r="R354" s="4"/>
    </row>
    <row r="355" spans="1:18" ht="20.25">
      <c r="A355" s="14">
        <f t="shared" ref="A355:A387" si="100">A354+1</f>
        <v>3</v>
      </c>
      <c r="B355" s="123" t="s">
        <v>2883</v>
      </c>
      <c r="C355" s="37" t="s">
        <v>1725</v>
      </c>
      <c r="D355" s="20" t="s">
        <v>1836</v>
      </c>
      <c r="E355" s="2">
        <v>115</v>
      </c>
      <c r="F355" s="52">
        <v>609</v>
      </c>
      <c r="G355" s="52">
        <f t="shared" si="91"/>
        <v>28</v>
      </c>
      <c r="H355" s="76">
        <f t="shared" si="92"/>
        <v>2.0125000000000002</v>
      </c>
      <c r="I355" s="89">
        <v>7.95</v>
      </c>
      <c r="J355" s="75">
        <f t="shared" si="93"/>
        <v>0.98</v>
      </c>
      <c r="K355" s="75">
        <f t="shared" si="94"/>
        <v>-7</v>
      </c>
      <c r="L355" s="75">
        <v>0</v>
      </c>
      <c r="M355" s="75">
        <f t="shared" si="99"/>
        <v>2.0125000000000002</v>
      </c>
      <c r="N355" s="75">
        <f t="shared" si="95"/>
        <v>2.0125000000000002</v>
      </c>
      <c r="O355" s="75">
        <f t="shared" si="96"/>
        <v>0.67083333333333339</v>
      </c>
      <c r="P355" s="75">
        <f t="shared" si="97"/>
        <v>1.3416666666666668</v>
      </c>
      <c r="Q355" s="75">
        <f t="shared" si="98"/>
        <v>2.0125000000000002</v>
      </c>
      <c r="R355" s="4"/>
    </row>
    <row r="356" spans="1:18" ht="20.25">
      <c r="A356" s="14">
        <f t="shared" si="100"/>
        <v>4</v>
      </c>
      <c r="B356" s="123" t="s">
        <v>2883</v>
      </c>
      <c r="C356" s="37" t="s">
        <v>1725</v>
      </c>
      <c r="D356" s="20" t="s">
        <v>1835</v>
      </c>
      <c r="E356" s="2">
        <v>120</v>
      </c>
      <c r="F356" s="52">
        <v>1717</v>
      </c>
      <c r="G356" s="52">
        <f t="shared" si="91"/>
        <v>78</v>
      </c>
      <c r="H356" s="76">
        <f t="shared" si="92"/>
        <v>2.1</v>
      </c>
      <c r="I356" s="89">
        <v>2.5499999999999998</v>
      </c>
      <c r="J356" s="75">
        <f t="shared" si="93"/>
        <v>2.73</v>
      </c>
      <c r="K356" s="75">
        <f t="shared" si="94"/>
        <v>0</v>
      </c>
      <c r="L356" s="75">
        <f>K356</f>
        <v>0</v>
      </c>
      <c r="M356" s="75">
        <f t="shared" si="99"/>
        <v>2.1</v>
      </c>
      <c r="N356" s="75">
        <f t="shared" si="95"/>
        <v>2.1</v>
      </c>
      <c r="O356" s="75">
        <f t="shared" si="96"/>
        <v>0.70000000000000007</v>
      </c>
      <c r="P356" s="75">
        <f t="shared" si="97"/>
        <v>1.4000000000000001</v>
      </c>
      <c r="Q356" s="75">
        <f t="shared" si="98"/>
        <v>2.1</v>
      </c>
      <c r="R356" s="4"/>
    </row>
    <row r="357" spans="1:18" ht="20.25">
      <c r="A357" s="14">
        <f t="shared" si="100"/>
        <v>5</v>
      </c>
      <c r="B357" s="123" t="s">
        <v>2883</v>
      </c>
      <c r="C357" s="37" t="s">
        <v>1725</v>
      </c>
      <c r="D357" s="20" t="s">
        <v>1832</v>
      </c>
      <c r="E357" s="2">
        <v>177</v>
      </c>
      <c r="F357" s="52">
        <v>1589</v>
      </c>
      <c r="G357" s="52">
        <f t="shared" si="91"/>
        <v>72</v>
      </c>
      <c r="H357" s="76">
        <f t="shared" si="92"/>
        <v>3.0975000000000001</v>
      </c>
      <c r="I357" s="89">
        <v>3.31</v>
      </c>
      <c r="J357" s="75">
        <f t="shared" si="93"/>
        <v>2.52</v>
      </c>
      <c r="K357" s="75">
        <f t="shared" si="94"/>
        <v>-1</v>
      </c>
      <c r="L357" s="75">
        <v>0</v>
      </c>
      <c r="M357" s="75">
        <f t="shared" si="99"/>
        <v>3.0975000000000001</v>
      </c>
      <c r="N357" s="75">
        <f t="shared" si="95"/>
        <v>3.0975000000000001</v>
      </c>
      <c r="O357" s="75">
        <f t="shared" si="96"/>
        <v>1.0325</v>
      </c>
      <c r="P357" s="75">
        <f t="shared" si="97"/>
        <v>2.0649999999999999</v>
      </c>
      <c r="Q357" s="75">
        <f t="shared" si="98"/>
        <v>3.0975000000000001</v>
      </c>
      <c r="R357" s="4"/>
    </row>
    <row r="358" spans="1:18" ht="20.25">
      <c r="A358" s="14">
        <f t="shared" si="100"/>
        <v>6</v>
      </c>
      <c r="B358" s="123" t="s">
        <v>2883</v>
      </c>
      <c r="C358" s="37" t="s">
        <v>1725</v>
      </c>
      <c r="D358" s="20" t="s">
        <v>1831</v>
      </c>
      <c r="E358" s="2">
        <v>125</v>
      </c>
      <c r="F358" s="52">
        <v>1519</v>
      </c>
      <c r="G358" s="52">
        <f t="shared" si="91"/>
        <v>69</v>
      </c>
      <c r="H358" s="76">
        <f t="shared" si="92"/>
        <v>2.1875</v>
      </c>
      <c r="I358" s="89">
        <v>5.54</v>
      </c>
      <c r="J358" s="75">
        <f t="shared" si="93"/>
        <v>2.415</v>
      </c>
      <c r="K358" s="75">
        <f t="shared" si="94"/>
        <v>-3</v>
      </c>
      <c r="L358" s="75">
        <v>0</v>
      </c>
      <c r="M358" s="75">
        <f t="shared" si="99"/>
        <v>2.1875</v>
      </c>
      <c r="N358" s="75">
        <f t="shared" si="95"/>
        <v>2.1875</v>
      </c>
      <c r="O358" s="75">
        <f t="shared" si="96"/>
        <v>0.72916666666666663</v>
      </c>
      <c r="P358" s="75">
        <f t="shared" si="97"/>
        <v>1.4583333333333333</v>
      </c>
      <c r="Q358" s="75">
        <f t="shared" si="98"/>
        <v>2.1875</v>
      </c>
      <c r="R358" s="4"/>
    </row>
    <row r="359" spans="1:18" ht="20.25">
      <c r="A359" s="14">
        <f t="shared" si="100"/>
        <v>7</v>
      </c>
      <c r="B359" s="123" t="s">
        <v>2883</v>
      </c>
      <c r="C359" s="37" t="s">
        <v>1725</v>
      </c>
      <c r="D359" s="20" t="s">
        <v>1830</v>
      </c>
      <c r="E359" s="2">
        <v>79</v>
      </c>
      <c r="F359" s="52">
        <v>645</v>
      </c>
      <c r="G359" s="52">
        <f t="shared" si="91"/>
        <v>29</v>
      </c>
      <c r="H359" s="76">
        <f t="shared" si="92"/>
        <v>1.3825000000000001</v>
      </c>
      <c r="I359" s="89">
        <v>8.94</v>
      </c>
      <c r="J359" s="75">
        <f t="shared" si="93"/>
        <v>1.0150000000000001</v>
      </c>
      <c r="K359" s="75">
        <f t="shared" si="94"/>
        <v>-8</v>
      </c>
      <c r="L359" s="75">
        <v>0</v>
      </c>
      <c r="M359" s="75">
        <f t="shared" si="99"/>
        <v>1.3825000000000001</v>
      </c>
      <c r="N359" s="75">
        <f t="shared" si="95"/>
        <v>1.3825000000000001</v>
      </c>
      <c r="O359" s="75">
        <f t="shared" si="96"/>
        <v>0.46083333333333337</v>
      </c>
      <c r="P359" s="75">
        <f t="shared" si="97"/>
        <v>0.92166666666666675</v>
      </c>
      <c r="Q359" s="75">
        <f t="shared" si="98"/>
        <v>1.3825000000000001</v>
      </c>
      <c r="R359" s="4"/>
    </row>
    <row r="360" spans="1:18" ht="20.25">
      <c r="A360" s="14">
        <f t="shared" si="100"/>
        <v>8</v>
      </c>
      <c r="B360" s="123" t="s">
        <v>2883</v>
      </c>
      <c r="C360" s="37" t="s">
        <v>1725</v>
      </c>
      <c r="D360" s="20" t="s">
        <v>1828</v>
      </c>
      <c r="E360" s="2">
        <v>77</v>
      </c>
      <c r="F360" s="52">
        <v>1209</v>
      </c>
      <c r="G360" s="52">
        <f t="shared" si="91"/>
        <v>55</v>
      </c>
      <c r="H360" s="76">
        <f t="shared" si="92"/>
        <v>1.3474999999999999</v>
      </c>
      <c r="I360" s="89">
        <v>5.85</v>
      </c>
      <c r="J360" s="75">
        <f t="shared" si="93"/>
        <v>1.925</v>
      </c>
      <c r="K360" s="75">
        <f t="shared" si="94"/>
        <v>-4</v>
      </c>
      <c r="L360" s="75">
        <v>0</v>
      </c>
      <c r="M360" s="75">
        <f t="shared" si="99"/>
        <v>1.3474999999999999</v>
      </c>
      <c r="N360" s="75">
        <f t="shared" si="95"/>
        <v>1.3474999999999999</v>
      </c>
      <c r="O360" s="75">
        <f t="shared" si="96"/>
        <v>0.44916666666666666</v>
      </c>
      <c r="P360" s="75">
        <f t="shared" si="97"/>
        <v>0.89833333333333332</v>
      </c>
      <c r="Q360" s="75">
        <f t="shared" si="98"/>
        <v>1.3474999999999999</v>
      </c>
      <c r="R360" s="4"/>
    </row>
    <row r="361" spans="1:18" ht="20.25">
      <c r="A361" s="14">
        <f t="shared" si="100"/>
        <v>9</v>
      </c>
      <c r="B361" s="123" t="s">
        <v>2883</v>
      </c>
      <c r="C361" s="37" t="s">
        <v>1725</v>
      </c>
      <c r="D361" s="20" t="s">
        <v>1827</v>
      </c>
      <c r="E361" s="2">
        <v>83</v>
      </c>
      <c r="F361" s="52">
        <v>1470</v>
      </c>
      <c r="G361" s="52">
        <f t="shared" si="91"/>
        <v>67</v>
      </c>
      <c r="H361" s="76">
        <f t="shared" si="92"/>
        <v>1.4525000000000001</v>
      </c>
      <c r="I361" s="89">
        <v>5.07</v>
      </c>
      <c r="J361" s="75">
        <f t="shared" si="93"/>
        <v>2.3450000000000002</v>
      </c>
      <c r="K361" s="75">
        <f t="shared" si="94"/>
        <v>-3</v>
      </c>
      <c r="L361" s="75">
        <v>0</v>
      </c>
      <c r="M361" s="75">
        <f t="shared" si="99"/>
        <v>1.4525000000000001</v>
      </c>
      <c r="N361" s="75">
        <f t="shared" si="95"/>
        <v>1.4525000000000001</v>
      </c>
      <c r="O361" s="75">
        <f t="shared" si="96"/>
        <v>0.48416666666666669</v>
      </c>
      <c r="P361" s="75">
        <f t="shared" si="97"/>
        <v>0.96833333333333338</v>
      </c>
      <c r="Q361" s="75">
        <f t="shared" si="98"/>
        <v>1.4525000000000001</v>
      </c>
      <c r="R361" s="4"/>
    </row>
    <row r="362" spans="1:18" ht="20.25">
      <c r="A362" s="14">
        <f t="shared" si="100"/>
        <v>10</v>
      </c>
      <c r="B362" s="123" t="s">
        <v>2883</v>
      </c>
      <c r="C362" s="37" t="s">
        <v>1725</v>
      </c>
      <c r="D362" s="20" t="s">
        <v>1428</v>
      </c>
      <c r="E362" s="2">
        <v>88</v>
      </c>
      <c r="F362" s="52">
        <v>634</v>
      </c>
      <c r="G362" s="52">
        <f t="shared" si="91"/>
        <v>29</v>
      </c>
      <c r="H362" s="76">
        <f t="shared" si="92"/>
        <v>1.54</v>
      </c>
      <c r="I362" s="89">
        <v>7.16</v>
      </c>
      <c r="J362" s="75">
        <f t="shared" si="93"/>
        <v>1.0150000000000001</v>
      </c>
      <c r="K362" s="75">
        <f t="shared" si="94"/>
        <v>-6</v>
      </c>
      <c r="L362" s="75">
        <v>0</v>
      </c>
      <c r="M362" s="75">
        <f t="shared" si="99"/>
        <v>1.54</v>
      </c>
      <c r="N362" s="75">
        <f t="shared" si="95"/>
        <v>1.54</v>
      </c>
      <c r="O362" s="75">
        <f t="shared" si="96"/>
        <v>0.51333333333333331</v>
      </c>
      <c r="P362" s="75">
        <f t="shared" si="97"/>
        <v>1.0266666666666666</v>
      </c>
      <c r="Q362" s="75">
        <f t="shared" si="98"/>
        <v>1.54</v>
      </c>
      <c r="R362" s="4"/>
    </row>
    <row r="363" spans="1:18" ht="20.25">
      <c r="A363" s="14">
        <f t="shared" si="100"/>
        <v>11</v>
      </c>
      <c r="B363" s="123" t="s">
        <v>2883</v>
      </c>
      <c r="C363" s="37" t="s">
        <v>1725</v>
      </c>
      <c r="D363" s="20" t="s">
        <v>1826</v>
      </c>
      <c r="E363" s="2">
        <v>103</v>
      </c>
      <c r="F363" s="52">
        <v>660</v>
      </c>
      <c r="G363" s="52">
        <f t="shared" si="91"/>
        <v>30</v>
      </c>
      <c r="H363" s="76">
        <f t="shared" si="92"/>
        <v>1.8025</v>
      </c>
      <c r="I363" s="89">
        <v>11.94</v>
      </c>
      <c r="J363" s="75">
        <f t="shared" si="93"/>
        <v>1.05</v>
      </c>
      <c r="K363" s="75">
        <f t="shared" si="94"/>
        <v>-11</v>
      </c>
      <c r="L363" s="75">
        <v>0</v>
      </c>
      <c r="M363" s="75">
        <f t="shared" si="99"/>
        <v>1.8025</v>
      </c>
      <c r="N363" s="75">
        <f t="shared" si="95"/>
        <v>1.8025</v>
      </c>
      <c r="O363" s="75">
        <f t="shared" si="96"/>
        <v>0.60083333333333333</v>
      </c>
      <c r="P363" s="75">
        <f t="shared" si="97"/>
        <v>1.2016666666666667</v>
      </c>
      <c r="Q363" s="75">
        <f t="shared" si="98"/>
        <v>1.8025</v>
      </c>
      <c r="R363" s="4"/>
    </row>
    <row r="364" spans="1:18" ht="20.25">
      <c r="A364" s="14">
        <f t="shared" si="100"/>
        <v>12</v>
      </c>
      <c r="B364" s="123" t="s">
        <v>2883</v>
      </c>
      <c r="C364" s="37" t="s">
        <v>1725</v>
      </c>
      <c r="D364" s="20" t="s">
        <v>1825</v>
      </c>
      <c r="E364" s="2">
        <v>73</v>
      </c>
      <c r="F364" s="52">
        <v>634</v>
      </c>
      <c r="G364" s="52">
        <f t="shared" si="91"/>
        <v>29</v>
      </c>
      <c r="H364" s="76">
        <f t="shared" si="92"/>
        <v>1.2775000000000001</v>
      </c>
      <c r="I364" s="89">
        <v>9.2799999999999994</v>
      </c>
      <c r="J364" s="75">
        <f t="shared" si="93"/>
        <v>1.0150000000000001</v>
      </c>
      <c r="K364" s="75">
        <f t="shared" si="94"/>
        <v>-8</v>
      </c>
      <c r="L364" s="75">
        <v>0</v>
      </c>
      <c r="M364" s="75">
        <f t="shared" si="99"/>
        <v>1.2775000000000001</v>
      </c>
      <c r="N364" s="75">
        <f t="shared" si="95"/>
        <v>1.2775000000000001</v>
      </c>
      <c r="O364" s="75">
        <f t="shared" si="96"/>
        <v>0.42583333333333334</v>
      </c>
      <c r="P364" s="75">
        <f t="shared" si="97"/>
        <v>0.85166666666666668</v>
      </c>
      <c r="Q364" s="75">
        <f t="shared" si="98"/>
        <v>1.2775000000000001</v>
      </c>
      <c r="R364" s="4"/>
    </row>
    <row r="365" spans="1:18" ht="20.25">
      <c r="A365" s="14">
        <f t="shared" si="100"/>
        <v>13</v>
      </c>
      <c r="B365" s="123" t="s">
        <v>2883</v>
      </c>
      <c r="C365" s="37" t="s">
        <v>1725</v>
      </c>
      <c r="D365" s="20" t="s">
        <v>1824</v>
      </c>
      <c r="E365" s="2">
        <v>154</v>
      </c>
      <c r="F365" s="52">
        <v>1839</v>
      </c>
      <c r="G365" s="52">
        <f t="shared" si="91"/>
        <v>84</v>
      </c>
      <c r="H365" s="76">
        <f t="shared" si="92"/>
        <v>2.6949999999999998</v>
      </c>
      <c r="I365" s="89">
        <v>11.65</v>
      </c>
      <c r="J365" s="75">
        <f t="shared" si="93"/>
        <v>2.94</v>
      </c>
      <c r="K365" s="75">
        <f t="shared" si="94"/>
        <v>-9</v>
      </c>
      <c r="L365" s="75">
        <v>0</v>
      </c>
      <c r="M365" s="75">
        <f t="shared" si="99"/>
        <v>2.6949999999999998</v>
      </c>
      <c r="N365" s="75">
        <f t="shared" si="95"/>
        <v>2.6949999999999998</v>
      </c>
      <c r="O365" s="75">
        <f t="shared" si="96"/>
        <v>0.89833333333333332</v>
      </c>
      <c r="P365" s="75">
        <f t="shared" si="97"/>
        <v>1.7966666666666666</v>
      </c>
      <c r="Q365" s="75">
        <f t="shared" si="98"/>
        <v>2.6949999999999998</v>
      </c>
      <c r="R365" s="4"/>
    </row>
    <row r="366" spans="1:18" ht="20.25">
      <c r="A366" s="14">
        <f t="shared" si="100"/>
        <v>14</v>
      </c>
      <c r="B366" s="123" t="s">
        <v>2883</v>
      </c>
      <c r="C366" s="37" t="s">
        <v>1725</v>
      </c>
      <c r="D366" s="20" t="s">
        <v>1823</v>
      </c>
      <c r="E366" s="2">
        <v>137</v>
      </c>
      <c r="F366" s="52">
        <v>1696</v>
      </c>
      <c r="G366" s="52">
        <f t="shared" si="91"/>
        <v>77</v>
      </c>
      <c r="H366" s="76">
        <f t="shared" si="92"/>
        <v>2.3975</v>
      </c>
      <c r="I366" s="89">
        <v>3.17</v>
      </c>
      <c r="J366" s="75">
        <f t="shared" si="93"/>
        <v>2.6949999999999998</v>
      </c>
      <c r="K366" s="75">
        <f t="shared" si="94"/>
        <v>0</v>
      </c>
      <c r="L366" s="75">
        <f>K366</f>
        <v>0</v>
      </c>
      <c r="M366" s="75">
        <f t="shared" si="99"/>
        <v>2.3975</v>
      </c>
      <c r="N366" s="75">
        <f t="shared" si="95"/>
        <v>2.3975</v>
      </c>
      <c r="O366" s="75">
        <f t="shared" si="96"/>
        <v>0.79916666666666669</v>
      </c>
      <c r="P366" s="75">
        <f t="shared" si="97"/>
        <v>1.5983333333333334</v>
      </c>
      <c r="Q366" s="75">
        <f t="shared" si="98"/>
        <v>2.3975</v>
      </c>
      <c r="R366" s="4"/>
    </row>
    <row r="367" spans="1:18" ht="20.25">
      <c r="A367" s="14">
        <f t="shared" si="100"/>
        <v>15</v>
      </c>
      <c r="B367" s="123" t="s">
        <v>2883</v>
      </c>
      <c r="C367" s="37" t="s">
        <v>1725</v>
      </c>
      <c r="D367" s="20" t="s">
        <v>1260</v>
      </c>
      <c r="E367" s="2">
        <v>95</v>
      </c>
      <c r="F367" s="52">
        <v>493</v>
      </c>
      <c r="G367" s="52">
        <f t="shared" si="91"/>
        <v>22</v>
      </c>
      <c r="H367" s="76">
        <f t="shared" si="92"/>
        <v>1.6625000000000001</v>
      </c>
      <c r="I367" s="89">
        <v>7.85</v>
      </c>
      <c r="J367" s="75">
        <f t="shared" si="93"/>
        <v>0.77</v>
      </c>
      <c r="K367" s="75">
        <f t="shared" si="94"/>
        <v>-7</v>
      </c>
      <c r="L367" s="75">
        <v>0</v>
      </c>
      <c r="M367" s="75">
        <f t="shared" si="99"/>
        <v>1.6625000000000001</v>
      </c>
      <c r="N367" s="75">
        <f t="shared" si="95"/>
        <v>1.6625000000000001</v>
      </c>
      <c r="O367" s="75">
        <f t="shared" si="96"/>
        <v>0.5541666666666667</v>
      </c>
      <c r="P367" s="75">
        <f t="shared" si="97"/>
        <v>1.1083333333333334</v>
      </c>
      <c r="Q367" s="75">
        <f t="shared" si="98"/>
        <v>1.6625000000000001</v>
      </c>
      <c r="R367" s="4"/>
    </row>
    <row r="368" spans="1:18" ht="20.25">
      <c r="A368" s="14">
        <f t="shared" si="100"/>
        <v>16</v>
      </c>
      <c r="B368" s="123" t="s">
        <v>2883</v>
      </c>
      <c r="C368" s="37" t="s">
        <v>1725</v>
      </c>
      <c r="D368" s="20" t="s">
        <v>1822</v>
      </c>
      <c r="E368" s="2">
        <v>127</v>
      </c>
      <c r="F368" s="52">
        <v>2105</v>
      </c>
      <c r="G368" s="52">
        <f t="shared" si="91"/>
        <v>96</v>
      </c>
      <c r="H368" s="76">
        <f t="shared" si="92"/>
        <v>2.2225000000000001</v>
      </c>
      <c r="I368" s="89">
        <v>0.18</v>
      </c>
      <c r="J368" s="75">
        <f t="shared" si="93"/>
        <v>3.36</v>
      </c>
      <c r="K368" s="75">
        <f t="shared" si="94"/>
        <v>3</v>
      </c>
      <c r="L368" s="75">
        <f>K368</f>
        <v>3</v>
      </c>
      <c r="M368" s="2"/>
      <c r="N368" s="75">
        <f t="shared" si="95"/>
        <v>3</v>
      </c>
      <c r="O368" s="75">
        <f t="shared" si="96"/>
        <v>1</v>
      </c>
      <c r="P368" s="75">
        <f t="shared" si="97"/>
        <v>2</v>
      </c>
      <c r="Q368" s="75">
        <f t="shared" si="98"/>
        <v>3</v>
      </c>
      <c r="R368" s="4"/>
    </row>
    <row r="369" spans="1:18" ht="20.25">
      <c r="A369" s="14">
        <f t="shared" si="100"/>
        <v>17</v>
      </c>
      <c r="B369" s="123" t="s">
        <v>2883</v>
      </c>
      <c r="C369" s="37" t="s">
        <v>1725</v>
      </c>
      <c r="D369" s="20" t="s">
        <v>1714</v>
      </c>
      <c r="E369" s="2">
        <v>85</v>
      </c>
      <c r="F369" s="52">
        <v>390</v>
      </c>
      <c r="G369" s="52">
        <f t="shared" si="91"/>
        <v>18</v>
      </c>
      <c r="H369" s="76">
        <f t="shared" si="92"/>
        <v>1.4875</v>
      </c>
      <c r="I369" s="89">
        <v>12.65</v>
      </c>
      <c r="J369" s="75">
        <f t="shared" si="93"/>
        <v>0.63</v>
      </c>
      <c r="K369" s="75">
        <f t="shared" si="94"/>
        <v>-12</v>
      </c>
      <c r="L369" s="75">
        <v>0</v>
      </c>
      <c r="M369" s="75">
        <f>E369*(50/100)*35*0.001</f>
        <v>1.4875</v>
      </c>
      <c r="N369" s="75">
        <f t="shared" si="95"/>
        <v>1.4875</v>
      </c>
      <c r="O369" s="75">
        <f t="shared" si="96"/>
        <v>0.49583333333333335</v>
      </c>
      <c r="P369" s="75">
        <f t="shared" si="97"/>
        <v>0.9916666666666667</v>
      </c>
      <c r="Q369" s="75">
        <f t="shared" si="98"/>
        <v>1.4875</v>
      </c>
      <c r="R369" s="4"/>
    </row>
    <row r="370" spans="1:18" ht="20.25">
      <c r="A370" s="14">
        <f t="shared" si="100"/>
        <v>18</v>
      </c>
      <c r="B370" s="123" t="s">
        <v>2883</v>
      </c>
      <c r="C370" s="37" t="s">
        <v>1725</v>
      </c>
      <c r="D370" s="20" t="s">
        <v>1821</v>
      </c>
      <c r="E370" s="2">
        <v>189</v>
      </c>
      <c r="F370" s="52">
        <v>3915</v>
      </c>
      <c r="G370" s="52">
        <f t="shared" si="91"/>
        <v>178</v>
      </c>
      <c r="H370" s="76">
        <f t="shared" si="92"/>
        <v>3.3075000000000001</v>
      </c>
      <c r="I370" s="89">
        <v>-2.95</v>
      </c>
      <c r="J370" s="75">
        <f t="shared" si="93"/>
        <v>6.23</v>
      </c>
      <c r="K370" s="75">
        <f t="shared" si="94"/>
        <v>9</v>
      </c>
      <c r="L370" s="75">
        <f>K370</f>
        <v>9</v>
      </c>
      <c r="M370" s="2"/>
      <c r="N370" s="75">
        <f t="shared" si="95"/>
        <v>9</v>
      </c>
      <c r="O370" s="75">
        <f t="shared" si="96"/>
        <v>3</v>
      </c>
      <c r="P370" s="75">
        <f t="shared" si="97"/>
        <v>6</v>
      </c>
      <c r="Q370" s="75">
        <f t="shared" si="98"/>
        <v>9</v>
      </c>
      <c r="R370" s="4"/>
    </row>
    <row r="371" spans="1:18" ht="20.25">
      <c r="A371" s="14">
        <f t="shared" si="100"/>
        <v>19</v>
      </c>
      <c r="B371" s="123" t="s">
        <v>2883</v>
      </c>
      <c r="C371" s="37" t="s">
        <v>1725</v>
      </c>
      <c r="D371" s="20" t="s">
        <v>1820</v>
      </c>
      <c r="E371" s="2">
        <v>101</v>
      </c>
      <c r="F371" s="52">
        <v>1136</v>
      </c>
      <c r="G371" s="52">
        <f t="shared" si="91"/>
        <v>52</v>
      </c>
      <c r="H371" s="76">
        <f t="shared" si="92"/>
        <v>1.7675000000000001</v>
      </c>
      <c r="I371" s="89">
        <v>7.13</v>
      </c>
      <c r="J371" s="75">
        <f t="shared" si="93"/>
        <v>1.82</v>
      </c>
      <c r="K371" s="75">
        <f t="shared" si="94"/>
        <v>-5</v>
      </c>
      <c r="L371" s="75">
        <v>0</v>
      </c>
      <c r="M371" s="75">
        <f>E371*(50/100)*35*0.001</f>
        <v>1.7675000000000001</v>
      </c>
      <c r="N371" s="75">
        <f t="shared" si="95"/>
        <v>1.7675000000000001</v>
      </c>
      <c r="O371" s="75">
        <f t="shared" si="96"/>
        <v>0.58916666666666673</v>
      </c>
      <c r="P371" s="75">
        <f t="shared" si="97"/>
        <v>1.1783333333333335</v>
      </c>
      <c r="Q371" s="75">
        <f t="shared" si="98"/>
        <v>1.7675000000000001</v>
      </c>
      <c r="R371" s="4"/>
    </row>
    <row r="372" spans="1:18" ht="20.25">
      <c r="A372" s="14">
        <f t="shared" si="100"/>
        <v>20</v>
      </c>
      <c r="B372" s="123" t="s">
        <v>2883</v>
      </c>
      <c r="C372" s="37" t="s">
        <v>1725</v>
      </c>
      <c r="D372" s="20" t="s">
        <v>1819</v>
      </c>
      <c r="E372" s="2">
        <v>52</v>
      </c>
      <c r="F372" s="52">
        <v>857</v>
      </c>
      <c r="G372" s="52">
        <f t="shared" si="91"/>
        <v>39</v>
      </c>
      <c r="H372" s="76">
        <f t="shared" si="92"/>
        <v>0.91</v>
      </c>
      <c r="I372" s="89">
        <v>7.62</v>
      </c>
      <c r="J372" s="75">
        <f t="shared" si="93"/>
        <v>1.365</v>
      </c>
      <c r="K372" s="75">
        <f t="shared" si="94"/>
        <v>-6</v>
      </c>
      <c r="L372" s="75">
        <v>0</v>
      </c>
      <c r="M372" s="75">
        <v>1</v>
      </c>
      <c r="N372" s="75">
        <f t="shared" si="95"/>
        <v>1</v>
      </c>
      <c r="O372" s="75">
        <f t="shared" si="96"/>
        <v>0.33333333333333331</v>
      </c>
      <c r="P372" s="75">
        <f t="shared" si="97"/>
        <v>0.66666666666666663</v>
      </c>
      <c r="Q372" s="75">
        <f t="shared" si="98"/>
        <v>1</v>
      </c>
      <c r="R372" s="4"/>
    </row>
    <row r="373" spans="1:18" ht="20.25">
      <c r="A373" s="14">
        <f t="shared" si="100"/>
        <v>21</v>
      </c>
      <c r="B373" s="123" t="s">
        <v>2883</v>
      </c>
      <c r="C373" s="37" t="s">
        <v>1725</v>
      </c>
      <c r="D373" s="20" t="s">
        <v>1818</v>
      </c>
      <c r="E373" s="2">
        <v>135</v>
      </c>
      <c r="F373" s="52">
        <v>2143</v>
      </c>
      <c r="G373" s="52">
        <f t="shared" si="91"/>
        <v>97</v>
      </c>
      <c r="H373" s="76">
        <f t="shared" si="92"/>
        <v>2.3625000000000003</v>
      </c>
      <c r="I373" s="89">
        <v>2.25</v>
      </c>
      <c r="J373" s="75">
        <f t="shared" si="93"/>
        <v>3.395</v>
      </c>
      <c r="K373" s="75">
        <f t="shared" si="94"/>
        <v>1</v>
      </c>
      <c r="L373" s="75">
        <v>2</v>
      </c>
      <c r="M373" s="2"/>
      <c r="N373" s="75">
        <f t="shared" si="95"/>
        <v>2</v>
      </c>
      <c r="O373" s="75">
        <f t="shared" si="96"/>
        <v>0.66666666666666663</v>
      </c>
      <c r="P373" s="75">
        <f t="shared" si="97"/>
        <v>1.3333333333333333</v>
      </c>
      <c r="Q373" s="75">
        <f t="shared" si="98"/>
        <v>2</v>
      </c>
      <c r="R373" s="4"/>
    </row>
    <row r="374" spans="1:18" ht="20.25">
      <c r="A374" s="14">
        <f t="shared" si="100"/>
        <v>22</v>
      </c>
      <c r="B374" s="123" t="s">
        <v>2883</v>
      </c>
      <c r="C374" s="37" t="s">
        <v>1725</v>
      </c>
      <c r="D374" s="20" t="s">
        <v>1817</v>
      </c>
      <c r="E374" s="2">
        <v>153</v>
      </c>
      <c r="F374" s="52">
        <v>2332</v>
      </c>
      <c r="G374" s="52">
        <f t="shared" si="91"/>
        <v>106</v>
      </c>
      <c r="H374" s="76">
        <f t="shared" si="92"/>
        <v>2.6775000000000002</v>
      </c>
      <c r="I374" s="89">
        <v>3.72</v>
      </c>
      <c r="J374" s="75">
        <f t="shared" si="93"/>
        <v>3.71</v>
      </c>
      <c r="K374" s="75">
        <f t="shared" si="94"/>
        <v>0</v>
      </c>
      <c r="L374" s="75">
        <f>K374</f>
        <v>0</v>
      </c>
      <c r="M374" s="75">
        <f>E374*(50/100)*35*0.001</f>
        <v>2.6775000000000002</v>
      </c>
      <c r="N374" s="75">
        <f t="shared" si="95"/>
        <v>2.6775000000000002</v>
      </c>
      <c r="O374" s="75">
        <f t="shared" si="96"/>
        <v>0.89250000000000007</v>
      </c>
      <c r="P374" s="75">
        <f t="shared" si="97"/>
        <v>1.7850000000000001</v>
      </c>
      <c r="Q374" s="75">
        <f t="shared" si="98"/>
        <v>2.6775000000000002</v>
      </c>
      <c r="R374" s="4"/>
    </row>
    <row r="375" spans="1:18" ht="20.25">
      <c r="A375" s="14">
        <f t="shared" si="100"/>
        <v>23</v>
      </c>
      <c r="B375" s="123" t="s">
        <v>2883</v>
      </c>
      <c r="C375" s="37" t="s">
        <v>1725</v>
      </c>
      <c r="D375" s="20" t="s">
        <v>1816</v>
      </c>
      <c r="E375" s="2">
        <v>102</v>
      </c>
      <c r="F375" s="52">
        <v>1620</v>
      </c>
      <c r="G375" s="52">
        <f t="shared" si="91"/>
        <v>74</v>
      </c>
      <c r="H375" s="76">
        <f t="shared" si="92"/>
        <v>1.7850000000000001</v>
      </c>
      <c r="I375" s="89">
        <v>2.71</v>
      </c>
      <c r="J375" s="75">
        <f t="shared" si="93"/>
        <v>2.59</v>
      </c>
      <c r="K375" s="75">
        <f t="shared" si="94"/>
        <v>0</v>
      </c>
      <c r="L375" s="75">
        <f>K375</f>
        <v>0</v>
      </c>
      <c r="M375" s="75">
        <f>E375*(50/100)*35*0.001</f>
        <v>1.7850000000000001</v>
      </c>
      <c r="N375" s="75">
        <f t="shared" si="95"/>
        <v>1.7850000000000001</v>
      </c>
      <c r="O375" s="75">
        <f t="shared" si="96"/>
        <v>0.59500000000000008</v>
      </c>
      <c r="P375" s="75">
        <f t="shared" si="97"/>
        <v>1.1900000000000002</v>
      </c>
      <c r="Q375" s="75">
        <f t="shared" si="98"/>
        <v>1.7850000000000001</v>
      </c>
      <c r="R375" s="4"/>
    </row>
    <row r="376" spans="1:18" ht="20.25">
      <c r="A376" s="14">
        <f t="shared" si="100"/>
        <v>24</v>
      </c>
      <c r="B376" s="123" t="s">
        <v>2883</v>
      </c>
      <c r="C376" s="37" t="s">
        <v>1725</v>
      </c>
      <c r="D376" s="20" t="s">
        <v>1815</v>
      </c>
      <c r="E376" s="2">
        <v>192</v>
      </c>
      <c r="F376" s="52">
        <v>2651</v>
      </c>
      <c r="G376" s="52">
        <f t="shared" si="91"/>
        <v>121</v>
      </c>
      <c r="H376" s="76">
        <f t="shared" si="92"/>
        <v>3.36</v>
      </c>
      <c r="I376" s="89">
        <v>-1.1000000000000001</v>
      </c>
      <c r="J376" s="75">
        <f t="shared" si="93"/>
        <v>4.2350000000000003</v>
      </c>
      <c r="K376" s="75">
        <f t="shared" si="94"/>
        <v>5</v>
      </c>
      <c r="L376" s="75">
        <f>K376</f>
        <v>5</v>
      </c>
      <c r="M376" s="2"/>
      <c r="N376" s="75">
        <f t="shared" si="95"/>
        <v>5</v>
      </c>
      <c r="O376" s="75">
        <f t="shared" si="96"/>
        <v>1.6666666666666667</v>
      </c>
      <c r="P376" s="75">
        <f t="shared" si="97"/>
        <v>3.3333333333333335</v>
      </c>
      <c r="Q376" s="75">
        <f t="shared" si="98"/>
        <v>5</v>
      </c>
      <c r="R376" s="4"/>
    </row>
    <row r="377" spans="1:18" ht="20.25">
      <c r="A377" s="14">
        <f t="shared" si="100"/>
        <v>25</v>
      </c>
      <c r="B377" s="123" t="s">
        <v>2883</v>
      </c>
      <c r="C377" s="37" t="s">
        <v>1725</v>
      </c>
      <c r="D377" s="20" t="s">
        <v>1814</v>
      </c>
      <c r="E377" s="2">
        <v>94</v>
      </c>
      <c r="F377" s="52">
        <v>1650</v>
      </c>
      <c r="G377" s="52">
        <f t="shared" si="91"/>
        <v>75</v>
      </c>
      <c r="H377" s="76">
        <f t="shared" si="92"/>
        <v>1.645</v>
      </c>
      <c r="I377" s="89">
        <v>2.76</v>
      </c>
      <c r="J377" s="75">
        <f t="shared" si="93"/>
        <v>2.625</v>
      </c>
      <c r="K377" s="75">
        <f t="shared" si="94"/>
        <v>0</v>
      </c>
      <c r="L377" s="75">
        <f>K377</f>
        <v>0</v>
      </c>
      <c r="M377" s="75">
        <f>E377*(50/100)*35*0.001</f>
        <v>1.645</v>
      </c>
      <c r="N377" s="75">
        <f t="shared" si="95"/>
        <v>1.645</v>
      </c>
      <c r="O377" s="75">
        <f t="shared" si="96"/>
        <v>0.54833333333333334</v>
      </c>
      <c r="P377" s="75">
        <f t="shared" si="97"/>
        <v>1.0966666666666667</v>
      </c>
      <c r="Q377" s="75">
        <f t="shared" si="98"/>
        <v>1.645</v>
      </c>
      <c r="R377" s="4"/>
    </row>
    <row r="378" spans="1:18" ht="20.25">
      <c r="A378" s="14">
        <f t="shared" si="100"/>
        <v>26</v>
      </c>
      <c r="B378" s="123" t="s">
        <v>2883</v>
      </c>
      <c r="C378" s="6" t="s">
        <v>1725</v>
      </c>
      <c r="D378" s="20" t="s">
        <v>1813</v>
      </c>
      <c r="E378" s="2">
        <v>50</v>
      </c>
      <c r="F378" s="52">
        <v>712</v>
      </c>
      <c r="G378" s="52">
        <f t="shared" si="91"/>
        <v>32</v>
      </c>
      <c r="H378" s="76">
        <f t="shared" si="92"/>
        <v>0.875</v>
      </c>
      <c r="I378" s="89">
        <v>8.4499999999999993</v>
      </c>
      <c r="J378" s="75">
        <f t="shared" si="93"/>
        <v>1.1200000000000001</v>
      </c>
      <c r="K378" s="75">
        <f t="shared" si="94"/>
        <v>-7</v>
      </c>
      <c r="L378" s="75">
        <v>0</v>
      </c>
      <c r="M378" s="75">
        <v>1</v>
      </c>
      <c r="N378" s="75">
        <f t="shared" si="95"/>
        <v>1</v>
      </c>
      <c r="O378" s="75">
        <f t="shared" si="96"/>
        <v>0.33333333333333331</v>
      </c>
      <c r="P378" s="75">
        <f t="shared" si="97"/>
        <v>0.66666666666666663</v>
      </c>
      <c r="Q378" s="75">
        <f t="shared" si="98"/>
        <v>1</v>
      </c>
      <c r="R378" s="4"/>
    </row>
    <row r="379" spans="1:18" ht="20.25">
      <c r="A379" s="14">
        <f t="shared" si="100"/>
        <v>27</v>
      </c>
      <c r="B379" s="123" t="s">
        <v>2883</v>
      </c>
      <c r="C379" s="6" t="s">
        <v>1725</v>
      </c>
      <c r="D379" s="20" t="s">
        <v>1812</v>
      </c>
      <c r="E379" s="2">
        <v>34</v>
      </c>
      <c r="F379" s="52">
        <v>542</v>
      </c>
      <c r="G379" s="52">
        <f t="shared" si="91"/>
        <v>25</v>
      </c>
      <c r="H379" s="76">
        <f t="shared" si="92"/>
        <v>0.59499999999999997</v>
      </c>
      <c r="I379" s="89">
        <v>13.66</v>
      </c>
      <c r="J379" s="75">
        <f t="shared" si="93"/>
        <v>0.875</v>
      </c>
      <c r="K379" s="75">
        <f t="shared" si="94"/>
        <v>-13</v>
      </c>
      <c r="L379" s="75">
        <v>0</v>
      </c>
      <c r="M379" s="75">
        <v>1</v>
      </c>
      <c r="N379" s="75">
        <f t="shared" si="95"/>
        <v>1</v>
      </c>
      <c r="O379" s="75">
        <f t="shared" si="96"/>
        <v>0.33333333333333331</v>
      </c>
      <c r="P379" s="75">
        <f t="shared" si="97"/>
        <v>0.66666666666666663</v>
      </c>
      <c r="Q379" s="75">
        <f t="shared" si="98"/>
        <v>1</v>
      </c>
      <c r="R379" s="4"/>
    </row>
    <row r="380" spans="1:18" ht="20.25">
      <c r="A380" s="14">
        <f t="shared" si="100"/>
        <v>28</v>
      </c>
      <c r="B380" s="123" t="s">
        <v>2883</v>
      </c>
      <c r="C380" s="37" t="s">
        <v>1725</v>
      </c>
      <c r="D380" s="20" t="s">
        <v>1811</v>
      </c>
      <c r="E380" s="2">
        <v>54</v>
      </c>
      <c r="F380" s="52">
        <v>782</v>
      </c>
      <c r="G380" s="52">
        <f t="shared" si="91"/>
        <v>36</v>
      </c>
      <c r="H380" s="76">
        <f t="shared" si="92"/>
        <v>0.94500000000000006</v>
      </c>
      <c r="I380" s="89">
        <v>11.76</v>
      </c>
      <c r="J380" s="75">
        <f t="shared" si="93"/>
        <v>1.26</v>
      </c>
      <c r="K380" s="75">
        <f t="shared" si="94"/>
        <v>-11</v>
      </c>
      <c r="L380" s="75">
        <v>0</v>
      </c>
      <c r="M380" s="75">
        <v>1</v>
      </c>
      <c r="N380" s="75">
        <f t="shared" si="95"/>
        <v>1</v>
      </c>
      <c r="O380" s="75">
        <f t="shared" si="96"/>
        <v>0.33333333333333331</v>
      </c>
      <c r="P380" s="75">
        <f t="shared" si="97"/>
        <v>0.66666666666666663</v>
      </c>
      <c r="Q380" s="75">
        <f t="shared" si="98"/>
        <v>1</v>
      </c>
      <c r="R380" s="4"/>
    </row>
    <row r="381" spans="1:18" ht="20.25">
      <c r="A381" s="14">
        <f t="shared" si="100"/>
        <v>29</v>
      </c>
      <c r="B381" s="123" t="s">
        <v>2883</v>
      </c>
      <c r="C381" s="37" t="s">
        <v>1725</v>
      </c>
      <c r="D381" s="20" t="s">
        <v>1810</v>
      </c>
      <c r="E381" s="2">
        <v>52</v>
      </c>
      <c r="F381" s="52">
        <v>221</v>
      </c>
      <c r="G381" s="52">
        <f t="shared" si="91"/>
        <v>10</v>
      </c>
      <c r="H381" s="76">
        <f t="shared" si="92"/>
        <v>0.91</v>
      </c>
      <c r="I381" s="89">
        <v>20.350000000000001</v>
      </c>
      <c r="J381" s="75">
        <f t="shared" si="93"/>
        <v>0.35000000000000003</v>
      </c>
      <c r="K381" s="75">
        <f t="shared" si="94"/>
        <v>-20</v>
      </c>
      <c r="L381" s="75">
        <v>0</v>
      </c>
      <c r="M381" s="75">
        <v>1</v>
      </c>
      <c r="N381" s="75">
        <f t="shared" si="95"/>
        <v>1</v>
      </c>
      <c r="O381" s="75">
        <f t="shared" si="96"/>
        <v>0.33333333333333331</v>
      </c>
      <c r="P381" s="75">
        <f t="shared" si="97"/>
        <v>0.66666666666666663</v>
      </c>
      <c r="Q381" s="75">
        <f t="shared" si="98"/>
        <v>1</v>
      </c>
      <c r="R381" s="4"/>
    </row>
    <row r="382" spans="1:18" ht="20.25">
      <c r="A382" s="14">
        <f t="shared" si="100"/>
        <v>30</v>
      </c>
      <c r="B382" s="123" t="s">
        <v>2883</v>
      </c>
      <c r="C382" s="37" t="s">
        <v>1725</v>
      </c>
      <c r="D382" s="21" t="s">
        <v>1809</v>
      </c>
      <c r="E382" s="2">
        <v>115</v>
      </c>
      <c r="F382" s="52">
        <v>845</v>
      </c>
      <c r="G382" s="52">
        <f t="shared" si="91"/>
        <v>38</v>
      </c>
      <c r="H382" s="76">
        <f t="shared" si="92"/>
        <v>2.0125000000000002</v>
      </c>
      <c r="I382" s="89">
        <v>10.63</v>
      </c>
      <c r="J382" s="75">
        <f t="shared" si="93"/>
        <v>1.33</v>
      </c>
      <c r="K382" s="75">
        <f t="shared" si="94"/>
        <v>-9</v>
      </c>
      <c r="L382" s="75">
        <v>0</v>
      </c>
      <c r="M382" s="75">
        <f t="shared" ref="M382:M387" si="101">E382*(50/100)*35*0.001</f>
        <v>2.0125000000000002</v>
      </c>
      <c r="N382" s="75">
        <f t="shared" si="95"/>
        <v>2.0125000000000002</v>
      </c>
      <c r="O382" s="75">
        <f t="shared" si="96"/>
        <v>0.67083333333333339</v>
      </c>
      <c r="P382" s="75">
        <f t="shared" si="97"/>
        <v>1.3416666666666668</v>
      </c>
      <c r="Q382" s="75">
        <f t="shared" si="98"/>
        <v>2.0125000000000002</v>
      </c>
      <c r="R382" s="4"/>
    </row>
    <row r="383" spans="1:18" ht="20.25">
      <c r="A383" s="14">
        <f t="shared" si="100"/>
        <v>31</v>
      </c>
      <c r="B383" s="123" t="s">
        <v>2883</v>
      </c>
      <c r="C383" s="37" t="s">
        <v>1725</v>
      </c>
      <c r="D383" s="21" t="s">
        <v>1808</v>
      </c>
      <c r="E383" s="2">
        <v>101</v>
      </c>
      <c r="F383" s="52">
        <v>1189</v>
      </c>
      <c r="G383" s="52">
        <f t="shared" si="91"/>
        <v>54</v>
      </c>
      <c r="H383" s="76">
        <f t="shared" si="92"/>
        <v>1.7675000000000001</v>
      </c>
      <c r="I383" s="89">
        <v>7.41</v>
      </c>
      <c r="J383" s="75">
        <f t="shared" si="93"/>
        <v>1.8900000000000001</v>
      </c>
      <c r="K383" s="75">
        <f t="shared" si="94"/>
        <v>-6</v>
      </c>
      <c r="L383" s="75">
        <v>0</v>
      </c>
      <c r="M383" s="75">
        <f t="shared" si="101"/>
        <v>1.7675000000000001</v>
      </c>
      <c r="N383" s="75">
        <f t="shared" si="95"/>
        <v>1.7675000000000001</v>
      </c>
      <c r="O383" s="75">
        <f t="shared" si="96"/>
        <v>0.58916666666666673</v>
      </c>
      <c r="P383" s="75">
        <f t="shared" si="97"/>
        <v>1.1783333333333335</v>
      </c>
      <c r="Q383" s="75">
        <f t="shared" si="98"/>
        <v>1.7675000000000001</v>
      </c>
      <c r="R383" s="4"/>
    </row>
    <row r="384" spans="1:18" ht="20.25">
      <c r="A384" s="14">
        <f t="shared" si="100"/>
        <v>32</v>
      </c>
      <c r="B384" s="123" t="s">
        <v>2883</v>
      </c>
      <c r="C384" s="37" t="s">
        <v>1725</v>
      </c>
      <c r="D384" s="21" t="s">
        <v>1807</v>
      </c>
      <c r="E384" s="2">
        <v>100</v>
      </c>
      <c r="F384" s="52">
        <v>1001</v>
      </c>
      <c r="G384" s="52">
        <f t="shared" si="91"/>
        <v>46</v>
      </c>
      <c r="H384" s="76">
        <f t="shared" si="92"/>
        <v>1.75</v>
      </c>
      <c r="I384" s="89">
        <v>7.57</v>
      </c>
      <c r="J384" s="75">
        <f t="shared" si="93"/>
        <v>1.61</v>
      </c>
      <c r="K384" s="75">
        <f t="shared" si="94"/>
        <v>-6</v>
      </c>
      <c r="L384" s="75">
        <v>0</v>
      </c>
      <c r="M384" s="75">
        <f t="shared" si="101"/>
        <v>1.75</v>
      </c>
      <c r="N384" s="75">
        <f t="shared" si="95"/>
        <v>1.75</v>
      </c>
      <c r="O384" s="75">
        <f t="shared" si="96"/>
        <v>0.58333333333333337</v>
      </c>
      <c r="P384" s="75">
        <f t="shared" si="97"/>
        <v>1.1666666666666667</v>
      </c>
      <c r="Q384" s="75">
        <f t="shared" si="98"/>
        <v>1.75</v>
      </c>
      <c r="R384" s="4"/>
    </row>
    <row r="385" spans="1:18" ht="20.25">
      <c r="A385" s="14">
        <f t="shared" si="100"/>
        <v>33</v>
      </c>
      <c r="B385" s="123" t="s">
        <v>2883</v>
      </c>
      <c r="C385" s="37" t="s">
        <v>1725</v>
      </c>
      <c r="D385" s="21" t="s">
        <v>1295</v>
      </c>
      <c r="E385" s="2">
        <v>75</v>
      </c>
      <c r="F385" s="52">
        <v>832</v>
      </c>
      <c r="G385" s="52">
        <f t="shared" si="91"/>
        <v>38</v>
      </c>
      <c r="H385" s="76">
        <f t="shared" si="92"/>
        <v>1.3125</v>
      </c>
      <c r="I385" s="89">
        <v>12.36</v>
      </c>
      <c r="J385" s="75">
        <f t="shared" si="93"/>
        <v>1.33</v>
      </c>
      <c r="K385" s="75">
        <f t="shared" si="94"/>
        <v>-11</v>
      </c>
      <c r="L385" s="75">
        <v>0</v>
      </c>
      <c r="M385" s="75">
        <f t="shared" si="101"/>
        <v>1.3125</v>
      </c>
      <c r="N385" s="75">
        <f t="shared" si="95"/>
        <v>1.3125</v>
      </c>
      <c r="O385" s="75">
        <f t="shared" si="96"/>
        <v>0.4375</v>
      </c>
      <c r="P385" s="75">
        <f t="shared" si="97"/>
        <v>0.875</v>
      </c>
      <c r="Q385" s="75">
        <f t="shared" si="98"/>
        <v>1.3125</v>
      </c>
      <c r="R385" s="4"/>
    </row>
    <row r="386" spans="1:18" ht="20.25">
      <c r="A386" s="14">
        <f t="shared" si="100"/>
        <v>34</v>
      </c>
      <c r="B386" s="123" t="s">
        <v>2883</v>
      </c>
      <c r="C386" s="37" t="s">
        <v>1725</v>
      </c>
      <c r="D386" s="20" t="s">
        <v>1776</v>
      </c>
      <c r="E386" s="2">
        <v>68</v>
      </c>
      <c r="F386" s="52">
        <v>1157</v>
      </c>
      <c r="G386" s="52">
        <f t="shared" si="91"/>
        <v>53</v>
      </c>
      <c r="H386" s="76">
        <f t="shared" si="92"/>
        <v>1.19</v>
      </c>
      <c r="I386" s="89">
        <v>10.52</v>
      </c>
      <c r="J386" s="75">
        <f t="shared" si="93"/>
        <v>1.855</v>
      </c>
      <c r="K386" s="75">
        <f t="shared" si="94"/>
        <v>-9</v>
      </c>
      <c r="L386" s="75">
        <v>0</v>
      </c>
      <c r="M386" s="75">
        <f t="shared" si="101"/>
        <v>1.19</v>
      </c>
      <c r="N386" s="75">
        <f t="shared" si="95"/>
        <v>1.19</v>
      </c>
      <c r="O386" s="75">
        <f t="shared" si="96"/>
        <v>0.39666666666666667</v>
      </c>
      <c r="P386" s="75">
        <f t="shared" si="97"/>
        <v>0.79333333333333333</v>
      </c>
      <c r="Q386" s="75">
        <f t="shared" si="98"/>
        <v>1.19</v>
      </c>
      <c r="R386" s="4"/>
    </row>
    <row r="387" spans="1:18" ht="20.25">
      <c r="A387" s="14">
        <f t="shared" si="100"/>
        <v>35</v>
      </c>
      <c r="B387" s="123" t="s">
        <v>2883</v>
      </c>
      <c r="C387" s="6" t="s">
        <v>1725</v>
      </c>
      <c r="D387" s="20" t="s">
        <v>1737</v>
      </c>
      <c r="E387" s="2">
        <v>130</v>
      </c>
      <c r="F387" s="52">
        <v>356</v>
      </c>
      <c r="G387" s="52">
        <f t="shared" si="91"/>
        <v>16</v>
      </c>
      <c r="H387" s="76">
        <f t="shared" si="92"/>
        <v>2.2749999999999999</v>
      </c>
      <c r="I387" s="89">
        <v>9.98</v>
      </c>
      <c r="J387" s="75">
        <f t="shared" si="93"/>
        <v>0.56000000000000005</v>
      </c>
      <c r="K387" s="75">
        <f t="shared" si="94"/>
        <v>-9</v>
      </c>
      <c r="L387" s="75">
        <v>0</v>
      </c>
      <c r="M387" s="75">
        <f t="shared" si="101"/>
        <v>2.2749999999999999</v>
      </c>
      <c r="N387" s="75">
        <f t="shared" si="95"/>
        <v>2.2749999999999999</v>
      </c>
      <c r="O387" s="75">
        <f t="shared" si="96"/>
        <v>0.7583333333333333</v>
      </c>
      <c r="P387" s="75">
        <f t="shared" si="97"/>
        <v>1.5166666666666666</v>
      </c>
      <c r="Q387" s="75">
        <f t="shared" si="98"/>
        <v>2.2749999999999999</v>
      </c>
      <c r="R387" s="4"/>
    </row>
    <row r="388" spans="1:18" ht="23.25">
      <c r="A388" s="14"/>
      <c r="B388" s="128" t="s">
        <v>2883</v>
      </c>
      <c r="C388" s="6"/>
      <c r="D388" s="84" t="s">
        <v>57</v>
      </c>
      <c r="E388" s="2"/>
      <c r="F388" s="52"/>
      <c r="G388" s="52"/>
      <c r="H388" s="76"/>
      <c r="I388" s="89">
        <f>SUM(I353:I387)</f>
        <v>241.24999999999994</v>
      </c>
      <c r="J388" s="75"/>
      <c r="K388" s="75"/>
      <c r="L388" s="75"/>
      <c r="M388" s="75"/>
      <c r="N388" s="75"/>
      <c r="O388" s="89">
        <f>SUM(O353:O387)</f>
        <v>25.241666666666664</v>
      </c>
      <c r="P388" s="89">
        <f>SUM(P353:P387)</f>
        <v>50.483333333333327</v>
      </c>
      <c r="Q388" s="89">
        <f>SUM(Q353:Q387)</f>
        <v>75.724999999999994</v>
      </c>
      <c r="R388" s="4"/>
    </row>
    <row r="389" spans="1:18" s="11" customFormat="1" ht="20.25">
      <c r="A389" s="14">
        <v>1</v>
      </c>
      <c r="B389" s="34" t="s">
        <v>1615</v>
      </c>
      <c r="C389" s="6" t="s">
        <v>6</v>
      </c>
      <c r="D389" s="21" t="s">
        <v>1722</v>
      </c>
      <c r="E389" s="2">
        <v>120</v>
      </c>
      <c r="F389" s="52">
        <v>2022</v>
      </c>
      <c r="G389" s="52">
        <f t="shared" si="78"/>
        <v>92</v>
      </c>
      <c r="H389" s="76">
        <f t="shared" si="79"/>
        <v>2.1</v>
      </c>
      <c r="I389" s="89">
        <v>4.16</v>
      </c>
      <c r="J389" s="75">
        <f t="shared" si="80"/>
        <v>3.22</v>
      </c>
      <c r="K389" s="75">
        <f t="shared" si="81"/>
        <v>-1</v>
      </c>
      <c r="L389" s="75">
        <v>0</v>
      </c>
      <c r="M389" s="75">
        <f>E389*(50/100)*35*0.001</f>
        <v>2.1</v>
      </c>
      <c r="N389" s="75">
        <f t="shared" si="82"/>
        <v>2.1</v>
      </c>
      <c r="O389" s="75">
        <f t="shared" si="83"/>
        <v>0.70000000000000007</v>
      </c>
      <c r="P389" s="75">
        <f t="shared" si="84"/>
        <v>1.4000000000000001</v>
      </c>
      <c r="Q389" s="75">
        <f t="shared" ref="Q389:Q420" si="102">N389</f>
        <v>2.1</v>
      </c>
      <c r="R389" s="34"/>
    </row>
    <row r="390" spans="1:18" ht="20.25">
      <c r="A390" s="14">
        <f t="shared" ref="A390:A450" si="103">A389+1</f>
        <v>2</v>
      </c>
      <c r="B390" s="34" t="s">
        <v>1615</v>
      </c>
      <c r="C390" s="6" t="s">
        <v>6</v>
      </c>
      <c r="D390" s="21" t="s">
        <v>1721</v>
      </c>
      <c r="E390" s="2">
        <v>165</v>
      </c>
      <c r="F390" s="52">
        <v>2799</v>
      </c>
      <c r="G390" s="52">
        <f t="shared" si="78"/>
        <v>127</v>
      </c>
      <c r="H390" s="76">
        <f t="shared" si="79"/>
        <v>2.8875000000000002</v>
      </c>
      <c r="I390" s="89">
        <v>-0.8</v>
      </c>
      <c r="J390" s="75">
        <f t="shared" si="80"/>
        <v>4.4450000000000003</v>
      </c>
      <c r="K390" s="75">
        <f t="shared" si="81"/>
        <v>5</v>
      </c>
      <c r="L390" s="75">
        <f t="shared" si="86"/>
        <v>5</v>
      </c>
      <c r="M390" s="2"/>
      <c r="N390" s="75">
        <f t="shared" si="82"/>
        <v>5</v>
      </c>
      <c r="O390" s="75">
        <f t="shared" si="83"/>
        <v>1.6666666666666667</v>
      </c>
      <c r="P390" s="75">
        <f t="shared" si="84"/>
        <v>3.3333333333333335</v>
      </c>
      <c r="Q390" s="75">
        <f t="shared" si="102"/>
        <v>5</v>
      </c>
      <c r="R390" s="4"/>
    </row>
    <row r="391" spans="1:18" ht="20.25">
      <c r="A391" s="14">
        <f t="shared" si="103"/>
        <v>3</v>
      </c>
      <c r="B391" s="34" t="s">
        <v>1615</v>
      </c>
      <c r="C391" s="6" t="s">
        <v>6</v>
      </c>
      <c r="D391" s="21" t="s">
        <v>1720</v>
      </c>
      <c r="E391" s="2">
        <v>136</v>
      </c>
      <c r="F391" s="52">
        <v>2220</v>
      </c>
      <c r="G391" s="52">
        <f t="shared" si="78"/>
        <v>101</v>
      </c>
      <c r="H391" s="76">
        <f t="shared" si="79"/>
        <v>2.38</v>
      </c>
      <c r="I391" s="89">
        <v>3.61</v>
      </c>
      <c r="J391" s="75">
        <f t="shared" si="80"/>
        <v>3.5350000000000001</v>
      </c>
      <c r="K391" s="75">
        <f t="shared" si="81"/>
        <v>0</v>
      </c>
      <c r="L391" s="75">
        <f t="shared" si="86"/>
        <v>0</v>
      </c>
      <c r="M391" s="75">
        <f>E391*(50/100)*35*0.001</f>
        <v>2.38</v>
      </c>
      <c r="N391" s="75">
        <f t="shared" si="82"/>
        <v>2.38</v>
      </c>
      <c r="O391" s="75">
        <f t="shared" si="83"/>
        <v>0.79333333333333333</v>
      </c>
      <c r="P391" s="75">
        <f t="shared" si="84"/>
        <v>1.5866666666666667</v>
      </c>
      <c r="Q391" s="75">
        <f t="shared" si="102"/>
        <v>2.38</v>
      </c>
      <c r="R391" s="4"/>
    </row>
    <row r="392" spans="1:18" ht="20.25">
      <c r="A392" s="14">
        <f t="shared" si="103"/>
        <v>4</v>
      </c>
      <c r="B392" s="34" t="s">
        <v>1615</v>
      </c>
      <c r="C392" s="6" t="s">
        <v>6</v>
      </c>
      <c r="D392" s="21" t="s">
        <v>1719</v>
      </c>
      <c r="E392" s="2">
        <v>168</v>
      </c>
      <c r="F392" s="52">
        <v>2655</v>
      </c>
      <c r="G392" s="52">
        <f t="shared" si="78"/>
        <v>121</v>
      </c>
      <c r="H392" s="76">
        <f t="shared" si="79"/>
        <v>2.94</v>
      </c>
      <c r="I392" s="89">
        <v>2.87</v>
      </c>
      <c r="J392" s="75">
        <f t="shared" si="80"/>
        <v>4.2350000000000003</v>
      </c>
      <c r="K392" s="75">
        <f t="shared" si="81"/>
        <v>1</v>
      </c>
      <c r="L392" s="75">
        <v>3</v>
      </c>
      <c r="M392" s="2"/>
      <c r="N392" s="75">
        <f t="shared" si="82"/>
        <v>3</v>
      </c>
      <c r="O392" s="75">
        <f t="shared" si="83"/>
        <v>1</v>
      </c>
      <c r="P392" s="75">
        <f t="shared" si="84"/>
        <v>2</v>
      </c>
      <c r="Q392" s="75">
        <f t="shared" si="102"/>
        <v>3</v>
      </c>
      <c r="R392" s="4"/>
    </row>
    <row r="393" spans="1:18" ht="20.25">
      <c r="A393" s="14">
        <f t="shared" si="103"/>
        <v>5</v>
      </c>
      <c r="B393" s="34" t="s">
        <v>1615</v>
      </c>
      <c r="C393" s="6" t="s">
        <v>6</v>
      </c>
      <c r="D393" s="21" t="s">
        <v>1718</v>
      </c>
      <c r="E393" s="2">
        <v>151</v>
      </c>
      <c r="F393" s="52">
        <v>1227</v>
      </c>
      <c r="G393" s="52">
        <f t="shared" si="78"/>
        <v>56</v>
      </c>
      <c r="H393" s="76">
        <f t="shared" si="79"/>
        <v>2.6425000000000001</v>
      </c>
      <c r="I393" s="89">
        <v>8.15</v>
      </c>
      <c r="J393" s="75">
        <f t="shared" si="80"/>
        <v>1.96</v>
      </c>
      <c r="K393" s="75">
        <f t="shared" si="81"/>
        <v>-6</v>
      </c>
      <c r="L393" s="75">
        <v>0</v>
      </c>
      <c r="M393" s="75">
        <f>E393*(50/100)*35*0.001</f>
        <v>2.6425000000000001</v>
      </c>
      <c r="N393" s="75">
        <f t="shared" si="82"/>
        <v>2.6425000000000001</v>
      </c>
      <c r="O393" s="75">
        <f t="shared" si="83"/>
        <v>0.88083333333333336</v>
      </c>
      <c r="P393" s="75">
        <f t="shared" si="84"/>
        <v>1.7616666666666667</v>
      </c>
      <c r="Q393" s="75">
        <f t="shared" si="102"/>
        <v>2.6425000000000001</v>
      </c>
      <c r="R393" s="4"/>
    </row>
    <row r="394" spans="1:18" ht="20.25">
      <c r="A394" s="14">
        <f t="shared" si="103"/>
        <v>6</v>
      </c>
      <c r="B394" s="34" t="s">
        <v>1615</v>
      </c>
      <c r="C394" s="6" t="s">
        <v>6</v>
      </c>
      <c r="D394" s="21" t="s">
        <v>1717</v>
      </c>
      <c r="E394" s="2">
        <v>209</v>
      </c>
      <c r="F394" s="52">
        <v>3480</v>
      </c>
      <c r="G394" s="52">
        <f t="shared" ref="G394:G429" si="104">ROUND(F394/22,0)</f>
        <v>158</v>
      </c>
      <c r="H394" s="76">
        <f t="shared" ref="H394:H429" si="105">E394*(50/100)*35*0.001</f>
        <v>3.6575000000000002</v>
      </c>
      <c r="I394" s="89">
        <v>-6.13</v>
      </c>
      <c r="J394" s="75">
        <f t="shared" ref="J394:J429" si="106">G394*35*0.001</f>
        <v>5.53</v>
      </c>
      <c r="K394" s="75">
        <f t="shared" ref="K394:K429" si="107">ROUND(J394-(I394),0)</f>
        <v>12</v>
      </c>
      <c r="L394" s="75">
        <f t="shared" ref="L394:L429" si="108">K394</f>
        <v>12</v>
      </c>
      <c r="M394" s="2"/>
      <c r="N394" s="75">
        <f t="shared" ref="N394:N429" si="109">L394+M394</f>
        <v>12</v>
      </c>
      <c r="O394" s="75">
        <f t="shared" ref="O394:O429" si="110">Q394*1/3</f>
        <v>4</v>
      </c>
      <c r="P394" s="75">
        <f t="shared" ref="P394:P429" si="111">Q394*2/3</f>
        <v>8</v>
      </c>
      <c r="Q394" s="75">
        <f t="shared" si="102"/>
        <v>12</v>
      </c>
      <c r="R394" s="4"/>
    </row>
    <row r="395" spans="1:18" ht="20.25">
      <c r="A395" s="14">
        <f t="shared" si="103"/>
        <v>7</v>
      </c>
      <c r="B395" s="34" t="s">
        <v>1615</v>
      </c>
      <c r="C395" s="6" t="s">
        <v>6</v>
      </c>
      <c r="D395" s="21" t="s">
        <v>1716</v>
      </c>
      <c r="E395" s="2">
        <v>133</v>
      </c>
      <c r="F395" s="52">
        <v>1446</v>
      </c>
      <c r="G395" s="52">
        <f t="shared" si="104"/>
        <v>66</v>
      </c>
      <c r="H395" s="76">
        <f t="shared" si="105"/>
        <v>2.3275000000000001</v>
      </c>
      <c r="I395" s="89">
        <v>16.350000000000001</v>
      </c>
      <c r="J395" s="75">
        <f t="shared" si="106"/>
        <v>2.31</v>
      </c>
      <c r="K395" s="75">
        <f t="shared" si="107"/>
        <v>-14</v>
      </c>
      <c r="L395" s="75">
        <v>0</v>
      </c>
      <c r="M395" s="75">
        <f>E395*(50/100)*35*0.001</f>
        <v>2.3275000000000001</v>
      </c>
      <c r="N395" s="75">
        <f t="shared" si="109"/>
        <v>2.3275000000000001</v>
      </c>
      <c r="O395" s="75">
        <f t="shared" si="110"/>
        <v>0.77583333333333337</v>
      </c>
      <c r="P395" s="75">
        <f t="shared" si="111"/>
        <v>1.5516666666666667</v>
      </c>
      <c r="Q395" s="75">
        <f t="shared" si="102"/>
        <v>2.3275000000000001</v>
      </c>
      <c r="R395" s="4"/>
    </row>
    <row r="396" spans="1:18" ht="20.25">
      <c r="A396" s="14">
        <f t="shared" si="103"/>
        <v>8</v>
      </c>
      <c r="B396" s="34" t="s">
        <v>1615</v>
      </c>
      <c r="C396" s="6" t="s">
        <v>6</v>
      </c>
      <c r="D396" s="21" t="s">
        <v>1715</v>
      </c>
      <c r="E396" s="2">
        <v>188</v>
      </c>
      <c r="F396" s="52">
        <v>3306</v>
      </c>
      <c r="G396" s="52">
        <f t="shared" si="104"/>
        <v>150</v>
      </c>
      <c r="H396" s="76">
        <f t="shared" si="105"/>
        <v>3.29</v>
      </c>
      <c r="I396" s="89">
        <v>-1.96</v>
      </c>
      <c r="J396" s="75">
        <f t="shared" si="106"/>
        <v>5.25</v>
      </c>
      <c r="K396" s="75">
        <f t="shared" si="107"/>
        <v>7</v>
      </c>
      <c r="L396" s="75">
        <f t="shared" si="108"/>
        <v>7</v>
      </c>
      <c r="M396" s="2"/>
      <c r="N396" s="75">
        <f t="shared" si="109"/>
        <v>7</v>
      </c>
      <c r="O396" s="75">
        <f t="shared" si="110"/>
        <v>2.3333333333333335</v>
      </c>
      <c r="P396" s="75">
        <f t="shared" si="111"/>
        <v>4.666666666666667</v>
      </c>
      <c r="Q396" s="75">
        <f t="shared" si="102"/>
        <v>7</v>
      </c>
      <c r="R396" s="4"/>
    </row>
    <row r="397" spans="1:18" ht="20.25">
      <c r="A397" s="14">
        <f t="shared" si="103"/>
        <v>9</v>
      </c>
      <c r="B397" s="34" t="s">
        <v>1615</v>
      </c>
      <c r="C397" s="6" t="s">
        <v>6</v>
      </c>
      <c r="D397" s="21" t="s">
        <v>1714</v>
      </c>
      <c r="E397" s="2">
        <v>112</v>
      </c>
      <c r="F397" s="52">
        <v>1530</v>
      </c>
      <c r="G397" s="52">
        <f t="shared" si="104"/>
        <v>70</v>
      </c>
      <c r="H397" s="76">
        <f t="shared" si="105"/>
        <v>1.96</v>
      </c>
      <c r="I397" s="89">
        <v>6.85</v>
      </c>
      <c r="J397" s="75">
        <f t="shared" si="106"/>
        <v>2.4500000000000002</v>
      </c>
      <c r="K397" s="75">
        <f t="shared" si="107"/>
        <v>-4</v>
      </c>
      <c r="L397" s="75">
        <v>0</v>
      </c>
      <c r="M397" s="75">
        <f>E397*(50/100)*35*0.001</f>
        <v>1.96</v>
      </c>
      <c r="N397" s="75">
        <f t="shared" si="109"/>
        <v>1.96</v>
      </c>
      <c r="O397" s="75">
        <f t="shared" si="110"/>
        <v>0.65333333333333332</v>
      </c>
      <c r="P397" s="75">
        <f t="shared" si="111"/>
        <v>1.3066666666666666</v>
      </c>
      <c r="Q397" s="75">
        <f t="shared" si="102"/>
        <v>1.96</v>
      </c>
      <c r="R397" s="4"/>
    </row>
    <row r="398" spans="1:18" ht="20.25">
      <c r="A398" s="14">
        <f t="shared" si="103"/>
        <v>10</v>
      </c>
      <c r="B398" s="34" t="s">
        <v>1615</v>
      </c>
      <c r="C398" s="6" t="s">
        <v>6</v>
      </c>
      <c r="D398" s="21" t="s">
        <v>1713</v>
      </c>
      <c r="E398" s="2">
        <v>165</v>
      </c>
      <c r="F398" s="52">
        <v>2169</v>
      </c>
      <c r="G398" s="52">
        <f t="shared" si="104"/>
        <v>99</v>
      </c>
      <c r="H398" s="76">
        <f t="shared" si="105"/>
        <v>2.8875000000000002</v>
      </c>
      <c r="I398" s="89">
        <v>5.7</v>
      </c>
      <c r="J398" s="75">
        <f t="shared" si="106"/>
        <v>3.4649999999999999</v>
      </c>
      <c r="K398" s="75">
        <f t="shared" si="107"/>
        <v>-2</v>
      </c>
      <c r="L398" s="75">
        <v>0</v>
      </c>
      <c r="M398" s="75">
        <f>E398*(50/100)*35*0.001</f>
        <v>2.8875000000000002</v>
      </c>
      <c r="N398" s="75">
        <f t="shared" si="109"/>
        <v>2.8875000000000002</v>
      </c>
      <c r="O398" s="75">
        <f t="shared" si="110"/>
        <v>0.96250000000000002</v>
      </c>
      <c r="P398" s="75">
        <f t="shared" si="111"/>
        <v>1.925</v>
      </c>
      <c r="Q398" s="75">
        <f t="shared" si="102"/>
        <v>2.8875000000000002</v>
      </c>
      <c r="R398" s="4"/>
    </row>
    <row r="399" spans="1:18" ht="20.25">
      <c r="A399" s="14">
        <f t="shared" si="103"/>
        <v>11</v>
      </c>
      <c r="B399" s="34" t="s">
        <v>1615</v>
      </c>
      <c r="C399" s="6" t="s">
        <v>6</v>
      </c>
      <c r="D399" s="21" t="s">
        <v>1021</v>
      </c>
      <c r="E399" s="2">
        <v>156</v>
      </c>
      <c r="F399" s="52">
        <v>2781</v>
      </c>
      <c r="G399" s="52">
        <f t="shared" si="104"/>
        <v>126</v>
      </c>
      <c r="H399" s="76">
        <f t="shared" si="105"/>
        <v>2.73</v>
      </c>
      <c r="I399" s="89">
        <v>5.24</v>
      </c>
      <c r="J399" s="75">
        <f t="shared" si="106"/>
        <v>4.41</v>
      </c>
      <c r="K399" s="75">
        <f t="shared" si="107"/>
        <v>-1</v>
      </c>
      <c r="L399" s="75">
        <v>0</v>
      </c>
      <c r="M399" s="75">
        <f>E399*(50/100)*35*0.001</f>
        <v>2.73</v>
      </c>
      <c r="N399" s="75">
        <f t="shared" si="109"/>
        <v>2.73</v>
      </c>
      <c r="O399" s="75">
        <f t="shared" si="110"/>
        <v>0.91</v>
      </c>
      <c r="P399" s="75">
        <f t="shared" si="111"/>
        <v>1.82</v>
      </c>
      <c r="Q399" s="75">
        <f t="shared" si="102"/>
        <v>2.73</v>
      </c>
      <c r="R399" s="4"/>
    </row>
    <row r="400" spans="1:18" ht="20.25">
      <c r="A400" s="14">
        <f t="shared" si="103"/>
        <v>12</v>
      </c>
      <c r="B400" s="34" t="s">
        <v>1615</v>
      </c>
      <c r="C400" s="6" t="s">
        <v>6</v>
      </c>
      <c r="D400" s="21" t="s">
        <v>1712</v>
      </c>
      <c r="E400" s="2">
        <v>147</v>
      </c>
      <c r="F400" s="52">
        <v>1899</v>
      </c>
      <c r="G400" s="52">
        <f t="shared" si="104"/>
        <v>86</v>
      </c>
      <c r="H400" s="76">
        <f t="shared" si="105"/>
        <v>2.5725000000000002</v>
      </c>
      <c r="I400" s="89">
        <v>10.14</v>
      </c>
      <c r="J400" s="75">
        <f t="shared" si="106"/>
        <v>3.0100000000000002</v>
      </c>
      <c r="K400" s="75">
        <f t="shared" si="107"/>
        <v>-7</v>
      </c>
      <c r="L400" s="75">
        <v>0</v>
      </c>
      <c r="M400" s="75">
        <f>E400*(50/100)*35*0.001</f>
        <v>2.5725000000000002</v>
      </c>
      <c r="N400" s="75">
        <f t="shared" si="109"/>
        <v>2.5725000000000002</v>
      </c>
      <c r="O400" s="75">
        <f t="shared" si="110"/>
        <v>0.85750000000000004</v>
      </c>
      <c r="P400" s="75">
        <f t="shared" si="111"/>
        <v>1.7150000000000001</v>
      </c>
      <c r="Q400" s="75">
        <f t="shared" si="102"/>
        <v>2.5725000000000002</v>
      </c>
      <c r="R400" s="4"/>
    </row>
    <row r="401" spans="1:18" ht="20.25">
      <c r="A401" s="14">
        <f t="shared" si="103"/>
        <v>13</v>
      </c>
      <c r="B401" s="34" t="s">
        <v>1615</v>
      </c>
      <c r="C401" s="6" t="s">
        <v>6</v>
      </c>
      <c r="D401" s="21" t="s">
        <v>1711</v>
      </c>
      <c r="E401" s="2">
        <v>262</v>
      </c>
      <c r="F401" s="52">
        <v>3951</v>
      </c>
      <c r="G401" s="52">
        <f t="shared" si="104"/>
        <v>180</v>
      </c>
      <c r="H401" s="76">
        <f t="shared" si="105"/>
        <v>4.585</v>
      </c>
      <c r="I401" s="89">
        <v>-6.54</v>
      </c>
      <c r="J401" s="75">
        <f t="shared" si="106"/>
        <v>6.3</v>
      </c>
      <c r="K401" s="75">
        <f t="shared" si="107"/>
        <v>13</v>
      </c>
      <c r="L401" s="75">
        <v>10</v>
      </c>
      <c r="M401" s="2"/>
      <c r="N401" s="75">
        <f t="shared" si="109"/>
        <v>10</v>
      </c>
      <c r="O401" s="75">
        <f t="shared" si="110"/>
        <v>3.3333333333333335</v>
      </c>
      <c r="P401" s="75">
        <f t="shared" si="111"/>
        <v>6.666666666666667</v>
      </c>
      <c r="Q401" s="75">
        <f t="shared" si="102"/>
        <v>10</v>
      </c>
      <c r="R401" s="4"/>
    </row>
    <row r="402" spans="1:18" ht="20.25">
      <c r="A402" s="14">
        <f t="shared" si="103"/>
        <v>14</v>
      </c>
      <c r="B402" s="34" t="s">
        <v>1615</v>
      </c>
      <c r="C402" s="6" t="s">
        <v>6</v>
      </c>
      <c r="D402" s="21" t="s">
        <v>1326</v>
      </c>
      <c r="E402" s="2">
        <v>117</v>
      </c>
      <c r="F402" s="52">
        <v>1680</v>
      </c>
      <c r="G402" s="52">
        <f t="shared" si="104"/>
        <v>76</v>
      </c>
      <c r="H402" s="76">
        <f t="shared" si="105"/>
        <v>2.0474999999999999</v>
      </c>
      <c r="I402" s="89">
        <v>8.16</v>
      </c>
      <c r="J402" s="75">
        <f t="shared" si="106"/>
        <v>2.66</v>
      </c>
      <c r="K402" s="75">
        <f t="shared" si="107"/>
        <v>-6</v>
      </c>
      <c r="L402" s="75">
        <v>0</v>
      </c>
      <c r="M402" s="75">
        <f>E402*(50/100)*35*0.001</f>
        <v>2.0474999999999999</v>
      </c>
      <c r="N402" s="75">
        <f t="shared" si="109"/>
        <v>2.0474999999999999</v>
      </c>
      <c r="O402" s="75">
        <f t="shared" si="110"/>
        <v>0.6825</v>
      </c>
      <c r="P402" s="75">
        <f t="shared" si="111"/>
        <v>1.365</v>
      </c>
      <c r="Q402" s="75">
        <f t="shared" si="102"/>
        <v>2.0474999999999999</v>
      </c>
      <c r="R402" s="4"/>
    </row>
    <row r="403" spans="1:18" ht="20.25">
      <c r="A403" s="14">
        <f t="shared" si="103"/>
        <v>15</v>
      </c>
      <c r="B403" s="34" t="s">
        <v>1615</v>
      </c>
      <c r="C403" s="6" t="s">
        <v>6</v>
      </c>
      <c r="D403" s="21" t="s">
        <v>1710</v>
      </c>
      <c r="E403" s="2">
        <v>182</v>
      </c>
      <c r="F403" s="52">
        <v>2346</v>
      </c>
      <c r="G403" s="52">
        <f t="shared" si="104"/>
        <v>107</v>
      </c>
      <c r="H403" s="76">
        <f t="shared" si="105"/>
        <v>3.1850000000000001</v>
      </c>
      <c r="I403" s="89">
        <v>4.51</v>
      </c>
      <c r="J403" s="75">
        <f t="shared" si="106"/>
        <v>3.7450000000000001</v>
      </c>
      <c r="K403" s="75">
        <f t="shared" si="107"/>
        <v>-1</v>
      </c>
      <c r="L403" s="75">
        <v>0</v>
      </c>
      <c r="M403" s="75">
        <f>E403*(50/100)*35*0.001</f>
        <v>3.1850000000000001</v>
      </c>
      <c r="N403" s="75">
        <f t="shared" si="109"/>
        <v>3.1850000000000001</v>
      </c>
      <c r="O403" s="75">
        <f t="shared" si="110"/>
        <v>1.0616666666666668</v>
      </c>
      <c r="P403" s="75">
        <f t="shared" si="111"/>
        <v>2.1233333333333335</v>
      </c>
      <c r="Q403" s="75">
        <f t="shared" si="102"/>
        <v>3.1850000000000001</v>
      </c>
      <c r="R403" s="4"/>
    </row>
    <row r="404" spans="1:18" ht="20.25">
      <c r="A404" s="14">
        <f t="shared" si="103"/>
        <v>16</v>
      </c>
      <c r="B404" s="34" t="s">
        <v>1615</v>
      </c>
      <c r="C404" s="6" t="s">
        <v>6</v>
      </c>
      <c r="D404" s="21" t="s">
        <v>1709</v>
      </c>
      <c r="E404" s="2">
        <v>142</v>
      </c>
      <c r="F404" s="52">
        <v>2013</v>
      </c>
      <c r="G404" s="52">
        <f t="shared" si="104"/>
        <v>92</v>
      </c>
      <c r="H404" s="76">
        <f t="shared" si="105"/>
        <v>2.4849999999999999</v>
      </c>
      <c r="I404" s="89">
        <v>7.16</v>
      </c>
      <c r="J404" s="75">
        <f t="shared" si="106"/>
        <v>3.22</v>
      </c>
      <c r="K404" s="75">
        <f t="shared" si="107"/>
        <v>-4</v>
      </c>
      <c r="L404" s="75">
        <v>0</v>
      </c>
      <c r="M404" s="75">
        <f>E404*(50/100)*35*0.001</f>
        <v>2.4849999999999999</v>
      </c>
      <c r="N404" s="75">
        <f t="shared" si="109"/>
        <v>2.4849999999999999</v>
      </c>
      <c r="O404" s="75">
        <f t="shared" si="110"/>
        <v>0.82833333333333325</v>
      </c>
      <c r="P404" s="75">
        <f t="shared" si="111"/>
        <v>1.6566666666666665</v>
      </c>
      <c r="Q404" s="75">
        <f t="shared" si="102"/>
        <v>2.4849999999999999</v>
      </c>
      <c r="R404" s="4"/>
    </row>
    <row r="405" spans="1:18" ht="20.25">
      <c r="A405" s="14">
        <f t="shared" si="103"/>
        <v>17</v>
      </c>
      <c r="B405" s="34" t="s">
        <v>1615</v>
      </c>
      <c r="C405" s="6" t="s">
        <v>6</v>
      </c>
      <c r="D405" s="21" t="s">
        <v>1708</v>
      </c>
      <c r="E405" s="2">
        <v>236</v>
      </c>
      <c r="F405" s="52">
        <v>2994</v>
      </c>
      <c r="G405" s="52">
        <f t="shared" si="104"/>
        <v>136</v>
      </c>
      <c r="H405" s="76">
        <f t="shared" si="105"/>
        <v>4.13</v>
      </c>
      <c r="I405" s="89">
        <v>1.55</v>
      </c>
      <c r="J405" s="75">
        <f t="shared" si="106"/>
        <v>4.76</v>
      </c>
      <c r="K405" s="75">
        <f t="shared" si="107"/>
        <v>3</v>
      </c>
      <c r="L405" s="75">
        <f t="shared" si="108"/>
        <v>3</v>
      </c>
      <c r="M405" s="2"/>
      <c r="N405" s="75">
        <f t="shared" si="109"/>
        <v>3</v>
      </c>
      <c r="O405" s="75">
        <f t="shared" si="110"/>
        <v>1</v>
      </c>
      <c r="P405" s="75">
        <f t="shared" si="111"/>
        <v>2</v>
      </c>
      <c r="Q405" s="75">
        <f t="shared" si="102"/>
        <v>3</v>
      </c>
      <c r="R405" s="4"/>
    </row>
    <row r="406" spans="1:18" ht="20.25">
      <c r="A406" s="14">
        <f t="shared" si="103"/>
        <v>18</v>
      </c>
      <c r="B406" s="34" t="s">
        <v>1615</v>
      </c>
      <c r="C406" s="6" t="s">
        <v>6</v>
      </c>
      <c r="D406" s="21" t="s">
        <v>1707</v>
      </c>
      <c r="E406" s="2">
        <v>103</v>
      </c>
      <c r="F406" s="52">
        <v>1422</v>
      </c>
      <c r="G406" s="52">
        <f t="shared" si="104"/>
        <v>65</v>
      </c>
      <c r="H406" s="76">
        <f t="shared" si="105"/>
        <v>1.8025</v>
      </c>
      <c r="I406" s="89">
        <v>23.3</v>
      </c>
      <c r="J406" s="75">
        <f t="shared" si="106"/>
        <v>2.2749999999999999</v>
      </c>
      <c r="K406" s="75">
        <f t="shared" si="107"/>
        <v>-21</v>
      </c>
      <c r="L406" s="75">
        <v>0</v>
      </c>
      <c r="M406" s="75">
        <f t="shared" ref="M406:M412" si="112">E406*(50/100)*35*0.001</f>
        <v>1.8025</v>
      </c>
      <c r="N406" s="75">
        <f t="shared" si="109"/>
        <v>1.8025</v>
      </c>
      <c r="O406" s="75">
        <f t="shared" si="110"/>
        <v>0.60083333333333333</v>
      </c>
      <c r="P406" s="75">
        <f t="shared" si="111"/>
        <v>1.2016666666666667</v>
      </c>
      <c r="Q406" s="75">
        <f t="shared" si="102"/>
        <v>1.8025</v>
      </c>
      <c r="R406" s="4"/>
    </row>
    <row r="407" spans="1:18" ht="20.25">
      <c r="A407" s="14">
        <f t="shared" si="103"/>
        <v>19</v>
      </c>
      <c r="B407" s="34" t="s">
        <v>1615</v>
      </c>
      <c r="C407" s="6" t="s">
        <v>6</v>
      </c>
      <c r="D407" s="21" t="s">
        <v>1706</v>
      </c>
      <c r="E407" s="2">
        <v>170</v>
      </c>
      <c r="F407" s="52">
        <v>1734</v>
      </c>
      <c r="G407" s="52">
        <f t="shared" si="104"/>
        <v>79</v>
      </c>
      <c r="H407" s="76">
        <f t="shared" si="105"/>
        <v>2.9750000000000001</v>
      </c>
      <c r="I407" s="89">
        <v>4.99</v>
      </c>
      <c r="J407" s="75">
        <f t="shared" si="106"/>
        <v>2.7650000000000001</v>
      </c>
      <c r="K407" s="75">
        <f t="shared" si="107"/>
        <v>-2</v>
      </c>
      <c r="L407" s="75">
        <v>0</v>
      </c>
      <c r="M407" s="75">
        <f t="shared" si="112"/>
        <v>2.9750000000000001</v>
      </c>
      <c r="N407" s="75">
        <f t="shared" si="109"/>
        <v>2.9750000000000001</v>
      </c>
      <c r="O407" s="75">
        <f t="shared" si="110"/>
        <v>0.9916666666666667</v>
      </c>
      <c r="P407" s="75">
        <f t="shared" si="111"/>
        <v>1.9833333333333334</v>
      </c>
      <c r="Q407" s="75">
        <f t="shared" si="102"/>
        <v>2.9750000000000001</v>
      </c>
      <c r="R407" s="4"/>
    </row>
    <row r="408" spans="1:18" ht="20.25">
      <c r="A408" s="14">
        <f t="shared" si="103"/>
        <v>20</v>
      </c>
      <c r="B408" s="34" t="s">
        <v>1615</v>
      </c>
      <c r="C408" s="6" t="s">
        <v>6</v>
      </c>
      <c r="D408" s="21" t="s">
        <v>1705</v>
      </c>
      <c r="E408" s="2">
        <v>87</v>
      </c>
      <c r="F408" s="52">
        <v>1227</v>
      </c>
      <c r="G408" s="52">
        <f t="shared" si="104"/>
        <v>56</v>
      </c>
      <c r="H408" s="76">
        <f t="shared" si="105"/>
        <v>1.5225</v>
      </c>
      <c r="I408" s="89">
        <v>12.78</v>
      </c>
      <c r="J408" s="75">
        <f t="shared" si="106"/>
        <v>1.96</v>
      </c>
      <c r="K408" s="75">
        <f t="shared" si="107"/>
        <v>-11</v>
      </c>
      <c r="L408" s="75">
        <v>0</v>
      </c>
      <c r="M408" s="75">
        <f t="shared" si="112"/>
        <v>1.5225</v>
      </c>
      <c r="N408" s="75">
        <f t="shared" si="109"/>
        <v>1.5225</v>
      </c>
      <c r="O408" s="75">
        <f t="shared" si="110"/>
        <v>0.50749999999999995</v>
      </c>
      <c r="P408" s="75">
        <f t="shared" si="111"/>
        <v>1.0149999999999999</v>
      </c>
      <c r="Q408" s="75">
        <f t="shared" si="102"/>
        <v>1.5225</v>
      </c>
      <c r="R408" s="4"/>
    </row>
    <row r="409" spans="1:18" ht="20.25">
      <c r="A409" s="14">
        <f t="shared" si="103"/>
        <v>21</v>
      </c>
      <c r="B409" s="34" t="s">
        <v>1615</v>
      </c>
      <c r="C409" s="6" t="s">
        <v>6</v>
      </c>
      <c r="D409" s="21" t="s">
        <v>1704</v>
      </c>
      <c r="E409" s="2">
        <v>125</v>
      </c>
      <c r="F409" s="52">
        <v>1227</v>
      </c>
      <c r="G409" s="52">
        <f t="shared" si="104"/>
        <v>56</v>
      </c>
      <c r="H409" s="76">
        <f t="shared" si="105"/>
        <v>2.1875</v>
      </c>
      <c r="I409" s="89">
        <v>8.31</v>
      </c>
      <c r="J409" s="75">
        <f t="shared" si="106"/>
        <v>1.96</v>
      </c>
      <c r="K409" s="75">
        <f t="shared" si="107"/>
        <v>-6</v>
      </c>
      <c r="L409" s="75">
        <v>0</v>
      </c>
      <c r="M409" s="75">
        <f t="shared" si="112"/>
        <v>2.1875</v>
      </c>
      <c r="N409" s="75">
        <f t="shared" si="109"/>
        <v>2.1875</v>
      </c>
      <c r="O409" s="75">
        <f t="shared" si="110"/>
        <v>0.72916666666666663</v>
      </c>
      <c r="P409" s="75">
        <f t="shared" si="111"/>
        <v>1.4583333333333333</v>
      </c>
      <c r="Q409" s="75">
        <f t="shared" si="102"/>
        <v>2.1875</v>
      </c>
      <c r="R409" s="4"/>
    </row>
    <row r="410" spans="1:18" s="11" customFormat="1" ht="20.25">
      <c r="A410" s="14">
        <f t="shared" si="103"/>
        <v>22</v>
      </c>
      <c r="B410" s="34" t="s">
        <v>1615</v>
      </c>
      <c r="C410" s="6" t="s">
        <v>6</v>
      </c>
      <c r="D410" s="21" t="s">
        <v>1703</v>
      </c>
      <c r="E410" s="2">
        <v>180</v>
      </c>
      <c r="F410" s="52">
        <v>519</v>
      </c>
      <c r="G410" s="52">
        <f t="shared" si="104"/>
        <v>24</v>
      </c>
      <c r="H410" s="76">
        <f t="shared" si="105"/>
        <v>3.15</v>
      </c>
      <c r="I410" s="89">
        <v>12.05</v>
      </c>
      <c r="J410" s="75">
        <f t="shared" si="106"/>
        <v>0.84</v>
      </c>
      <c r="K410" s="75">
        <f t="shared" si="107"/>
        <v>-11</v>
      </c>
      <c r="L410" s="75">
        <v>0</v>
      </c>
      <c r="M410" s="75">
        <f t="shared" si="112"/>
        <v>3.15</v>
      </c>
      <c r="N410" s="75">
        <f t="shared" si="109"/>
        <v>3.15</v>
      </c>
      <c r="O410" s="75">
        <f t="shared" si="110"/>
        <v>1.05</v>
      </c>
      <c r="P410" s="75">
        <f t="shared" si="111"/>
        <v>2.1</v>
      </c>
      <c r="Q410" s="75">
        <f t="shared" si="102"/>
        <v>3.15</v>
      </c>
      <c r="R410" s="34"/>
    </row>
    <row r="411" spans="1:18" ht="20.25">
      <c r="A411" s="14">
        <f t="shared" si="103"/>
        <v>23</v>
      </c>
      <c r="B411" s="34" t="s">
        <v>1615</v>
      </c>
      <c r="C411" s="6" t="s">
        <v>6</v>
      </c>
      <c r="D411" s="21" t="s">
        <v>1702</v>
      </c>
      <c r="E411" s="2">
        <v>120</v>
      </c>
      <c r="F411" s="52">
        <v>1614</v>
      </c>
      <c r="G411" s="52">
        <f t="shared" si="104"/>
        <v>73</v>
      </c>
      <c r="H411" s="76">
        <f t="shared" si="105"/>
        <v>2.1</v>
      </c>
      <c r="I411" s="89">
        <v>5.87</v>
      </c>
      <c r="J411" s="75">
        <f t="shared" si="106"/>
        <v>2.5550000000000002</v>
      </c>
      <c r="K411" s="75">
        <f t="shared" si="107"/>
        <v>-3</v>
      </c>
      <c r="L411" s="75">
        <v>0</v>
      </c>
      <c r="M411" s="75">
        <f t="shared" si="112"/>
        <v>2.1</v>
      </c>
      <c r="N411" s="75">
        <f t="shared" si="109"/>
        <v>2.1</v>
      </c>
      <c r="O411" s="75">
        <f t="shared" si="110"/>
        <v>0.70000000000000007</v>
      </c>
      <c r="P411" s="75">
        <f t="shared" si="111"/>
        <v>1.4000000000000001</v>
      </c>
      <c r="Q411" s="75">
        <f t="shared" si="102"/>
        <v>2.1</v>
      </c>
      <c r="R411" s="4"/>
    </row>
    <row r="412" spans="1:18" ht="20.25">
      <c r="A412" s="14">
        <f t="shared" si="103"/>
        <v>24</v>
      </c>
      <c r="B412" s="34" t="s">
        <v>1615</v>
      </c>
      <c r="C412" s="33" t="s">
        <v>6</v>
      </c>
      <c r="D412" s="21" t="s">
        <v>1367</v>
      </c>
      <c r="E412" s="2">
        <v>100</v>
      </c>
      <c r="F412" s="52">
        <v>1401</v>
      </c>
      <c r="G412" s="52">
        <f t="shared" si="104"/>
        <v>64</v>
      </c>
      <c r="H412" s="76">
        <f t="shared" si="105"/>
        <v>1.75</v>
      </c>
      <c r="I412" s="89">
        <v>6.05</v>
      </c>
      <c r="J412" s="75">
        <f t="shared" si="106"/>
        <v>2.2400000000000002</v>
      </c>
      <c r="K412" s="75">
        <f t="shared" si="107"/>
        <v>-4</v>
      </c>
      <c r="L412" s="75">
        <v>0</v>
      </c>
      <c r="M412" s="75">
        <f t="shared" si="112"/>
        <v>1.75</v>
      </c>
      <c r="N412" s="75">
        <f t="shared" si="109"/>
        <v>1.75</v>
      </c>
      <c r="O412" s="75">
        <f t="shared" si="110"/>
        <v>0.58333333333333337</v>
      </c>
      <c r="P412" s="75">
        <f t="shared" si="111"/>
        <v>1.1666666666666667</v>
      </c>
      <c r="Q412" s="75">
        <f t="shared" si="102"/>
        <v>1.75</v>
      </c>
      <c r="R412" s="4"/>
    </row>
    <row r="413" spans="1:18" s="11" customFormat="1" ht="20.25">
      <c r="A413" s="14">
        <f t="shared" si="103"/>
        <v>25</v>
      </c>
      <c r="B413" s="34" t="s">
        <v>1615</v>
      </c>
      <c r="C413" s="6" t="s">
        <v>6</v>
      </c>
      <c r="D413" s="21" t="s">
        <v>1700</v>
      </c>
      <c r="E413" s="2">
        <v>372</v>
      </c>
      <c r="F413" s="52">
        <v>4380</v>
      </c>
      <c r="G413" s="52">
        <f t="shared" si="104"/>
        <v>199</v>
      </c>
      <c r="H413" s="76">
        <f t="shared" si="105"/>
        <v>6.51</v>
      </c>
      <c r="I413" s="89">
        <v>-2.68</v>
      </c>
      <c r="J413" s="75">
        <f t="shared" si="106"/>
        <v>6.9649999999999999</v>
      </c>
      <c r="K413" s="75">
        <f t="shared" si="107"/>
        <v>10</v>
      </c>
      <c r="L413" s="75">
        <f t="shared" si="108"/>
        <v>10</v>
      </c>
      <c r="M413" s="2"/>
      <c r="N413" s="75">
        <f t="shared" si="109"/>
        <v>10</v>
      </c>
      <c r="O413" s="75">
        <f t="shared" si="110"/>
        <v>3.3333333333333335</v>
      </c>
      <c r="P413" s="75">
        <f t="shared" si="111"/>
        <v>6.666666666666667</v>
      </c>
      <c r="Q413" s="75">
        <f t="shared" si="102"/>
        <v>10</v>
      </c>
      <c r="R413" s="34"/>
    </row>
    <row r="414" spans="1:18" ht="20.25">
      <c r="A414" s="14">
        <f t="shared" si="103"/>
        <v>26</v>
      </c>
      <c r="B414" s="34" t="s">
        <v>1615</v>
      </c>
      <c r="C414" s="6" t="s">
        <v>6</v>
      </c>
      <c r="D414" s="21" t="s">
        <v>1699</v>
      </c>
      <c r="E414" s="2">
        <v>173</v>
      </c>
      <c r="F414" s="52">
        <v>2730</v>
      </c>
      <c r="G414" s="52">
        <f t="shared" si="104"/>
        <v>124</v>
      </c>
      <c r="H414" s="76">
        <f t="shared" si="105"/>
        <v>3.0274999999999999</v>
      </c>
      <c r="I414" s="89">
        <v>2.0699999999999998</v>
      </c>
      <c r="J414" s="75">
        <f t="shared" si="106"/>
        <v>4.34</v>
      </c>
      <c r="K414" s="75">
        <f t="shared" si="107"/>
        <v>2</v>
      </c>
      <c r="L414" s="75">
        <f t="shared" si="108"/>
        <v>2</v>
      </c>
      <c r="M414" s="2"/>
      <c r="N414" s="75">
        <f t="shared" si="109"/>
        <v>2</v>
      </c>
      <c r="O414" s="75">
        <f t="shared" si="110"/>
        <v>0.66666666666666663</v>
      </c>
      <c r="P414" s="75">
        <f t="shared" si="111"/>
        <v>1.3333333333333333</v>
      </c>
      <c r="Q414" s="75">
        <f t="shared" si="102"/>
        <v>2</v>
      </c>
      <c r="R414" s="4"/>
    </row>
    <row r="415" spans="1:18" ht="20.25">
      <c r="A415" s="14">
        <f t="shared" si="103"/>
        <v>27</v>
      </c>
      <c r="B415" s="34" t="s">
        <v>1615</v>
      </c>
      <c r="C415" s="6" t="s">
        <v>6</v>
      </c>
      <c r="D415" s="21" t="s">
        <v>1698</v>
      </c>
      <c r="E415" s="2">
        <v>220</v>
      </c>
      <c r="F415" s="52">
        <v>3771</v>
      </c>
      <c r="G415" s="52">
        <f t="shared" si="104"/>
        <v>171</v>
      </c>
      <c r="H415" s="76">
        <f t="shared" si="105"/>
        <v>3.85</v>
      </c>
      <c r="I415" s="89">
        <v>2.58</v>
      </c>
      <c r="J415" s="75">
        <f t="shared" si="106"/>
        <v>5.9850000000000003</v>
      </c>
      <c r="K415" s="75">
        <f t="shared" si="107"/>
        <v>3</v>
      </c>
      <c r="L415" s="75">
        <f t="shared" si="108"/>
        <v>3</v>
      </c>
      <c r="M415" s="2"/>
      <c r="N415" s="75">
        <f t="shared" si="109"/>
        <v>3</v>
      </c>
      <c r="O415" s="75">
        <f t="shared" si="110"/>
        <v>1</v>
      </c>
      <c r="P415" s="75">
        <f t="shared" si="111"/>
        <v>2</v>
      </c>
      <c r="Q415" s="75">
        <f t="shared" si="102"/>
        <v>3</v>
      </c>
      <c r="R415" s="4"/>
    </row>
    <row r="416" spans="1:18" ht="20.25">
      <c r="A416" s="14">
        <f t="shared" si="103"/>
        <v>28</v>
      </c>
      <c r="B416" s="34" t="s">
        <v>1615</v>
      </c>
      <c r="C416" s="6" t="s">
        <v>6</v>
      </c>
      <c r="D416" s="21" t="s">
        <v>1695</v>
      </c>
      <c r="E416" s="2">
        <v>145</v>
      </c>
      <c r="F416" s="52">
        <v>2433</v>
      </c>
      <c r="G416" s="52">
        <f t="shared" si="104"/>
        <v>111</v>
      </c>
      <c r="H416" s="76">
        <f t="shared" si="105"/>
        <v>2.5375000000000001</v>
      </c>
      <c r="I416" s="89">
        <v>2.34</v>
      </c>
      <c r="J416" s="75">
        <f t="shared" si="106"/>
        <v>3.8850000000000002</v>
      </c>
      <c r="K416" s="75">
        <f t="shared" si="107"/>
        <v>2</v>
      </c>
      <c r="L416" s="75">
        <f t="shared" si="108"/>
        <v>2</v>
      </c>
      <c r="M416" s="2"/>
      <c r="N416" s="75">
        <f t="shared" si="109"/>
        <v>2</v>
      </c>
      <c r="O416" s="75">
        <f t="shared" si="110"/>
        <v>0.66666666666666663</v>
      </c>
      <c r="P416" s="75">
        <f t="shared" si="111"/>
        <v>1.3333333333333333</v>
      </c>
      <c r="Q416" s="75">
        <f t="shared" si="102"/>
        <v>2</v>
      </c>
      <c r="R416" s="4"/>
    </row>
    <row r="417" spans="1:18" ht="20.25">
      <c r="A417" s="14">
        <f t="shared" si="103"/>
        <v>29</v>
      </c>
      <c r="B417" s="34" t="s">
        <v>1615</v>
      </c>
      <c r="C417" s="6" t="s">
        <v>6</v>
      </c>
      <c r="D417" s="21" t="s">
        <v>1694</v>
      </c>
      <c r="E417" s="2">
        <v>261</v>
      </c>
      <c r="F417" s="52">
        <v>3726</v>
      </c>
      <c r="G417" s="52">
        <f t="shared" si="104"/>
        <v>169</v>
      </c>
      <c r="H417" s="76">
        <f t="shared" si="105"/>
        <v>4.5674999999999999</v>
      </c>
      <c r="I417" s="89">
        <v>-2.64</v>
      </c>
      <c r="J417" s="75">
        <f t="shared" si="106"/>
        <v>5.915</v>
      </c>
      <c r="K417" s="75">
        <f t="shared" si="107"/>
        <v>9</v>
      </c>
      <c r="L417" s="75">
        <f t="shared" si="108"/>
        <v>9</v>
      </c>
      <c r="M417" s="2"/>
      <c r="N417" s="75">
        <f t="shared" si="109"/>
        <v>9</v>
      </c>
      <c r="O417" s="75">
        <f t="shared" si="110"/>
        <v>3</v>
      </c>
      <c r="P417" s="75">
        <f t="shared" si="111"/>
        <v>6</v>
      </c>
      <c r="Q417" s="75">
        <f t="shared" si="102"/>
        <v>9</v>
      </c>
      <c r="R417" s="4"/>
    </row>
    <row r="418" spans="1:18" ht="20.25">
      <c r="A418" s="14">
        <f t="shared" si="103"/>
        <v>30</v>
      </c>
      <c r="B418" s="34" t="s">
        <v>1615</v>
      </c>
      <c r="C418" s="6" t="s">
        <v>6</v>
      </c>
      <c r="D418" s="21" t="s">
        <v>1693</v>
      </c>
      <c r="E418" s="2">
        <v>125</v>
      </c>
      <c r="F418" s="52">
        <v>1431</v>
      </c>
      <c r="G418" s="52">
        <f t="shared" si="104"/>
        <v>65</v>
      </c>
      <c r="H418" s="76">
        <f t="shared" si="105"/>
        <v>2.1875</v>
      </c>
      <c r="I418" s="89">
        <v>8.69</v>
      </c>
      <c r="J418" s="75">
        <f t="shared" si="106"/>
        <v>2.2749999999999999</v>
      </c>
      <c r="K418" s="75">
        <f t="shared" si="107"/>
        <v>-6</v>
      </c>
      <c r="L418" s="75">
        <v>0</v>
      </c>
      <c r="M418" s="75">
        <f>E418*(50/100)*35*0.001</f>
        <v>2.1875</v>
      </c>
      <c r="N418" s="75">
        <f t="shared" si="109"/>
        <v>2.1875</v>
      </c>
      <c r="O418" s="75">
        <f t="shared" si="110"/>
        <v>0.72916666666666663</v>
      </c>
      <c r="P418" s="75">
        <f t="shared" si="111"/>
        <v>1.4583333333333333</v>
      </c>
      <c r="Q418" s="75">
        <f t="shared" si="102"/>
        <v>2.1875</v>
      </c>
      <c r="R418" s="4"/>
    </row>
    <row r="419" spans="1:18" ht="20.25">
      <c r="A419" s="14">
        <f t="shared" si="103"/>
        <v>31</v>
      </c>
      <c r="B419" s="34" t="s">
        <v>1615</v>
      </c>
      <c r="C419" s="6" t="s">
        <v>6</v>
      </c>
      <c r="D419" s="21" t="s">
        <v>1689</v>
      </c>
      <c r="E419" s="2">
        <v>257</v>
      </c>
      <c r="F419" s="52">
        <v>4035</v>
      </c>
      <c r="G419" s="52">
        <f t="shared" si="104"/>
        <v>183</v>
      </c>
      <c r="H419" s="76">
        <f t="shared" si="105"/>
        <v>4.4975000000000005</v>
      </c>
      <c r="I419" s="89">
        <v>-5.15</v>
      </c>
      <c r="J419" s="75">
        <f t="shared" si="106"/>
        <v>6.4050000000000002</v>
      </c>
      <c r="K419" s="75">
        <f t="shared" si="107"/>
        <v>12</v>
      </c>
      <c r="L419" s="75">
        <f t="shared" si="108"/>
        <v>12</v>
      </c>
      <c r="M419" s="2"/>
      <c r="N419" s="75">
        <f t="shared" si="109"/>
        <v>12</v>
      </c>
      <c r="O419" s="75">
        <f t="shared" si="110"/>
        <v>4</v>
      </c>
      <c r="P419" s="75">
        <f t="shared" si="111"/>
        <v>8</v>
      </c>
      <c r="Q419" s="75">
        <f t="shared" si="102"/>
        <v>12</v>
      </c>
      <c r="R419" s="4"/>
    </row>
    <row r="420" spans="1:18" ht="20.25">
      <c r="A420" s="14">
        <f t="shared" si="103"/>
        <v>32</v>
      </c>
      <c r="B420" s="34" t="s">
        <v>1615</v>
      </c>
      <c r="C420" s="6" t="s">
        <v>6</v>
      </c>
      <c r="D420" s="21" t="s">
        <v>1688</v>
      </c>
      <c r="E420" s="2">
        <v>177</v>
      </c>
      <c r="F420" s="52">
        <v>1209</v>
      </c>
      <c r="G420" s="52">
        <f t="shared" si="104"/>
        <v>55</v>
      </c>
      <c r="H420" s="76">
        <f t="shared" si="105"/>
        <v>3.0975000000000001</v>
      </c>
      <c r="I420" s="89">
        <v>7.14</v>
      </c>
      <c r="J420" s="75">
        <f t="shared" si="106"/>
        <v>1.925</v>
      </c>
      <c r="K420" s="75">
        <f t="shared" si="107"/>
        <v>-5</v>
      </c>
      <c r="L420" s="75">
        <v>0</v>
      </c>
      <c r="M420" s="75">
        <f>E420*(50/100)*35*0.001</f>
        <v>3.0975000000000001</v>
      </c>
      <c r="N420" s="75">
        <f t="shared" si="109"/>
        <v>3.0975000000000001</v>
      </c>
      <c r="O420" s="75">
        <f t="shared" si="110"/>
        <v>1.0325</v>
      </c>
      <c r="P420" s="75">
        <f t="shared" si="111"/>
        <v>2.0649999999999999</v>
      </c>
      <c r="Q420" s="75">
        <f t="shared" si="102"/>
        <v>3.0975000000000001</v>
      </c>
      <c r="R420" s="4"/>
    </row>
    <row r="421" spans="1:18" ht="20.25">
      <c r="A421" s="14">
        <f t="shared" si="103"/>
        <v>33</v>
      </c>
      <c r="B421" s="34" t="s">
        <v>1615</v>
      </c>
      <c r="C421" s="6" t="s">
        <v>6</v>
      </c>
      <c r="D421" s="21" t="s">
        <v>1686</v>
      </c>
      <c r="E421" s="2">
        <v>298</v>
      </c>
      <c r="F421" s="52">
        <v>4536</v>
      </c>
      <c r="G421" s="52">
        <f t="shared" si="104"/>
        <v>206</v>
      </c>
      <c r="H421" s="76">
        <f t="shared" si="105"/>
        <v>5.2149999999999999</v>
      </c>
      <c r="I421" s="89">
        <v>-7.36</v>
      </c>
      <c r="J421" s="75">
        <f t="shared" si="106"/>
        <v>7.21</v>
      </c>
      <c r="K421" s="75">
        <f t="shared" si="107"/>
        <v>15</v>
      </c>
      <c r="L421" s="75">
        <f t="shared" si="108"/>
        <v>15</v>
      </c>
      <c r="M421" s="2"/>
      <c r="N421" s="75">
        <f t="shared" si="109"/>
        <v>15</v>
      </c>
      <c r="O421" s="75">
        <f t="shared" si="110"/>
        <v>5</v>
      </c>
      <c r="P421" s="75">
        <f t="shared" si="111"/>
        <v>10</v>
      </c>
      <c r="Q421" s="75">
        <f t="shared" ref="Q421:Q450" si="113">N421</f>
        <v>15</v>
      </c>
      <c r="R421" s="4"/>
    </row>
    <row r="422" spans="1:18" ht="20.25">
      <c r="A422" s="14">
        <f t="shared" si="103"/>
        <v>34</v>
      </c>
      <c r="B422" s="34" t="s">
        <v>1615</v>
      </c>
      <c r="C422" s="6" t="s">
        <v>6</v>
      </c>
      <c r="D422" s="21" t="s">
        <v>1683</v>
      </c>
      <c r="E422" s="2">
        <v>182</v>
      </c>
      <c r="F422" s="52">
        <v>2601</v>
      </c>
      <c r="G422" s="52">
        <f t="shared" si="104"/>
        <v>118</v>
      </c>
      <c r="H422" s="76">
        <f t="shared" si="105"/>
        <v>3.1850000000000001</v>
      </c>
      <c r="I422" s="89">
        <v>2.21</v>
      </c>
      <c r="J422" s="75">
        <f t="shared" si="106"/>
        <v>4.13</v>
      </c>
      <c r="K422" s="75">
        <f t="shared" si="107"/>
        <v>2</v>
      </c>
      <c r="L422" s="75">
        <f t="shared" si="108"/>
        <v>2</v>
      </c>
      <c r="M422" s="2"/>
      <c r="N422" s="75">
        <f t="shared" si="109"/>
        <v>2</v>
      </c>
      <c r="O422" s="75">
        <f t="shared" si="110"/>
        <v>0.66666666666666663</v>
      </c>
      <c r="P422" s="75">
        <f t="shared" si="111"/>
        <v>1.3333333333333333</v>
      </c>
      <c r="Q422" s="75">
        <f t="shared" si="113"/>
        <v>2</v>
      </c>
      <c r="R422" s="4"/>
    </row>
    <row r="423" spans="1:18" ht="20.25">
      <c r="A423" s="14">
        <f t="shared" si="103"/>
        <v>35</v>
      </c>
      <c r="B423" s="34" t="s">
        <v>1615</v>
      </c>
      <c r="C423" s="6" t="s">
        <v>6</v>
      </c>
      <c r="D423" s="21" t="s">
        <v>1586</v>
      </c>
      <c r="E423" s="2">
        <v>76</v>
      </c>
      <c r="F423" s="52">
        <v>1227</v>
      </c>
      <c r="G423" s="52">
        <f t="shared" si="104"/>
        <v>56</v>
      </c>
      <c r="H423" s="76">
        <f t="shared" si="105"/>
        <v>1.33</v>
      </c>
      <c r="I423" s="89">
        <v>11.98</v>
      </c>
      <c r="J423" s="75">
        <f t="shared" si="106"/>
        <v>1.96</v>
      </c>
      <c r="K423" s="75">
        <f t="shared" si="107"/>
        <v>-10</v>
      </c>
      <c r="L423" s="75">
        <v>0</v>
      </c>
      <c r="M423" s="75">
        <f>E423*(50/100)*35*0.001</f>
        <v>1.33</v>
      </c>
      <c r="N423" s="75">
        <f t="shared" si="109"/>
        <v>1.33</v>
      </c>
      <c r="O423" s="75">
        <f t="shared" si="110"/>
        <v>0.44333333333333336</v>
      </c>
      <c r="P423" s="75">
        <f t="shared" si="111"/>
        <v>0.88666666666666671</v>
      </c>
      <c r="Q423" s="75">
        <f t="shared" si="113"/>
        <v>1.33</v>
      </c>
      <c r="R423" s="4"/>
    </row>
    <row r="424" spans="1:18" ht="20.25">
      <c r="A424" s="14">
        <f t="shared" si="103"/>
        <v>36</v>
      </c>
      <c r="B424" s="34" t="s">
        <v>1615</v>
      </c>
      <c r="C424" s="6" t="s">
        <v>6</v>
      </c>
      <c r="D424" s="21" t="s">
        <v>1682</v>
      </c>
      <c r="E424" s="2">
        <v>125</v>
      </c>
      <c r="F424" s="52">
        <v>1740</v>
      </c>
      <c r="G424" s="52">
        <f t="shared" si="104"/>
        <v>79</v>
      </c>
      <c r="H424" s="76">
        <f t="shared" si="105"/>
        <v>2.1875</v>
      </c>
      <c r="I424" s="89">
        <v>6.67</v>
      </c>
      <c r="J424" s="75">
        <f t="shared" si="106"/>
        <v>2.7650000000000001</v>
      </c>
      <c r="K424" s="75">
        <f t="shared" si="107"/>
        <v>-4</v>
      </c>
      <c r="L424" s="75">
        <v>0</v>
      </c>
      <c r="M424" s="75">
        <f>E424*(50/100)*35*0.001</f>
        <v>2.1875</v>
      </c>
      <c r="N424" s="75">
        <f t="shared" si="109"/>
        <v>2.1875</v>
      </c>
      <c r="O424" s="75">
        <f t="shared" si="110"/>
        <v>0.72916666666666663</v>
      </c>
      <c r="P424" s="75">
        <f t="shared" si="111"/>
        <v>1.4583333333333333</v>
      </c>
      <c r="Q424" s="75">
        <f t="shared" si="113"/>
        <v>2.1875</v>
      </c>
      <c r="R424" s="4"/>
    </row>
    <row r="425" spans="1:18" ht="20.25">
      <c r="A425" s="14">
        <f t="shared" si="103"/>
        <v>37</v>
      </c>
      <c r="B425" s="34" t="s">
        <v>1615</v>
      </c>
      <c r="C425" s="6" t="s">
        <v>6</v>
      </c>
      <c r="D425" s="21" t="s">
        <v>1677</v>
      </c>
      <c r="E425" s="2">
        <v>238</v>
      </c>
      <c r="F425" s="52">
        <v>3075</v>
      </c>
      <c r="G425" s="52">
        <f t="shared" si="104"/>
        <v>140</v>
      </c>
      <c r="H425" s="76">
        <f t="shared" si="105"/>
        <v>4.165</v>
      </c>
      <c r="I425" s="89">
        <v>11.93</v>
      </c>
      <c r="J425" s="75">
        <f t="shared" si="106"/>
        <v>4.9000000000000004</v>
      </c>
      <c r="K425" s="75">
        <f t="shared" si="107"/>
        <v>-7</v>
      </c>
      <c r="L425" s="75">
        <v>0</v>
      </c>
      <c r="M425" s="75">
        <v>2.5</v>
      </c>
      <c r="N425" s="75">
        <f t="shared" si="109"/>
        <v>2.5</v>
      </c>
      <c r="O425" s="75">
        <f t="shared" si="110"/>
        <v>0.83333333333333337</v>
      </c>
      <c r="P425" s="75">
        <f t="shared" si="111"/>
        <v>1.6666666666666667</v>
      </c>
      <c r="Q425" s="75">
        <f t="shared" si="113"/>
        <v>2.5</v>
      </c>
      <c r="R425" s="4"/>
    </row>
    <row r="426" spans="1:18" ht="20.25">
      <c r="A426" s="14">
        <f t="shared" si="103"/>
        <v>38</v>
      </c>
      <c r="B426" s="34" t="s">
        <v>1615</v>
      </c>
      <c r="C426" s="6" t="s">
        <v>6</v>
      </c>
      <c r="D426" s="21" t="s">
        <v>1675</v>
      </c>
      <c r="E426" s="2">
        <v>208</v>
      </c>
      <c r="F426" s="52">
        <v>3399</v>
      </c>
      <c r="G426" s="52">
        <f t="shared" si="104"/>
        <v>155</v>
      </c>
      <c r="H426" s="76">
        <f t="shared" si="105"/>
        <v>3.64</v>
      </c>
      <c r="I426" s="89">
        <v>1.61</v>
      </c>
      <c r="J426" s="75">
        <f t="shared" si="106"/>
        <v>5.4249999999999998</v>
      </c>
      <c r="K426" s="75">
        <f t="shared" si="107"/>
        <v>4</v>
      </c>
      <c r="L426" s="75">
        <f t="shared" si="108"/>
        <v>4</v>
      </c>
      <c r="M426" s="2"/>
      <c r="N426" s="75">
        <f t="shared" si="109"/>
        <v>4</v>
      </c>
      <c r="O426" s="75">
        <f t="shared" si="110"/>
        <v>1.3333333333333333</v>
      </c>
      <c r="P426" s="75">
        <f t="shared" si="111"/>
        <v>2.6666666666666665</v>
      </c>
      <c r="Q426" s="75">
        <f t="shared" si="113"/>
        <v>4</v>
      </c>
      <c r="R426" s="4"/>
    </row>
    <row r="427" spans="1:18" ht="20.25">
      <c r="A427" s="14">
        <f t="shared" si="103"/>
        <v>39</v>
      </c>
      <c r="B427" s="34" t="s">
        <v>1615</v>
      </c>
      <c r="C427" s="6" t="s">
        <v>6</v>
      </c>
      <c r="D427" s="21" t="s">
        <v>1667</v>
      </c>
      <c r="E427" s="2">
        <v>176</v>
      </c>
      <c r="F427" s="52">
        <v>2388</v>
      </c>
      <c r="G427" s="52">
        <f t="shared" si="104"/>
        <v>109</v>
      </c>
      <c r="H427" s="76">
        <f t="shared" si="105"/>
        <v>3.08</v>
      </c>
      <c r="I427" s="89">
        <v>3.08</v>
      </c>
      <c r="J427" s="75">
        <f t="shared" si="106"/>
        <v>3.8149999999999999</v>
      </c>
      <c r="K427" s="75">
        <f t="shared" si="107"/>
        <v>1</v>
      </c>
      <c r="L427" s="75">
        <v>2</v>
      </c>
      <c r="M427" s="2"/>
      <c r="N427" s="75">
        <f t="shared" si="109"/>
        <v>2</v>
      </c>
      <c r="O427" s="75">
        <f t="shared" si="110"/>
        <v>0.66666666666666663</v>
      </c>
      <c r="P427" s="75">
        <f t="shared" si="111"/>
        <v>1.3333333333333333</v>
      </c>
      <c r="Q427" s="75">
        <f t="shared" si="113"/>
        <v>2</v>
      </c>
      <c r="R427" s="4"/>
    </row>
    <row r="428" spans="1:18" ht="20.25">
      <c r="A428" s="14">
        <f t="shared" si="103"/>
        <v>40</v>
      </c>
      <c r="B428" s="34" t="s">
        <v>1615</v>
      </c>
      <c r="C428" s="6" t="s">
        <v>6</v>
      </c>
      <c r="D428" s="21" t="s">
        <v>1662</v>
      </c>
      <c r="E428" s="2">
        <v>155</v>
      </c>
      <c r="F428" s="52">
        <v>2469</v>
      </c>
      <c r="G428" s="52">
        <f t="shared" si="104"/>
        <v>112</v>
      </c>
      <c r="H428" s="76">
        <f t="shared" si="105"/>
        <v>2.7124999999999999</v>
      </c>
      <c r="I428" s="89">
        <v>5.07</v>
      </c>
      <c r="J428" s="75">
        <f t="shared" si="106"/>
        <v>3.92</v>
      </c>
      <c r="K428" s="75">
        <f t="shared" si="107"/>
        <v>-1</v>
      </c>
      <c r="L428" s="75">
        <v>0</v>
      </c>
      <c r="M428" s="75">
        <f t="shared" ref="M428:M431" si="114">E428*(50/100)*35*0.001</f>
        <v>2.7124999999999999</v>
      </c>
      <c r="N428" s="75">
        <f t="shared" si="109"/>
        <v>2.7124999999999999</v>
      </c>
      <c r="O428" s="75">
        <f t="shared" si="110"/>
        <v>0.90416666666666667</v>
      </c>
      <c r="P428" s="75">
        <f t="shared" si="111"/>
        <v>1.8083333333333333</v>
      </c>
      <c r="Q428" s="75">
        <f t="shared" si="113"/>
        <v>2.7124999999999999</v>
      </c>
      <c r="R428" s="4"/>
    </row>
    <row r="429" spans="1:18" ht="20.25">
      <c r="A429" s="14">
        <f t="shared" si="103"/>
        <v>41</v>
      </c>
      <c r="B429" s="34" t="s">
        <v>1615</v>
      </c>
      <c r="C429" s="6" t="s">
        <v>6</v>
      </c>
      <c r="D429" s="21" t="s">
        <v>1661</v>
      </c>
      <c r="E429" s="2">
        <v>156</v>
      </c>
      <c r="F429" s="52">
        <v>3081</v>
      </c>
      <c r="G429" s="52">
        <f t="shared" si="104"/>
        <v>140</v>
      </c>
      <c r="H429" s="76">
        <f t="shared" si="105"/>
        <v>2.73</v>
      </c>
      <c r="I429" s="89">
        <v>5.32</v>
      </c>
      <c r="J429" s="75">
        <f t="shared" si="106"/>
        <v>4.9000000000000004</v>
      </c>
      <c r="K429" s="75">
        <f t="shared" si="107"/>
        <v>0</v>
      </c>
      <c r="L429" s="75">
        <f t="shared" si="108"/>
        <v>0</v>
      </c>
      <c r="M429" s="75">
        <f t="shared" si="114"/>
        <v>2.73</v>
      </c>
      <c r="N429" s="75">
        <f t="shared" si="109"/>
        <v>2.73</v>
      </c>
      <c r="O429" s="75">
        <f t="shared" si="110"/>
        <v>0.91</v>
      </c>
      <c r="P429" s="75">
        <f t="shared" si="111"/>
        <v>1.82</v>
      </c>
      <c r="Q429" s="75">
        <f t="shared" si="113"/>
        <v>2.73</v>
      </c>
      <c r="R429" s="4"/>
    </row>
    <row r="430" spans="1:18" ht="20.25">
      <c r="A430" s="14">
        <f t="shared" si="103"/>
        <v>42</v>
      </c>
      <c r="B430" s="34" t="s">
        <v>1615</v>
      </c>
      <c r="C430" s="6" t="s">
        <v>6</v>
      </c>
      <c r="D430" s="21" t="s">
        <v>1660</v>
      </c>
      <c r="E430" s="2">
        <v>90</v>
      </c>
      <c r="F430" s="52">
        <v>1437</v>
      </c>
      <c r="G430" s="52">
        <f t="shared" ref="G430:G522" si="115">ROUND(F430/22,0)</f>
        <v>65</v>
      </c>
      <c r="H430" s="76">
        <f t="shared" ref="H430:H522" si="116">E430*(50/100)*35*0.001</f>
        <v>1.575</v>
      </c>
      <c r="I430" s="89">
        <v>8.7799999999999994</v>
      </c>
      <c r="J430" s="75">
        <f t="shared" ref="J430:J522" si="117">G430*35*0.001</f>
        <v>2.2749999999999999</v>
      </c>
      <c r="K430" s="75">
        <f t="shared" ref="K430:K522" si="118">ROUND(J430-(I430),0)</f>
        <v>-7</v>
      </c>
      <c r="L430" s="75">
        <v>0</v>
      </c>
      <c r="M430" s="75">
        <f t="shared" si="114"/>
        <v>1.575</v>
      </c>
      <c r="N430" s="75">
        <f t="shared" ref="N430:N522" si="119">L430+M430</f>
        <v>1.575</v>
      </c>
      <c r="O430" s="75">
        <f t="shared" ref="O430:O522" si="120">Q430*1/3</f>
        <v>0.52500000000000002</v>
      </c>
      <c r="P430" s="75">
        <f t="shared" ref="P430:P522" si="121">Q430*2/3</f>
        <v>1.05</v>
      </c>
      <c r="Q430" s="75">
        <f t="shared" si="113"/>
        <v>1.575</v>
      </c>
      <c r="R430" s="4"/>
    </row>
    <row r="431" spans="1:18" ht="20.25">
      <c r="A431" s="14">
        <f t="shared" si="103"/>
        <v>43</v>
      </c>
      <c r="B431" s="34" t="s">
        <v>1615</v>
      </c>
      <c r="C431" s="6" t="s">
        <v>6</v>
      </c>
      <c r="D431" s="21" t="s">
        <v>1659</v>
      </c>
      <c r="E431" s="2">
        <v>114</v>
      </c>
      <c r="F431" s="52">
        <v>2004</v>
      </c>
      <c r="G431" s="52">
        <f t="shared" si="115"/>
        <v>91</v>
      </c>
      <c r="H431" s="76">
        <f t="shared" si="116"/>
        <v>1.9950000000000001</v>
      </c>
      <c r="I431" s="89">
        <v>5.4</v>
      </c>
      <c r="J431" s="75">
        <f t="shared" si="117"/>
        <v>3.1850000000000001</v>
      </c>
      <c r="K431" s="75">
        <f t="shared" si="118"/>
        <v>-2</v>
      </c>
      <c r="L431" s="75">
        <v>0</v>
      </c>
      <c r="M431" s="75">
        <f t="shared" si="114"/>
        <v>1.9950000000000001</v>
      </c>
      <c r="N431" s="75">
        <f t="shared" si="119"/>
        <v>1.9950000000000001</v>
      </c>
      <c r="O431" s="75">
        <f t="shared" si="120"/>
        <v>0.66500000000000004</v>
      </c>
      <c r="P431" s="75">
        <f t="shared" si="121"/>
        <v>1.33</v>
      </c>
      <c r="Q431" s="75">
        <f t="shared" si="113"/>
        <v>1.9950000000000001</v>
      </c>
      <c r="R431" s="4"/>
    </row>
    <row r="432" spans="1:18" ht="20.25">
      <c r="A432" s="14">
        <f t="shared" si="103"/>
        <v>44</v>
      </c>
      <c r="B432" s="34" t="s">
        <v>1615</v>
      </c>
      <c r="C432" s="6" t="s">
        <v>6</v>
      </c>
      <c r="D432" s="21" t="s">
        <v>1657</v>
      </c>
      <c r="E432" s="2">
        <v>127</v>
      </c>
      <c r="F432" s="52">
        <v>2070</v>
      </c>
      <c r="G432" s="52">
        <f t="shared" si="115"/>
        <v>94</v>
      </c>
      <c r="H432" s="76">
        <f t="shared" si="116"/>
        <v>2.2225000000000001</v>
      </c>
      <c r="I432" s="89">
        <v>2.2000000000000002</v>
      </c>
      <c r="J432" s="75">
        <f t="shared" si="117"/>
        <v>3.29</v>
      </c>
      <c r="K432" s="75">
        <f t="shared" si="118"/>
        <v>1</v>
      </c>
      <c r="L432" s="75">
        <v>2</v>
      </c>
      <c r="M432" s="2"/>
      <c r="N432" s="75">
        <f t="shared" si="119"/>
        <v>2</v>
      </c>
      <c r="O432" s="75">
        <f t="shared" si="120"/>
        <v>0.66666666666666663</v>
      </c>
      <c r="P432" s="75">
        <f t="shared" si="121"/>
        <v>1.3333333333333333</v>
      </c>
      <c r="Q432" s="75">
        <f t="shared" si="113"/>
        <v>2</v>
      </c>
      <c r="R432" s="4"/>
    </row>
    <row r="433" spans="1:18" ht="20.25">
      <c r="A433" s="14">
        <f t="shared" si="103"/>
        <v>45</v>
      </c>
      <c r="B433" s="34" t="s">
        <v>1615</v>
      </c>
      <c r="C433" s="6" t="s">
        <v>6</v>
      </c>
      <c r="D433" s="21" t="s">
        <v>1656</v>
      </c>
      <c r="E433" s="2">
        <v>166</v>
      </c>
      <c r="F433" s="52">
        <v>273</v>
      </c>
      <c r="G433" s="52">
        <f t="shared" si="115"/>
        <v>12</v>
      </c>
      <c r="H433" s="76">
        <f t="shared" si="116"/>
        <v>2.9050000000000002</v>
      </c>
      <c r="I433" s="89">
        <v>7.96</v>
      </c>
      <c r="J433" s="75">
        <f t="shared" si="117"/>
        <v>0.42</v>
      </c>
      <c r="K433" s="75">
        <f t="shared" si="118"/>
        <v>-8</v>
      </c>
      <c r="L433" s="75">
        <v>0</v>
      </c>
      <c r="M433" s="75">
        <f>E433*(50/100)*35*0.001</f>
        <v>2.9050000000000002</v>
      </c>
      <c r="N433" s="75">
        <f t="shared" si="119"/>
        <v>2.9050000000000002</v>
      </c>
      <c r="O433" s="75">
        <f t="shared" si="120"/>
        <v>0.96833333333333338</v>
      </c>
      <c r="P433" s="75">
        <f t="shared" si="121"/>
        <v>1.9366666666666668</v>
      </c>
      <c r="Q433" s="75">
        <f t="shared" si="113"/>
        <v>2.9050000000000002</v>
      </c>
      <c r="R433" s="4"/>
    </row>
    <row r="434" spans="1:18" ht="20.25">
      <c r="A434" s="14">
        <f t="shared" si="103"/>
        <v>46</v>
      </c>
      <c r="B434" s="34" t="s">
        <v>1615</v>
      </c>
      <c r="C434" s="6" t="s">
        <v>6</v>
      </c>
      <c r="D434" s="21" t="s">
        <v>1655</v>
      </c>
      <c r="E434" s="2">
        <v>150</v>
      </c>
      <c r="F434" s="52">
        <v>2013</v>
      </c>
      <c r="G434" s="52">
        <f t="shared" si="115"/>
        <v>92</v>
      </c>
      <c r="H434" s="76">
        <f t="shared" si="116"/>
        <v>2.625</v>
      </c>
      <c r="I434" s="89">
        <v>3.62</v>
      </c>
      <c r="J434" s="75">
        <f t="shared" si="117"/>
        <v>3.22</v>
      </c>
      <c r="K434" s="75">
        <f t="shared" si="118"/>
        <v>0</v>
      </c>
      <c r="L434" s="75">
        <f t="shared" ref="L434:L521" si="122">K434</f>
        <v>0</v>
      </c>
      <c r="M434" s="75">
        <f>E434*(50/100)*35*0.001</f>
        <v>2.625</v>
      </c>
      <c r="N434" s="75">
        <f t="shared" si="119"/>
        <v>2.625</v>
      </c>
      <c r="O434" s="75">
        <f t="shared" si="120"/>
        <v>0.875</v>
      </c>
      <c r="P434" s="75">
        <f t="shared" si="121"/>
        <v>1.75</v>
      </c>
      <c r="Q434" s="75">
        <f t="shared" si="113"/>
        <v>2.625</v>
      </c>
      <c r="R434" s="4"/>
    </row>
    <row r="435" spans="1:18" ht="20.25">
      <c r="A435" s="14">
        <f t="shared" si="103"/>
        <v>47</v>
      </c>
      <c r="B435" s="34" t="s">
        <v>1615</v>
      </c>
      <c r="C435" s="6" t="s">
        <v>6</v>
      </c>
      <c r="D435" s="21" t="s">
        <v>1653</v>
      </c>
      <c r="E435" s="2">
        <v>105</v>
      </c>
      <c r="F435" s="52">
        <v>1305</v>
      </c>
      <c r="G435" s="52">
        <f t="shared" si="115"/>
        <v>59</v>
      </c>
      <c r="H435" s="76">
        <f t="shared" si="116"/>
        <v>1.8375000000000001</v>
      </c>
      <c r="I435" s="89">
        <v>7.08</v>
      </c>
      <c r="J435" s="75">
        <f t="shared" si="117"/>
        <v>2.0649999999999999</v>
      </c>
      <c r="K435" s="75">
        <f t="shared" si="118"/>
        <v>-5</v>
      </c>
      <c r="L435" s="75">
        <v>0</v>
      </c>
      <c r="M435" s="75">
        <f t="shared" ref="M435:M438" si="123">E435*(50/100)*35*0.001</f>
        <v>1.8375000000000001</v>
      </c>
      <c r="N435" s="75">
        <f t="shared" si="119"/>
        <v>1.8375000000000001</v>
      </c>
      <c r="O435" s="75">
        <f t="shared" si="120"/>
        <v>0.61250000000000004</v>
      </c>
      <c r="P435" s="75">
        <f t="shared" si="121"/>
        <v>1.2250000000000001</v>
      </c>
      <c r="Q435" s="75">
        <f t="shared" si="113"/>
        <v>1.8375000000000001</v>
      </c>
      <c r="R435" s="4"/>
    </row>
    <row r="436" spans="1:18" ht="20.25">
      <c r="A436" s="14">
        <f t="shared" si="103"/>
        <v>48</v>
      </c>
      <c r="B436" s="34" t="s">
        <v>1615</v>
      </c>
      <c r="C436" s="6" t="s">
        <v>6</v>
      </c>
      <c r="D436" s="21" t="s">
        <v>1651</v>
      </c>
      <c r="E436" s="2">
        <v>160</v>
      </c>
      <c r="F436" s="52">
        <v>2463</v>
      </c>
      <c r="G436" s="52">
        <f t="shared" si="115"/>
        <v>112</v>
      </c>
      <c r="H436" s="76">
        <f t="shared" si="116"/>
        <v>2.8000000000000003</v>
      </c>
      <c r="I436" s="89">
        <v>4.13</v>
      </c>
      <c r="J436" s="75">
        <f t="shared" si="117"/>
        <v>3.92</v>
      </c>
      <c r="K436" s="75">
        <f t="shared" si="118"/>
        <v>0</v>
      </c>
      <c r="L436" s="75">
        <f t="shared" si="122"/>
        <v>0</v>
      </c>
      <c r="M436" s="75">
        <f t="shared" si="123"/>
        <v>2.8000000000000003</v>
      </c>
      <c r="N436" s="75">
        <f t="shared" si="119"/>
        <v>2.8000000000000003</v>
      </c>
      <c r="O436" s="75">
        <f t="shared" si="120"/>
        <v>0.93333333333333346</v>
      </c>
      <c r="P436" s="75">
        <f t="shared" si="121"/>
        <v>1.8666666666666669</v>
      </c>
      <c r="Q436" s="75">
        <f t="shared" si="113"/>
        <v>2.8000000000000003</v>
      </c>
      <c r="R436" s="4"/>
    </row>
    <row r="437" spans="1:18" ht="20.25">
      <c r="A437" s="14">
        <f t="shared" si="103"/>
        <v>49</v>
      </c>
      <c r="B437" s="34" t="s">
        <v>1615</v>
      </c>
      <c r="C437" s="6" t="s">
        <v>6</v>
      </c>
      <c r="D437" s="21" t="s">
        <v>1650</v>
      </c>
      <c r="E437" s="2">
        <v>168</v>
      </c>
      <c r="F437" s="52">
        <v>2343</v>
      </c>
      <c r="G437" s="52">
        <f t="shared" si="115"/>
        <v>107</v>
      </c>
      <c r="H437" s="76">
        <f t="shared" si="116"/>
        <v>2.94</v>
      </c>
      <c r="I437" s="89">
        <v>4.3499999999999996</v>
      </c>
      <c r="J437" s="75">
        <f t="shared" si="117"/>
        <v>3.7450000000000001</v>
      </c>
      <c r="K437" s="75">
        <f t="shared" si="118"/>
        <v>-1</v>
      </c>
      <c r="L437" s="75">
        <v>0</v>
      </c>
      <c r="M437" s="75">
        <f t="shared" si="123"/>
        <v>2.94</v>
      </c>
      <c r="N437" s="75">
        <f t="shared" si="119"/>
        <v>2.94</v>
      </c>
      <c r="O437" s="75">
        <f t="shared" si="120"/>
        <v>0.98</v>
      </c>
      <c r="P437" s="75">
        <f t="shared" si="121"/>
        <v>1.96</v>
      </c>
      <c r="Q437" s="75">
        <f t="shared" si="113"/>
        <v>2.94</v>
      </c>
      <c r="R437" s="4"/>
    </row>
    <row r="438" spans="1:18" ht="20.25">
      <c r="A438" s="14">
        <f t="shared" si="103"/>
        <v>50</v>
      </c>
      <c r="B438" s="34" t="s">
        <v>1615</v>
      </c>
      <c r="C438" s="6" t="s">
        <v>6</v>
      </c>
      <c r="D438" s="21" t="s">
        <v>1648</v>
      </c>
      <c r="E438" s="2">
        <v>149</v>
      </c>
      <c r="F438" s="52">
        <v>2319</v>
      </c>
      <c r="G438" s="52">
        <f t="shared" si="115"/>
        <v>105</v>
      </c>
      <c r="H438" s="76">
        <f t="shared" si="116"/>
        <v>2.6074999999999999</v>
      </c>
      <c r="I438" s="89">
        <v>5.0999999999999996</v>
      </c>
      <c r="J438" s="75">
        <f t="shared" si="117"/>
        <v>3.6750000000000003</v>
      </c>
      <c r="K438" s="75">
        <f t="shared" si="118"/>
        <v>-1</v>
      </c>
      <c r="L438" s="75">
        <v>0</v>
      </c>
      <c r="M438" s="75">
        <f t="shared" si="123"/>
        <v>2.6074999999999999</v>
      </c>
      <c r="N438" s="75">
        <f t="shared" si="119"/>
        <v>2.6074999999999999</v>
      </c>
      <c r="O438" s="75">
        <f t="shared" si="120"/>
        <v>0.86916666666666664</v>
      </c>
      <c r="P438" s="75">
        <f t="shared" si="121"/>
        <v>1.7383333333333333</v>
      </c>
      <c r="Q438" s="75">
        <f t="shared" si="113"/>
        <v>2.6074999999999999</v>
      </c>
      <c r="R438" s="4"/>
    </row>
    <row r="439" spans="1:18" ht="20.25">
      <c r="A439" s="14">
        <f t="shared" si="103"/>
        <v>51</v>
      </c>
      <c r="B439" s="34" t="s">
        <v>1615</v>
      </c>
      <c r="C439" s="6" t="s">
        <v>6</v>
      </c>
      <c r="D439" s="21" t="s">
        <v>1647</v>
      </c>
      <c r="E439" s="2">
        <v>178</v>
      </c>
      <c r="F439" s="52">
        <v>3174</v>
      </c>
      <c r="G439" s="52">
        <f t="shared" si="115"/>
        <v>144</v>
      </c>
      <c r="H439" s="76">
        <f t="shared" si="116"/>
        <v>3.1150000000000002</v>
      </c>
      <c r="I439" s="89">
        <v>4.18</v>
      </c>
      <c r="J439" s="75">
        <f t="shared" si="117"/>
        <v>5.04</v>
      </c>
      <c r="K439" s="75">
        <f t="shared" si="118"/>
        <v>1</v>
      </c>
      <c r="L439" s="75">
        <f t="shared" si="122"/>
        <v>1</v>
      </c>
      <c r="M439" s="2"/>
      <c r="N439" s="75">
        <f t="shared" si="119"/>
        <v>1</v>
      </c>
      <c r="O439" s="75">
        <f t="shared" si="120"/>
        <v>0.33333333333333331</v>
      </c>
      <c r="P439" s="75">
        <f t="shared" si="121"/>
        <v>0.66666666666666663</v>
      </c>
      <c r="Q439" s="75">
        <f t="shared" si="113"/>
        <v>1</v>
      </c>
      <c r="R439" s="4"/>
    </row>
    <row r="440" spans="1:18" ht="20.25">
      <c r="A440" s="14">
        <f t="shared" si="103"/>
        <v>52</v>
      </c>
      <c r="B440" s="34" t="s">
        <v>1615</v>
      </c>
      <c r="C440" s="6" t="s">
        <v>6</v>
      </c>
      <c r="D440" s="21" t="s">
        <v>1645</v>
      </c>
      <c r="E440" s="2">
        <v>187</v>
      </c>
      <c r="F440" s="52">
        <v>3020</v>
      </c>
      <c r="G440" s="52">
        <f t="shared" si="115"/>
        <v>137</v>
      </c>
      <c r="H440" s="76">
        <f t="shared" si="116"/>
        <v>3.2725</v>
      </c>
      <c r="I440" s="89">
        <v>1.99</v>
      </c>
      <c r="J440" s="75">
        <f t="shared" si="117"/>
        <v>4.7949999999999999</v>
      </c>
      <c r="K440" s="75">
        <f t="shared" si="118"/>
        <v>3</v>
      </c>
      <c r="L440" s="75">
        <f t="shared" si="122"/>
        <v>3</v>
      </c>
      <c r="M440" s="2"/>
      <c r="N440" s="75">
        <f t="shared" si="119"/>
        <v>3</v>
      </c>
      <c r="O440" s="75">
        <f t="shared" si="120"/>
        <v>1</v>
      </c>
      <c r="P440" s="75">
        <f t="shared" si="121"/>
        <v>2</v>
      </c>
      <c r="Q440" s="75">
        <f t="shared" si="113"/>
        <v>3</v>
      </c>
      <c r="R440" s="4"/>
    </row>
    <row r="441" spans="1:18" ht="20.25">
      <c r="A441" s="14">
        <f t="shared" si="103"/>
        <v>53</v>
      </c>
      <c r="B441" s="34" t="s">
        <v>1615</v>
      </c>
      <c r="C441" s="33" t="s">
        <v>6</v>
      </c>
      <c r="D441" s="21" t="s">
        <v>1640</v>
      </c>
      <c r="E441" s="2">
        <v>150</v>
      </c>
      <c r="F441" s="52">
        <v>1671</v>
      </c>
      <c r="G441" s="52">
        <f t="shared" si="115"/>
        <v>76</v>
      </c>
      <c r="H441" s="76">
        <f t="shared" si="116"/>
        <v>2.625</v>
      </c>
      <c r="I441" s="89">
        <v>5.32</v>
      </c>
      <c r="J441" s="75">
        <f t="shared" si="117"/>
        <v>2.66</v>
      </c>
      <c r="K441" s="75">
        <f t="shared" si="118"/>
        <v>-3</v>
      </c>
      <c r="L441" s="75">
        <v>0</v>
      </c>
      <c r="M441" s="75">
        <f>E441*(50/100)*35*0.001</f>
        <v>2.625</v>
      </c>
      <c r="N441" s="75">
        <f t="shared" si="119"/>
        <v>2.625</v>
      </c>
      <c r="O441" s="75">
        <f t="shared" si="120"/>
        <v>0.875</v>
      </c>
      <c r="P441" s="75">
        <f t="shared" si="121"/>
        <v>1.75</v>
      </c>
      <c r="Q441" s="75">
        <f t="shared" si="113"/>
        <v>2.625</v>
      </c>
      <c r="R441" s="4"/>
    </row>
    <row r="442" spans="1:18" ht="20.25">
      <c r="A442" s="14">
        <f t="shared" si="103"/>
        <v>54</v>
      </c>
      <c r="B442" s="34" t="s">
        <v>1615</v>
      </c>
      <c r="C442" s="33" t="s">
        <v>6</v>
      </c>
      <c r="D442" s="21" t="s">
        <v>1639</v>
      </c>
      <c r="E442" s="2">
        <v>95</v>
      </c>
      <c r="F442" s="52">
        <v>486</v>
      </c>
      <c r="G442" s="52">
        <f t="shared" si="115"/>
        <v>22</v>
      </c>
      <c r="H442" s="76">
        <f t="shared" si="116"/>
        <v>1.6625000000000001</v>
      </c>
      <c r="I442" s="89">
        <v>11.67</v>
      </c>
      <c r="J442" s="75">
        <f t="shared" si="117"/>
        <v>0.77</v>
      </c>
      <c r="K442" s="75">
        <f t="shared" si="118"/>
        <v>-11</v>
      </c>
      <c r="L442" s="75">
        <v>0</v>
      </c>
      <c r="M442" s="75">
        <f>E442*(50/100)*35*0.001</f>
        <v>1.6625000000000001</v>
      </c>
      <c r="N442" s="75">
        <f t="shared" si="119"/>
        <v>1.6625000000000001</v>
      </c>
      <c r="O442" s="75">
        <f t="shared" si="120"/>
        <v>0.5541666666666667</v>
      </c>
      <c r="P442" s="75">
        <f t="shared" si="121"/>
        <v>1.1083333333333334</v>
      </c>
      <c r="Q442" s="75">
        <f t="shared" si="113"/>
        <v>1.6625000000000001</v>
      </c>
      <c r="R442" s="4"/>
    </row>
    <row r="443" spans="1:18" ht="20.25">
      <c r="A443" s="14">
        <f t="shared" si="103"/>
        <v>55</v>
      </c>
      <c r="B443" s="34" t="s">
        <v>1615</v>
      </c>
      <c r="C443" s="33" t="s">
        <v>6</v>
      </c>
      <c r="D443" s="21" t="s">
        <v>1638</v>
      </c>
      <c r="E443" s="2">
        <v>200</v>
      </c>
      <c r="F443" s="52">
        <v>2892</v>
      </c>
      <c r="G443" s="52">
        <f t="shared" si="115"/>
        <v>131</v>
      </c>
      <c r="H443" s="76">
        <f t="shared" si="116"/>
        <v>3.5</v>
      </c>
      <c r="I443" s="89">
        <v>0.47</v>
      </c>
      <c r="J443" s="75">
        <f t="shared" si="117"/>
        <v>4.585</v>
      </c>
      <c r="K443" s="75">
        <f t="shared" si="118"/>
        <v>4</v>
      </c>
      <c r="L443" s="75">
        <f t="shared" si="122"/>
        <v>4</v>
      </c>
      <c r="M443" s="2"/>
      <c r="N443" s="75">
        <f t="shared" si="119"/>
        <v>4</v>
      </c>
      <c r="O443" s="75">
        <f t="shared" si="120"/>
        <v>1.3333333333333333</v>
      </c>
      <c r="P443" s="75">
        <f t="shared" si="121"/>
        <v>2.6666666666666665</v>
      </c>
      <c r="Q443" s="75">
        <f t="shared" si="113"/>
        <v>4</v>
      </c>
      <c r="R443" s="4"/>
    </row>
    <row r="444" spans="1:18" ht="20.25">
      <c r="A444" s="14">
        <f t="shared" si="103"/>
        <v>56</v>
      </c>
      <c r="B444" s="34" t="s">
        <v>1615</v>
      </c>
      <c r="C444" s="33" t="s">
        <v>6</v>
      </c>
      <c r="D444" s="21" t="s">
        <v>1635</v>
      </c>
      <c r="E444" s="2">
        <v>152</v>
      </c>
      <c r="F444" s="52">
        <v>1461</v>
      </c>
      <c r="G444" s="52">
        <f t="shared" si="115"/>
        <v>66</v>
      </c>
      <c r="H444" s="76">
        <f t="shared" si="116"/>
        <v>2.66</v>
      </c>
      <c r="I444" s="89">
        <v>7.59</v>
      </c>
      <c r="J444" s="75">
        <f t="shared" si="117"/>
        <v>2.31</v>
      </c>
      <c r="K444" s="75">
        <f t="shared" si="118"/>
        <v>-5</v>
      </c>
      <c r="L444" s="75">
        <v>0</v>
      </c>
      <c r="M444" s="75">
        <f t="shared" ref="M444:M447" si="124">E444*(50/100)*35*0.001</f>
        <v>2.66</v>
      </c>
      <c r="N444" s="75">
        <f t="shared" si="119"/>
        <v>2.66</v>
      </c>
      <c r="O444" s="75">
        <f t="shared" si="120"/>
        <v>0.88666666666666671</v>
      </c>
      <c r="P444" s="75">
        <f t="shared" si="121"/>
        <v>1.7733333333333334</v>
      </c>
      <c r="Q444" s="75">
        <f t="shared" si="113"/>
        <v>2.66</v>
      </c>
      <c r="R444" s="4"/>
    </row>
    <row r="445" spans="1:18" ht="20.25">
      <c r="A445" s="14">
        <f t="shared" si="103"/>
        <v>57</v>
      </c>
      <c r="B445" s="34" t="s">
        <v>1615</v>
      </c>
      <c r="C445" s="33" t="s">
        <v>6</v>
      </c>
      <c r="D445" s="21" t="s">
        <v>1634</v>
      </c>
      <c r="E445" s="2">
        <v>146</v>
      </c>
      <c r="F445" s="52">
        <v>1758</v>
      </c>
      <c r="G445" s="52">
        <f t="shared" si="115"/>
        <v>80</v>
      </c>
      <c r="H445" s="76">
        <f t="shared" si="116"/>
        <v>2.5550000000000002</v>
      </c>
      <c r="I445" s="89">
        <v>5.84</v>
      </c>
      <c r="J445" s="75">
        <f t="shared" si="117"/>
        <v>2.8000000000000003</v>
      </c>
      <c r="K445" s="75">
        <f t="shared" si="118"/>
        <v>-3</v>
      </c>
      <c r="L445" s="75">
        <v>0</v>
      </c>
      <c r="M445" s="75">
        <f t="shared" si="124"/>
        <v>2.5550000000000002</v>
      </c>
      <c r="N445" s="75">
        <f t="shared" si="119"/>
        <v>2.5550000000000002</v>
      </c>
      <c r="O445" s="75">
        <f t="shared" si="120"/>
        <v>0.85166666666666668</v>
      </c>
      <c r="P445" s="75">
        <f t="shared" si="121"/>
        <v>1.7033333333333334</v>
      </c>
      <c r="Q445" s="75">
        <f t="shared" si="113"/>
        <v>2.5550000000000002</v>
      </c>
      <c r="R445" s="4"/>
    </row>
    <row r="446" spans="1:18" ht="20.25">
      <c r="A446" s="14">
        <f t="shared" si="103"/>
        <v>58</v>
      </c>
      <c r="B446" s="34" t="s">
        <v>1615</v>
      </c>
      <c r="C446" s="33" t="s">
        <v>6</v>
      </c>
      <c r="D446" s="21" t="s">
        <v>1632</v>
      </c>
      <c r="E446" s="2">
        <v>143</v>
      </c>
      <c r="F446" s="52">
        <v>1464</v>
      </c>
      <c r="G446" s="52">
        <f t="shared" si="115"/>
        <v>67</v>
      </c>
      <c r="H446" s="76">
        <f t="shared" si="116"/>
        <v>2.5024999999999999</v>
      </c>
      <c r="I446" s="89">
        <v>5.71</v>
      </c>
      <c r="J446" s="75">
        <f t="shared" si="117"/>
        <v>2.3450000000000002</v>
      </c>
      <c r="K446" s="75">
        <f t="shared" si="118"/>
        <v>-3</v>
      </c>
      <c r="L446" s="75">
        <v>0</v>
      </c>
      <c r="M446" s="75">
        <f t="shared" si="124"/>
        <v>2.5024999999999999</v>
      </c>
      <c r="N446" s="75">
        <f t="shared" si="119"/>
        <v>2.5024999999999999</v>
      </c>
      <c r="O446" s="75">
        <f t="shared" si="120"/>
        <v>0.83416666666666661</v>
      </c>
      <c r="P446" s="75">
        <f t="shared" si="121"/>
        <v>1.6683333333333332</v>
      </c>
      <c r="Q446" s="75">
        <f t="shared" si="113"/>
        <v>2.5024999999999999</v>
      </c>
      <c r="R446" s="4"/>
    </row>
    <row r="447" spans="1:18" s="11" customFormat="1" ht="20.25">
      <c r="A447" s="14">
        <f t="shared" si="103"/>
        <v>59</v>
      </c>
      <c r="B447" s="34" t="s">
        <v>1615</v>
      </c>
      <c r="C447" s="6" t="s">
        <v>6</v>
      </c>
      <c r="D447" s="21" t="s">
        <v>1631</v>
      </c>
      <c r="E447" s="2">
        <v>60</v>
      </c>
      <c r="F447" s="52">
        <v>786</v>
      </c>
      <c r="G447" s="52">
        <f t="shared" si="115"/>
        <v>36</v>
      </c>
      <c r="H447" s="76">
        <f t="shared" si="116"/>
        <v>1.05</v>
      </c>
      <c r="I447" s="89">
        <v>10.37</v>
      </c>
      <c r="J447" s="75">
        <f t="shared" si="117"/>
        <v>1.26</v>
      </c>
      <c r="K447" s="75">
        <f t="shared" si="118"/>
        <v>-9</v>
      </c>
      <c r="L447" s="75">
        <v>0</v>
      </c>
      <c r="M447" s="75">
        <f t="shared" si="124"/>
        <v>1.05</v>
      </c>
      <c r="N447" s="75">
        <f t="shared" si="119"/>
        <v>1.05</v>
      </c>
      <c r="O447" s="75">
        <f t="shared" si="120"/>
        <v>0.35000000000000003</v>
      </c>
      <c r="P447" s="75">
        <f t="shared" si="121"/>
        <v>0.70000000000000007</v>
      </c>
      <c r="Q447" s="75">
        <f t="shared" si="113"/>
        <v>1.05</v>
      </c>
      <c r="R447" s="34"/>
    </row>
    <row r="448" spans="1:18" ht="20.25">
      <c r="A448" s="14">
        <f t="shared" si="103"/>
        <v>60</v>
      </c>
      <c r="B448" s="34" t="s">
        <v>1615</v>
      </c>
      <c r="C448" s="33" t="s">
        <v>6</v>
      </c>
      <c r="D448" s="21" t="s">
        <v>1620</v>
      </c>
      <c r="E448" s="2">
        <v>172</v>
      </c>
      <c r="F448" s="52">
        <v>1830</v>
      </c>
      <c r="G448" s="52">
        <f t="shared" si="115"/>
        <v>83</v>
      </c>
      <c r="H448" s="76">
        <f t="shared" si="116"/>
        <v>3.0100000000000002</v>
      </c>
      <c r="I448" s="89">
        <v>1.94</v>
      </c>
      <c r="J448" s="75">
        <f t="shared" si="117"/>
        <v>2.9050000000000002</v>
      </c>
      <c r="K448" s="75">
        <f t="shared" si="118"/>
        <v>1</v>
      </c>
      <c r="L448" s="75">
        <v>3</v>
      </c>
      <c r="M448" s="2"/>
      <c r="N448" s="75">
        <f t="shared" si="119"/>
        <v>3</v>
      </c>
      <c r="O448" s="75">
        <f t="shared" si="120"/>
        <v>1</v>
      </c>
      <c r="P448" s="75">
        <f t="shared" si="121"/>
        <v>2</v>
      </c>
      <c r="Q448" s="75">
        <f t="shared" si="113"/>
        <v>3</v>
      </c>
      <c r="R448" s="4"/>
    </row>
    <row r="449" spans="1:18" ht="20.25">
      <c r="A449" s="14">
        <f t="shared" si="103"/>
        <v>61</v>
      </c>
      <c r="B449" s="34" t="s">
        <v>1615</v>
      </c>
      <c r="C449" s="33" t="s">
        <v>6</v>
      </c>
      <c r="D449" s="21" t="s">
        <v>1619</v>
      </c>
      <c r="E449" s="2">
        <v>160</v>
      </c>
      <c r="F449" s="52">
        <v>2106</v>
      </c>
      <c r="G449" s="52">
        <f t="shared" si="115"/>
        <v>96</v>
      </c>
      <c r="H449" s="76">
        <f t="shared" si="116"/>
        <v>2.8000000000000003</v>
      </c>
      <c r="I449" s="89">
        <v>3.51</v>
      </c>
      <c r="J449" s="75">
        <f t="shared" si="117"/>
        <v>3.36</v>
      </c>
      <c r="K449" s="75">
        <f t="shared" si="118"/>
        <v>0</v>
      </c>
      <c r="L449" s="75">
        <f t="shared" si="122"/>
        <v>0</v>
      </c>
      <c r="M449" s="75">
        <f>E449*(50/100)*35*0.001</f>
        <v>2.8000000000000003</v>
      </c>
      <c r="N449" s="75">
        <f t="shared" si="119"/>
        <v>2.8000000000000003</v>
      </c>
      <c r="O449" s="75">
        <f t="shared" si="120"/>
        <v>0.93333333333333346</v>
      </c>
      <c r="P449" s="75">
        <f t="shared" si="121"/>
        <v>1.8666666666666669</v>
      </c>
      <c r="Q449" s="75">
        <f t="shared" si="113"/>
        <v>2.8000000000000003</v>
      </c>
      <c r="R449" s="4"/>
    </row>
    <row r="450" spans="1:18" ht="20.25">
      <c r="A450" s="14">
        <f t="shared" si="103"/>
        <v>62</v>
      </c>
      <c r="B450" s="34" t="s">
        <v>1615</v>
      </c>
      <c r="C450" s="33" t="s">
        <v>6</v>
      </c>
      <c r="D450" s="21" t="s">
        <v>1616</v>
      </c>
      <c r="E450" s="2">
        <v>132</v>
      </c>
      <c r="F450" s="52">
        <v>0</v>
      </c>
      <c r="G450" s="52">
        <f t="shared" si="115"/>
        <v>0</v>
      </c>
      <c r="H450" s="76">
        <f t="shared" si="116"/>
        <v>2.31</v>
      </c>
      <c r="I450" s="89">
        <v>0.35</v>
      </c>
      <c r="J450" s="75">
        <f t="shared" si="117"/>
        <v>0</v>
      </c>
      <c r="K450" s="75">
        <f t="shared" si="118"/>
        <v>0</v>
      </c>
      <c r="L450" s="75">
        <f t="shared" si="122"/>
        <v>0</v>
      </c>
      <c r="M450" s="75">
        <f>E450*(50/100)*35*0.001</f>
        <v>2.31</v>
      </c>
      <c r="N450" s="75">
        <f t="shared" si="119"/>
        <v>2.31</v>
      </c>
      <c r="O450" s="75">
        <f t="shared" si="120"/>
        <v>0.77</v>
      </c>
      <c r="P450" s="75">
        <f t="shared" si="121"/>
        <v>1.54</v>
      </c>
      <c r="Q450" s="75">
        <f t="shared" si="113"/>
        <v>2.31</v>
      </c>
      <c r="R450" s="4"/>
    </row>
    <row r="451" spans="1:18" s="88" customFormat="1" ht="22.5" customHeight="1">
      <c r="A451" s="81">
        <v>5</v>
      </c>
      <c r="B451" s="82" t="s">
        <v>1615</v>
      </c>
      <c r="C451" s="83"/>
      <c r="D451" s="84" t="s">
        <v>57</v>
      </c>
      <c r="E451" s="85">
        <f t="shared" ref="E451:Q451" si="125">SUM(E389:E450)</f>
        <v>10022</v>
      </c>
      <c r="F451" s="85">
        <f t="shared" si="125"/>
        <v>134768</v>
      </c>
      <c r="G451" s="85">
        <f t="shared" si="125"/>
        <v>6127</v>
      </c>
      <c r="H451" s="86">
        <f t="shared" si="125"/>
        <v>175.38500000000008</v>
      </c>
      <c r="I451" s="86">
        <f t="shared" si="125"/>
        <v>302.79000000000002</v>
      </c>
      <c r="J451" s="86">
        <f t="shared" si="125"/>
        <v>214.44500000000002</v>
      </c>
      <c r="K451" s="86">
        <f t="shared" si="125"/>
        <v>-84</v>
      </c>
      <c r="L451" s="86">
        <f t="shared" si="125"/>
        <v>114</v>
      </c>
      <c r="M451" s="86">
        <f t="shared" si="125"/>
        <v>96.999999999999986</v>
      </c>
      <c r="N451" s="86">
        <f t="shared" si="125"/>
        <v>211</v>
      </c>
      <c r="O451" s="86">
        <f t="shared" si="125"/>
        <v>70.333333333333314</v>
      </c>
      <c r="P451" s="86">
        <f t="shared" si="125"/>
        <v>140.66666666666663</v>
      </c>
      <c r="Q451" s="86">
        <f t="shared" si="125"/>
        <v>211</v>
      </c>
      <c r="R451" s="87"/>
    </row>
    <row r="452" spans="1:18" ht="20.25">
      <c r="A452" s="14">
        <v>1</v>
      </c>
      <c r="B452" s="123" t="s">
        <v>2884</v>
      </c>
      <c r="C452" s="6" t="s">
        <v>6</v>
      </c>
      <c r="D452" s="21" t="s">
        <v>1701</v>
      </c>
      <c r="E452" s="2">
        <v>122</v>
      </c>
      <c r="F452" s="52">
        <v>489</v>
      </c>
      <c r="G452" s="52">
        <f t="shared" ref="G452:G483" si="126">ROUND(F452/22,0)</f>
        <v>22</v>
      </c>
      <c r="H452" s="76">
        <f t="shared" ref="H452:H483" si="127">E452*(50/100)*35*0.001</f>
        <v>2.1350000000000002</v>
      </c>
      <c r="I452" s="89">
        <v>6.22</v>
      </c>
      <c r="J452" s="75">
        <f t="shared" ref="J452:J483" si="128">G452*35*0.001</f>
        <v>0.77</v>
      </c>
      <c r="K452" s="75">
        <f t="shared" ref="K452:K483" si="129">ROUND(J452-(I452),0)</f>
        <v>-5</v>
      </c>
      <c r="L452" s="75">
        <v>0</v>
      </c>
      <c r="M452" s="75">
        <f t="shared" ref="M452:M465" si="130">E452*(50/100)*35*0.001</f>
        <v>2.1350000000000002</v>
      </c>
      <c r="N452" s="75">
        <f t="shared" ref="N452:N483" si="131">L452+M452</f>
        <v>2.1350000000000002</v>
      </c>
      <c r="O452" s="75">
        <f t="shared" ref="O452:O483" si="132">Q452*1/3</f>
        <v>0.71166666666666678</v>
      </c>
      <c r="P452" s="75">
        <f t="shared" ref="P452:P483" si="133">Q452*2/3</f>
        <v>1.4233333333333336</v>
      </c>
      <c r="Q452" s="75">
        <f t="shared" ref="Q452:Q483" si="134">N452</f>
        <v>2.1350000000000002</v>
      </c>
      <c r="R452" s="4"/>
    </row>
    <row r="453" spans="1:18" ht="20.25">
      <c r="A453" s="14">
        <f>A452+1</f>
        <v>2</v>
      </c>
      <c r="B453" s="123" t="s">
        <v>2884</v>
      </c>
      <c r="C453" s="6" t="s">
        <v>6</v>
      </c>
      <c r="D453" s="21" t="s">
        <v>1472</v>
      </c>
      <c r="E453" s="2">
        <v>104</v>
      </c>
      <c r="F453" s="52">
        <v>999</v>
      </c>
      <c r="G453" s="52">
        <f t="shared" si="126"/>
        <v>45</v>
      </c>
      <c r="H453" s="76">
        <f t="shared" si="127"/>
        <v>1.82</v>
      </c>
      <c r="I453" s="89">
        <v>5.01</v>
      </c>
      <c r="J453" s="75">
        <f t="shared" si="128"/>
        <v>1.575</v>
      </c>
      <c r="K453" s="75">
        <f t="shared" si="129"/>
        <v>-3</v>
      </c>
      <c r="L453" s="75">
        <v>0</v>
      </c>
      <c r="M453" s="75">
        <f t="shared" si="130"/>
        <v>1.82</v>
      </c>
      <c r="N453" s="75">
        <f t="shared" si="131"/>
        <v>1.82</v>
      </c>
      <c r="O453" s="75">
        <f t="shared" si="132"/>
        <v>0.60666666666666669</v>
      </c>
      <c r="P453" s="75">
        <f t="shared" si="133"/>
        <v>1.2133333333333334</v>
      </c>
      <c r="Q453" s="75">
        <f t="shared" si="134"/>
        <v>1.82</v>
      </c>
      <c r="R453" s="4"/>
    </row>
    <row r="454" spans="1:18" ht="20.25">
      <c r="A454" s="14">
        <f t="shared" ref="A454:A503" si="135">A453+1</f>
        <v>3</v>
      </c>
      <c r="B454" s="123" t="s">
        <v>2884</v>
      </c>
      <c r="C454" s="6" t="s">
        <v>6</v>
      </c>
      <c r="D454" s="21" t="s">
        <v>1697</v>
      </c>
      <c r="E454" s="2">
        <v>112</v>
      </c>
      <c r="F454" s="52">
        <v>0</v>
      </c>
      <c r="G454" s="52">
        <f t="shared" si="126"/>
        <v>0</v>
      </c>
      <c r="H454" s="76">
        <f t="shared" si="127"/>
        <v>1.96</v>
      </c>
      <c r="I454" s="89">
        <v>9.24</v>
      </c>
      <c r="J454" s="75">
        <f t="shared" si="128"/>
        <v>0</v>
      </c>
      <c r="K454" s="75">
        <f t="shared" si="129"/>
        <v>-9</v>
      </c>
      <c r="L454" s="75">
        <v>0</v>
      </c>
      <c r="M454" s="75">
        <f t="shared" si="130"/>
        <v>1.96</v>
      </c>
      <c r="N454" s="75">
        <f t="shared" si="131"/>
        <v>1.96</v>
      </c>
      <c r="O454" s="75">
        <f t="shared" si="132"/>
        <v>0.65333333333333332</v>
      </c>
      <c r="P454" s="75">
        <f t="shared" si="133"/>
        <v>1.3066666666666666</v>
      </c>
      <c r="Q454" s="75">
        <f t="shared" si="134"/>
        <v>1.96</v>
      </c>
      <c r="R454" s="4"/>
    </row>
    <row r="455" spans="1:18" ht="20.25">
      <c r="A455" s="14">
        <f t="shared" si="135"/>
        <v>4</v>
      </c>
      <c r="B455" s="123" t="s">
        <v>2884</v>
      </c>
      <c r="C455" s="6" t="s">
        <v>6</v>
      </c>
      <c r="D455" s="21" t="s">
        <v>1696</v>
      </c>
      <c r="E455" s="2">
        <v>131</v>
      </c>
      <c r="F455" s="52">
        <v>1689</v>
      </c>
      <c r="G455" s="52">
        <f t="shared" si="126"/>
        <v>77</v>
      </c>
      <c r="H455" s="76">
        <f t="shared" si="127"/>
        <v>2.2925</v>
      </c>
      <c r="I455" s="89">
        <v>5.39</v>
      </c>
      <c r="J455" s="75">
        <f t="shared" si="128"/>
        <v>2.6949999999999998</v>
      </c>
      <c r="K455" s="75">
        <f t="shared" si="129"/>
        <v>-3</v>
      </c>
      <c r="L455" s="75">
        <v>0</v>
      </c>
      <c r="M455" s="75">
        <f t="shared" si="130"/>
        <v>2.2925</v>
      </c>
      <c r="N455" s="75">
        <f t="shared" si="131"/>
        <v>2.2925</v>
      </c>
      <c r="O455" s="75">
        <f t="shared" si="132"/>
        <v>0.76416666666666666</v>
      </c>
      <c r="P455" s="75">
        <f t="shared" si="133"/>
        <v>1.5283333333333333</v>
      </c>
      <c r="Q455" s="75">
        <f t="shared" si="134"/>
        <v>2.2925</v>
      </c>
      <c r="R455" s="4"/>
    </row>
    <row r="456" spans="1:18" ht="20.25">
      <c r="A456" s="14">
        <f t="shared" si="135"/>
        <v>5</v>
      </c>
      <c r="B456" s="123" t="s">
        <v>2884</v>
      </c>
      <c r="C456" s="6" t="s">
        <v>6</v>
      </c>
      <c r="D456" s="21" t="s">
        <v>1550</v>
      </c>
      <c r="E456" s="2">
        <v>143</v>
      </c>
      <c r="F456" s="52">
        <v>1371</v>
      </c>
      <c r="G456" s="52">
        <f t="shared" si="126"/>
        <v>62</v>
      </c>
      <c r="H456" s="76">
        <f t="shared" si="127"/>
        <v>2.5024999999999999</v>
      </c>
      <c r="I456" s="89">
        <v>4.6900000000000004</v>
      </c>
      <c r="J456" s="75">
        <f t="shared" si="128"/>
        <v>2.17</v>
      </c>
      <c r="K456" s="75">
        <f t="shared" si="129"/>
        <v>-3</v>
      </c>
      <c r="L456" s="75">
        <v>0</v>
      </c>
      <c r="M456" s="75">
        <f t="shared" si="130"/>
        <v>2.5024999999999999</v>
      </c>
      <c r="N456" s="75">
        <f t="shared" si="131"/>
        <v>2.5024999999999999</v>
      </c>
      <c r="O456" s="75">
        <f t="shared" si="132"/>
        <v>0.83416666666666661</v>
      </c>
      <c r="P456" s="75">
        <f t="shared" si="133"/>
        <v>1.6683333333333332</v>
      </c>
      <c r="Q456" s="75">
        <f t="shared" si="134"/>
        <v>2.5024999999999999</v>
      </c>
      <c r="R456" s="4"/>
    </row>
    <row r="457" spans="1:18" ht="20.25">
      <c r="A457" s="14">
        <f t="shared" si="135"/>
        <v>6</v>
      </c>
      <c r="B457" s="123" t="s">
        <v>2884</v>
      </c>
      <c r="C457" s="6" t="s">
        <v>6</v>
      </c>
      <c r="D457" s="21" t="s">
        <v>1692</v>
      </c>
      <c r="E457" s="2">
        <v>107</v>
      </c>
      <c r="F457" s="52">
        <v>1206</v>
      </c>
      <c r="G457" s="52">
        <f t="shared" si="126"/>
        <v>55</v>
      </c>
      <c r="H457" s="76">
        <f t="shared" si="127"/>
        <v>1.8725000000000001</v>
      </c>
      <c r="I457" s="89">
        <v>6.52</v>
      </c>
      <c r="J457" s="75">
        <f t="shared" si="128"/>
        <v>1.925</v>
      </c>
      <c r="K457" s="75">
        <f t="shared" si="129"/>
        <v>-5</v>
      </c>
      <c r="L457" s="75">
        <v>0</v>
      </c>
      <c r="M457" s="75">
        <f t="shared" si="130"/>
        <v>1.8725000000000001</v>
      </c>
      <c r="N457" s="75">
        <f t="shared" si="131"/>
        <v>1.8725000000000001</v>
      </c>
      <c r="O457" s="75">
        <f t="shared" si="132"/>
        <v>0.62416666666666665</v>
      </c>
      <c r="P457" s="75">
        <f t="shared" si="133"/>
        <v>1.2483333333333333</v>
      </c>
      <c r="Q457" s="75">
        <f t="shared" si="134"/>
        <v>1.8725000000000001</v>
      </c>
      <c r="R457" s="4"/>
    </row>
    <row r="458" spans="1:18" ht="20.25">
      <c r="A458" s="14">
        <f t="shared" si="135"/>
        <v>7</v>
      </c>
      <c r="B458" s="123" t="s">
        <v>2884</v>
      </c>
      <c r="C458" s="6" t="s">
        <v>6</v>
      </c>
      <c r="D458" s="21" t="s">
        <v>1691</v>
      </c>
      <c r="E458" s="2">
        <v>87</v>
      </c>
      <c r="F458" s="52">
        <v>852</v>
      </c>
      <c r="G458" s="52">
        <f t="shared" si="126"/>
        <v>39</v>
      </c>
      <c r="H458" s="76">
        <f t="shared" si="127"/>
        <v>1.5225</v>
      </c>
      <c r="I458" s="89">
        <v>5.77</v>
      </c>
      <c r="J458" s="75">
        <f t="shared" si="128"/>
        <v>1.365</v>
      </c>
      <c r="K458" s="75">
        <f t="shared" si="129"/>
        <v>-4</v>
      </c>
      <c r="L458" s="75">
        <v>0</v>
      </c>
      <c r="M458" s="75">
        <f t="shared" si="130"/>
        <v>1.5225</v>
      </c>
      <c r="N458" s="75">
        <f t="shared" si="131"/>
        <v>1.5225</v>
      </c>
      <c r="O458" s="75">
        <f t="shared" si="132"/>
        <v>0.50749999999999995</v>
      </c>
      <c r="P458" s="75">
        <f t="shared" si="133"/>
        <v>1.0149999999999999</v>
      </c>
      <c r="Q458" s="75">
        <f t="shared" si="134"/>
        <v>1.5225</v>
      </c>
      <c r="R458" s="4"/>
    </row>
    <row r="459" spans="1:18" ht="20.25">
      <c r="A459" s="14">
        <f t="shared" si="135"/>
        <v>8</v>
      </c>
      <c r="B459" s="123" t="s">
        <v>2884</v>
      </c>
      <c r="C459" s="6" t="s">
        <v>6</v>
      </c>
      <c r="D459" s="21" t="s">
        <v>1690</v>
      </c>
      <c r="E459" s="2">
        <v>73</v>
      </c>
      <c r="F459" s="52">
        <v>903</v>
      </c>
      <c r="G459" s="52">
        <f t="shared" si="126"/>
        <v>41</v>
      </c>
      <c r="H459" s="76">
        <f t="shared" si="127"/>
        <v>1.2775000000000001</v>
      </c>
      <c r="I459" s="89">
        <v>6.71</v>
      </c>
      <c r="J459" s="75">
        <f t="shared" si="128"/>
        <v>1.4350000000000001</v>
      </c>
      <c r="K459" s="75">
        <f t="shared" si="129"/>
        <v>-5</v>
      </c>
      <c r="L459" s="75">
        <v>0</v>
      </c>
      <c r="M459" s="75">
        <f t="shared" si="130"/>
        <v>1.2775000000000001</v>
      </c>
      <c r="N459" s="75">
        <f t="shared" si="131"/>
        <v>1.2775000000000001</v>
      </c>
      <c r="O459" s="75">
        <f t="shared" si="132"/>
        <v>0.42583333333333334</v>
      </c>
      <c r="P459" s="75">
        <f t="shared" si="133"/>
        <v>0.85166666666666668</v>
      </c>
      <c r="Q459" s="75">
        <f t="shared" si="134"/>
        <v>1.2775000000000001</v>
      </c>
      <c r="R459" s="4"/>
    </row>
    <row r="460" spans="1:18" ht="20.25">
      <c r="A460" s="14">
        <f t="shared" si="135"/>
        <v>9</v>
      </c>
      <c r="B460" s="123" t="s">
        <v>2884</v>
      </c>
      <c r="C460" s="6" t="s">
        <v>6</v>
      </c>
      <c r="D460" s="21" t="s">
        <v>1687</v>
      </c>
      <c r="E460" s="2">
        <v>87</v>
      </c>
      <c r="F460" s="52">
        <v>1236</v>
      </c>
      <c r="G460" s="52">
        <f t="shared" si="126"/>
        <v>56</v>
      </c>
      <c r="H460" s="76">
        <f t="shared" si="127"/>
        <v>1.5225</v>
      </c>
      <c r="I460" s="89">
        <v>5.14</v>
      </c>
      <c r="J460" s="75">
        <f t="shared" si="128"/>
        <v>1.96</v>
      </c>
      <c r="K460" s="75">
        <f t="shared" si="129"/>
        <v>-3</v>
      </c>
      <c r="L460" s="75">
        <v>0</v>
      </c>
      <c r="M460" s="75">
        <f t="shared" si="130"/>
        <v>1.5225</v>
      </c>
      <c r="N460" s="75">
        <f t="shared" si="131"/>
        <v>1.5225</v>
      </c>
      <c r="O460" s="75">
        <f t="shared" si="132"/>
        <v>0.50749999999999995</v>
      </c>
      <c r="P460" s="75">
        <f t="shared" si="133"/>
        <v>1.0149999999999999</v>
      </c>
      <c r="Q460" s="75">
        <f t="shared" si="134"/>
        <v>1.5225</v>
      </c>
      <c r="R460" s="4"/>
    </row>
    <row r="461" spans="1:18" ht="20.25">
      <c r="A461" s="14">
        <f t="shared" si="135"/>
        <v>10</v>
      </c>
      <c r="B461" s="123" t="s">
        <v>2884</v>
      </c>
      <c r="C461" s="6" t="s">
        <v>6</v>
      </c>
      <c r="D461" s="21" t="s">
        <v>1685</v>
      </c>
      <c r="E461" s="2">
        <v>81</v>
      </c>
      <c r="F461" s="52">
        <v>699</v>
      </c>
      <c r="G461" s="52">
        <f t="shared" si="126"/>
        <v>32</v>
      </c>
      <c r="H461" s="76">
        <f t="shared" si="127"/>
        <v>1.4175</v>
      </c>
      <c r="I461" s="89">
        <v>9.73</v>
      </c>
      <c r="J461" s="75">
        <f t="shared" si="128"/>
        <v>1.1200000000000001</v>
      </c>
      <c r="K461" s="75">
        <f t="shared" si="129"/>
        <v>-9</v>
      </c>
      <c r="L461" s="75">
        <v>0</v>
      </c>
      <c r="M461" s="75">
        <f t="shared" si="130"/>
        <v>1.4175</v>
      </c>
      <c r="N461" s="75">
        <f t="shared" si="131"/>
        <v>1.4175</v>
      </c>
      <c r="O461" s="75">
        <f t="shared" si="132"/>
        <v>0.47249999999999998</v>
      </c>
      <c r="P461" s="75">
        <f t="shared" si="133"/>
        <v>0.94499999999999995</v>
      </c>
      <c r="Q461" s="75">
        <f t="shared" si="134"/>
        <v>1.4175</v>
      </c>
      <c r="R461" s="4"/>
    </row>
    <row r="462" spans="1:18" ht="20.25">
      <c r="A462" s="14">
        <f t="shared" si="135"/>
        <v>11</v>
      </c>
      <c r="B462" s="123" t="s">
        <v>2884</v>
      </c>
      <c r="C462" s="6" t="s">
        <v>6</v>
      </c>
      <c r="D462" s="21" t="s">
        <v>1684</v>
      </c>
      <c r="E462" s="2">
        <v>60</v>
      </c>
      <c r="F462" s="52">
        <v>957</v>
      </c>
      <c r="G462" s="52">
        <f t="shared" si="126"/>
        <v>44</v>
      </c>
      <c r="H462" s="76">
        <f t="shared" si="127"/>
        <v>1.05</v>
      </c>
      <c r="I462" s="89">
        <v>10.56</v>
      </c>
      <c r="J462" s="75">
        <f t="shared" si="128"/>
        <v>1.54</v>
      </c>
      <c r="K462" s="75">
        <f t="shared" si="129"/>
        <v>-9</v>
      </c>
      <c r="L462" s="75">
        <v>0</v>
      </c>
      <c r="M462" s="75">
        <f t="shared" si="130"/>
        <v>1.05</v>
      </c>
      <c r="N462" s="75">
        <f t="shared" si="131"/>
        <v>1.05</v>
      </c>
      <c r="O462" s="75">
        <f t="shared" si="132"/>
        <v>0.35000000000000003</v>
      </c>
      <c r="P462" s="75">
        <f t="shared" si="133"/>
        <v>0.70000000000000007</v>
      </c>
      <c r="Q462" s="75">
        <f t="shared" si="134"/>
        <v>1.05</v>
      </c>
      <c r="R462" s="4"/>
    </row>
    <row r="463" spans="1:18" ht="20.25">
      <c r="A463" s="14">
        <f t="shared" si="135"/>
        <v>12</v>
      </c>
      <c r="B463" s="123" t="s">
        <v>2884</v>
      </c>
      <c r="C463" s="6" t="s">
        <v>6</v>
      </c>
      <c r="D463" s="21" t="s">
        <v>1681</v>
      </c>
      <c r="E463" s="2">
        <v>119</v>
      </c>
      <c r="F463" s="52">
        <v>1536</v>
      </c>
      <c r="G463" s="52">
        <f t="shared" si="126"/>
        <v>70</v>
      </c>
      <c r="H463" s="76">
        <f t="shared" si="127"/>
        <v>2.0825</v>
      </c>
      <c r="I463" s="89">
        <v>5.58</v>
      </c>
      <c r="J463" s="75">
        <f t="shared" si="128"/>
        <v>2.4500000000000002</v>
      </c>
      <c r="K463" s="75">
        <f t="shared" si="129"/>
        <v>-3</v>
      </c>
      <c r="L463" s="75">
        <v>0</v>
      </c>
      <c r="M463" s="75">
        <f t="shared" si="130"/>
        <v>2.0825</v>
      </c>
      <c r="N463" s="75">
        <f t="shared" si="131"/>
        <v>2.0825</v>
      </c>
      <c r="O463" s="75">
        <f t="shared" si="132"/>
        <v>0.69416666666666671</v>
      </c>
      <c r="P463" s="75">
        <f t="shared" si="133"/>
        <v>1.3883333333333334</v>
      </c>
      <c r="Q463" s="75">
        <f t="shared" si="134"/>
        <v>2.0825</v>
      </c>
      <c r="R463" s="4"/>
    </row>
    <row r="464" spans="1:18" ht="20.25">
      <c r="A464" s="14">
        <f t="shared" si="135"/>
        <v>13</v>
      </c>
      <c r="B464" s="123" t="s">
        <v>2884</v>
      </c>
      <c r="C464" s="6" t="s">
        <v>6</v>
      </c>
      <c r="D464" s="21" t="s">
        <v>1680</v>
      </c>
      <c r="E464" s="2">
        <v>152</v>
      </c>
      <c r="F464" s="52">
        <v>1458</v>
      </c>
      <c r="G464" s="52">
        <f t="shared" si="126"/>
        <v>66</v>
      </c>
      <c r="H464" s="76">
        <f t="shared" si="127"/>
        <v>2.66</v>
      </c>
      <c r="I464" s="89">
        <v>6.59</v>
      </c>
      <c r="J464" s="75">
        <f t="shared" si="128"/>
        <v>2.31</v>
      </c>
      <c r="K464" s="75">
        <f t="shared" si="129"/>
        <v>-4</v>
      </c>
      <c r="L464" s="75">
        <v>0</v>
      </c>
      <c r="M464" s="75">
        <f t="shared" si="130"/>
        <v>2.66</v>
      </c>
      <c r="N464" s="75">
        <f t="shared" si="131"/>
        <v>2.66</v>
      </c>
      <c r="O464" s="75">
        <f t="shared" si="132"/>
        <v>0.88666666666666671</v>
      </c>
      <c r="P464" s="75">
        <f t="shared" si="133"/>
        <v>1.7733333333333334</v>
      </c>
      <c r="Q464" s="75">
        <f t="shared" si="134"/>
        <v>2.66</v>
      </c>
      <c r="R464" s="4"/>
    </row>
    <row r="465" spans="1:18" ht="20.25">
      <c r="A465" s="14">
        <f t="shared" si="135"/>
        <v>14</v>
      </c>
      <c r="B465" s="123" t="s">
        <v>2884</v>
      </c>
      <c r="C465" s="6" t="s">
        <v>6</v>
      </c>
      <c r="D465" s="21" t="s">
        <v>1679</v>
      </c>
      <c r="E465" s="2">
        <v>177</v>
      </c>
      <c r="F465" s="52">
        <v>2853</v>
      </c>
      <c r="G465" s="52">
        <f t="shared" si="126"/>
        <v>130</v>
      </c>
      <c r="H465" s="76">
        <f t="shared" si="127"/>
        <v>3.0975000000000001</v>
      </c>
      <c r="I465" s="89">
        <v>6.06</v>
      </c>
      <c r="J465" s="75">
        <f t="shared" si="128"/>
        <v>4.55</v>
      </c>
      <c r="K465" s="75">
        <f t="shared" si="129"/>
        <v>-2</v>
      </c>
      <c r="L465" s="75">
        <v>0</v>
      </c>
      <c r="M465" s="75">
        <f t="shared" si="130"/>
        <v>3.0975000000000001</v>
      </c>
      <c r="N465" s="75">
        <f t="shared" si="131"/>
        <v>3.0975000000000001</v>
      </c>
      <c r="O465" s="75">
        <f t="shared" si="132"/>
        <v>1.0325</v>
      </c>
      <c r="P465" s="75">
        <f t="shared" si="133"/>
        <v>2.0649999999999999</v>
      </c>
      <c r="Q465" s="75">
        <f t="shared" si="134"/>
        <v>3.0975000000000001</v>
      </c>
      <c r="R465" s="4"/>
    </row>
    <row r="466" spans="1:18" ht="20.25">
      <c r="A466" s="14">
        <f t="shared" si="135"/>
        <v>15</v>
      </c>
      <c r="B466" s="123" t="s">
        <v>2884</v>
      </c>
      <c r="C466" s="6" t="s">
        <v>6</v>
      </c>
      <c r="D466" s="21" t="s">
        <v>1678</v>
      </c>
      <c r="E466" s="2">
        <v>38</v>
      </c>
      <c r="F466" s="52">
        <v>270</v>
      </c>
      <c r="G466" s="52">
        <f t="shared" si="126"/>
        <v>12</v>
      </c>
      <c r="H466" s="76">
        <f t="shared" si="127"/>
        <v>0.66500000000000004</v>
      </c>
      <c r="I466" s="89">
        <v>11.03</v>
      </c>
      <c r="J466" s="75">
        <f t="shared" si="128"/>
        <v>0.42</v>
      </c>
      <c r="K466" s="75">
        <f t="shared" si="129"/>
        <v>-11</v>
      </c>
      <c r="L466" s="75">
        <v>0</v>
      </c>
      <c r="M466" s="75">
        <v>1</v>
      </c>
      <c r="N466" s="75">
        <f t="shared" si="131"/>
        <v>1</v>
      </c>
      <c r="O466" s="75">
        <f t="shared" si="132"/>
        <v>0.33333333333333331</v>
      </c>
      <c r="P466" s="75">
        <f t="shared" si="133"/>
        <v>0.66666666666666663</v>
      </c>
      <c r="Q466" s="75">
        <f t="shared" si="134"/>
        <v>1</v>
      </c>
      <c r="R466" s="4"/>
    </row>
    <row r="467" spans="1:18" ht="20.25">
      <c r="A467" s="14">
        <f t="shared" si="135"/>
        <v>16</v>
      </c>
      <c r="B467" s="123" t="s">
        <v>2884</v>
      </c>
      <c r="C467" s="6" t="s">
        <v>6</v>
      </c>
      <c r="D467" s="21" t="s">
        <v>1676</v>
      </c>
      <c r="E467" s="2">
        <v>116</v>
      </c>
      <c r="F467" s="52">
        <v>1431</v>
      </c>
      <c r="G467" s="52">
        <f t="shared" si="126"/>
        <v>65</v>
      </c>
      <c r="H467" s="76">
        <f t="shared" si="127"/>
        <v>2.0300000000000002</v>
      </c>
      <c r="I467" s="89">
        <v>6.34</v>
      </c>
      <c r="J467" s="75">
        <f t="shared" si="128"/>
        <v>2.2749999999999999</v>
      </c>
      <c r="K467" s="75">
        <f t="shared" si="129"/>
        <v>-4</v>
      </c>
      <c r="L467" s="75">
        <v>0</v>
      </c>
      <c r="M467" s="75">
        <f>E467*(50/100)*35*0.001</f>
        <v>2.0300000000000002</v>
      </c>
      <c r="N467" s="75">
        <f t="shared" si="131"/>
        <v>2.0300000000000002</v>
      </c>
      <c r="O467" s="75">
        <f t="shared" si="132"/>
        <v>0.67666666666666675</v>
      </c>
      <c r="P467" s="75">
        <f t="shared" si="133"/>
        <v>1.3533333333333335</v>
      </c>
      <c r="Q467" s="75">
        <f t="shared" si="134"/>
        <v>2.0300000000000002</v>
      </c>
      <c r="R467" s="4"/>
    </row>
    <row r="468" spans="1:18" ht="20.25">
      <c r="A468" s="14">
        <f t="shared" si="135"/>
        <v>17</v>
      </c>
      <c r="B468" s="123" t="s">
        <v>2884</v>
      </c>
      <c r="C468" s="6" t="s">
        <v>6</v>
      </c>
      <c r="D468" s="21" t="s">
        <v>1674</v>
      </c>
      <c r="E468" s="2">
        <v>172</v>
      </c>
      <c r="F468" s="52">
        <v>2196</v>
      </c>
      <c r="G468" s="52">
        <f t="shared" si="126"/>
        <v>100</v>
      </c>
      <c r="H468" s="76">
        <f t="shared" si="127"/>
        <v>3.0100000000000002</v>
      </c>
      <c r="I468" s="89">
        <v>2.33</v>
      </c>
      <c r="J468" s="75">
        <f t="shared" si="128"/>
        <v>3.5</v>
      </c>
      <c r="K468" s="75">
        <f t="shared" si="129"/>
        <v>1</v>
      </c>
      <c r="L468" s="75">
        <v>2</v>
      </c>
      <c r="M468" s="2"/>
      <c r="N468" s="75">
        <f t="shared" si="131"/>
        <v>2</v>
      </c>
      <c r="O468" s="75">
        <f t="shared" si="132"/>
        <v>0.66666666666666663</v>
      </c>
      <c r="P468" s="75">
        <f t="shared" si="133"/>
        <v>1.3333333333333333</v>
      </c>
      <c r="Q468" s="75">
        <f t="shared" si="134"/>
        <v>2</v>
      </c>
      <c r="R468" s="4"/>
    </row>
    <row r="469" spans="1:18" ht="20.25">
      <c r="A469" s="14">
        <f t="shared" si="135"/>
        <v>18</v>
      </c>
      <c r="B469" s="123" t="s">
        <v>2884</v>
      </c>
      <c r="C469" s="6" t="s">
        <v>6</v>
      </c>
      <c r="D469" s="21" t="s">
        <v>1673</v>
      </c>
      <c r="E469" s="2">
        <v>122</v>
      </c>
      <c r="F469" s="52">
        <v>1779</v>
      </c>
      <c r="G469" s="52">
        <f t="shared" si="126"/>
        <v>81</v>
      </c>
      <c r="H469" s="76">
        <f t="shared" si="127"/>
        <v>2.1350000000000002</v>
      </c>
      <c r="I469" s="89">
        <v>3.74</v>
      </c>
      <c r="J469" s="75">
        <f t="shared" si="128"/>
        <v>2.835</v>
      </c>
      <c r="K469" s="75">
        <f t="shared" si="129"/>
        <v>-1</v>
      </c>
      <c r="L469" s="75">
        <v>0</v>
      </c>
      <c r="M469" s="75">
        <f>E469*(50/100)*35*0.001</f>
        <v>2.1350000000000002</v>
      </c>
      <c r="N469" s="75">
        <f t="shared" si="131"/>
        <v>2.1350000000000002</v>
      </c>
      <c r="O469" s="75">
        <f t="shared" si="132"/>
        <v>0.71166666666666678</v>
      </c>
      <c r="P469" s="75">
        <f t="shared" si="133"/>
        <v>1.4233333333333336</v>
      </c>
      <c r="Q469" s="75">
        <f t="shared" si="134"/>
        <v>2.1350000000000002</v>
      </c>
      <c r="R469" s="4"/>
    </row>
    <row r="470" spans="1:18" ht="20.25">
      <c r="A470" s="14">
        <f t="shared" si="135"/>
        <v>19</v>
      </c>
      <c r="B470" s="123" t="s">
        <v>2884</v>
      </c>
      <c r="C470" s="6" t="s">
        <v>6</v>
      </c>
      <c r="D470" s="21" t="s">
        <v>1672</v>
      </c>
      <c r="E470" s="2">
        <v>98</v>
      </c>
      <c r="F470" s="52">
        <v>1425</v>
      </c>
      <c r="G470" s="52">
        <f t="shared" si="126"/>
        <v>65</v>
      </c>
      <c r="H470" s="76">
        <f t="shared" si="127"/>
        <v>1.7150000000000001</v>
      </c>
      <c r="I470" s="89">
        <v>6.89</v>
      </c>
      <c r="J470" s="75">
        <f t="shared" si="128"/>
        <v>2.2749999999999999</v>
      </c>
      <c r="K470" s="75">
        <f t="shared" si="129"/>
        <v>-5</v>
      </c>
      <c r="L470" s="75">
        <v>0</v>
      </c>
      <c r="M470" s="75">
        <f>E470*(50/100)*35*0.001</f>
        <v>1.7150000000000001</v>
      </c>
      <c r="N470" s="75">
        <f t="shared" si="131"/>
        <v>1.7150000000000001</v>
      </c>
      <c r="O470" s="75">
        <f t="shared" si="132"/>
        <v>0.57166666666666666</v>
      </c>
      <c r="P470" s="75">
        <f t="shared" si="133"/>
        <v>1.1433333333333333</v>
      </c>
      <c r="Q470" s="75">
        <f t="shared" si="134"/>
        <v>1.7150000000000001</v>
      </c>
      <c r="R470" s="4"/>
    </row>
    <row r="471" spans="1:18" ht="20.25">
      <c r="A471" s="14">
        <f t="shared" si="135"/>
        <v>20</v>
      </c>
      <c r="B471" s="123" t="s">
        <v>2884</v>
      </c>
      <c r="C471" s="6" t="s">
        <v>6</v>
      </c>
      <c r="D471" s="21" t="s">
        <v>1671</v>
      </c>
      <c r="E471" s="2">
        <v>167</v>
      </c>
      <c r="F471" s="52">
        <v>1179</v>
      </c>
      <c r="G471" s="52">
        <f t="shared" si="126"/>
        <v>54</v>
      </c>
      <c r="H471" s="76">
        <f t="shared" si="127"/>
        <v>2.9224999999999999</v>
      </c>
      <c r="I471" s="89">
        <v>9.8000000000000007</v>
      </c>
      <c r="J471" s="75">
        <f t="shared" si="128"/>
        <v>1.8900000000000001</v>
      </c>
      <c r="K471" s="75">
        <f t="shared" si="129"/>
        <v>-8</v>
      </c>
      <c r="L471" s="75">
        <v>0</v>
      </c>
      <c r="M471" s="75">
        <f>E471*(50/100)*35*0.001</f>
        <v>2.9224999999999999</v>
      </c>
      <c r="N471" s="75">
        <f t="shared" si="131"/>
        <v>2.9224999999999999</v>
      </c>
      <c r="O471" s="75">
        <f t="shared" si="132"/>
        <v>0.97416666666666663</v>
      </c>
      <c r="P471" s="75">
        <f t="shared" si="133"/>
        <v>1.9483333333333333</v>
      </c>
      <c r="Q471" s="75">
        <f t="shared" si="134"/>
        <v>2.9224999999999999</v>
      </c>
      <c r="R471" s="4"/>
    </row>
    <row r="472" spans="1:18" ht="20.25">
      <c r="A472" s="14">
        <f t="shared" si="135"/>
        <v>21</v>
      </c>
      <c r="B472" s="123" t="s">
        <v>2884</v>
      </c>
      <c r="C472" s="6" t="s">
        <v>6</v>
      </c>
      <c r="D472" s="21" t="s">
        <v>1670</v>
      </c>
      <c r="E472" s="2">
        <v>103</v>
      </c>
      <c r="F472" s="52">
        <v>1497</v>
      </c>
      <c r="G472" s="52">
        <f t="shared" si="126"/>
        <v>68</v>
      </c>
      <c r="H472" s="76">
        <f t="shared" si="127"/>
        <v>1.8025</v>
      </c>
      <c r="I472" s="89">
        <v>8.14</v>
      </c>
      <c r="J472" s="75">
        <f t="shared" si="128"/>
        <v>2.38</v>
      </c>
      <c r="K472" s="75">
        <f t="shared" si="129"/>
        <v>-6</v>
      </c>
      <c r="L472" s="75">
        <v>0</v>
      </c>
      <c r="M472" s="75">
        <f>E472*(50/100)*35*0.001</f>
        <v>1.8025</v>
      </c>
      <c r="N472" s="75">
        <f t="shared" si="131"/>
        <v>1.8025</v>
      </c>
      <c r="O472" s="75">
        <f t="shared" si="132"/>
        <v>0.60083333333333333</v>
      </c>
      <c r="P472" s="75">
        <f t="shared" si="133"/>
        <v>1.2016666666666667</v>
      </c>
      <c r="Q472" s="75">
        <f t="shared" si="134"/>
        <v>1.8025</v>
      </c>
      <c r="R472" s="4"/>
    </row>
    <row r="473" spans="1:18" ht="20.25">
      <c r="A473" s="14">
        <f t="shared" si="135"/>
        <v>22</v>
      </c>
      <c r="B473" s="123" t="s">
        <v>2884</v>
      </c>
      <c r="C473" s="6" t="s">
        <v>6</v>
      </c>
      <c r="D473" s="21" t="s">
        <v>1669</v>
      </c>
      <c r="E473" s="2">
        <v>214</v>
      </c>
      <c r="F473" s="52">
        <v>1332</v>
      </c>
      <c r="G473" s="52">
        <f t="shared" si="126"/>
        <v>61</v>
      </c>
      <c r="H473" s="76">
        <f t="shared" si="127"/>
        <v>3.7450000000000001</v>
      </c>
      <c r="I473" s="89">
        <v>5.09</v>
      </c>
      <c r="J473" s="75">
        <f t="shared" si="128"/>
        <v>2.1350000000000002</v>
      </c>
      <c r="K473" s="75">
        <f t="shared" si="129"/>
        <v>-3</v>
      </c>
      <c r="L473" s="75">
        <v>0</v>
      </c>
      <c r="M473" s="75">
        <f>E473*(50/100)*35*0.001</f>
        <v>3.7450000000000001</v>
      </c>
      <c r="N473" s="75">
        <f t="shared" si="131"/>
        <v>3.7450000000000001</v>
      </c>
      <c r="O473" s="75">
        <f t="shared" si="132"/>
        <v>1.2483333333333333</v>
      </c>
      <c r="P473" s="75">
        <f t="shared" si="133"/>
        <v>2.4966666666666666</v>
      </c>
      <c r="Q473" s="75">
        <f t="shared" si="134"/>
        <v>3.7450000000000001</v>
      </c>
      <c r="R473" s="4"/>
    </row>
    <row r="474" spans="1:18" ht="20.25">
      <c r="A474" s="14">
        <f t="shared" si="135"/>
        <v>23</v>
      </c>
      <c r="B474" s="123" t="s">
        <v>2884</v>
      </c>
      <c r="C474" s="6" t="s">
        <v>6</v>
      </c>
      <c r="D474" s="21" t="s">
        <v>314</v>
      </c>
      <c r="E474" s="2">
        <v>134</v>
      </c>
      <c r="F474" s="52">
        <v>2178</v>
      </c>
      <c r="G474" s="52">
        <f t="shared" si="126"/>
        <v>99</v>
      </c>
      <c r="H474" s="76">
        <f t="shared" si="127"/>
        <v>2.3450000000000002</v>
      </c>
      <c r="I474" s="89">
        <v>2.31</v>
      </c>
      <c r="J474" s="75">
        <f t="shared" si="128"/>
        <v>3.4649999999999999</v>
      </c>
      <c r="K474" s="75">
        <f t="shared" si="129"/>
        <v>1</v>
      </c>
      <c r="L474" s="75">
        <v>2</v>
      </c>
      <c r="M474" s="2"/>
      <c r="N474" s="75">
        <f t="shared" si="131"/>
        <v>2</v>
      </c>
      <c r="O474" s="75">
        <f t="shared" si="132"/>
        <v>0.66666666666666663</v>
      </c>
      <c r="P474" s="75">
        <f t="shared" si="133"/>
        <v>1.3333333333333333</v>
      </c>
      <c r="Q474" s="75">
        <f t="shared" si="134"/>
        <v>2</v>
      </c>
      <c r="R474" s="4"/>
    </row>
    <row r="475" spans="1:18" ht="20.25">
      <c r="A475" s="14">
        <f t="shared" si="135"/>
        <v>24</v>
      </c>
      <c r="B475" s="123" t="s">
        <v>2884</v>
      </c>
      <c r="C475" s="6" t="s">
        <v>6</v>
      </c>
      <c r="D475" s="21" t="s">
        <v>1668</v>
      </c>
      <c r="E475" s="2">
        <v>150</v>
      </c>
      <c r="F475" s="52">
        <v>1707</v>
      </c>
      <c r="G475" s="52">
        <f t="shared" si="126"/>
        <v>78</v>
      </c>
      <c r="H475" s="76">
        <f t="shared" si="127"/>
        <v>2.625</v>
      </c>
      <c r="I475" s="89">
        <v>4.4400000000000004</v>
      </c>
      <c r="J475" s="75">
        <f t="shared" si="128"/>
        <v>2.73</v>
      </c>
      <c r="K475" s="75">
        <f t="shared" si="129"/>
        <v>-2</v>
      </c>
      <c r="L475" s="75">
        <v>0</v>
      </c>
      <c r="M475" s="75">
        <f>E475*(50/100)*35*0.001</f>
        <v>2.625</v>
      </c>
      <c r="N475" s="75">
        <f t="shared" si="131"/>
        <v>2.625</v>
      </c>
      <c r="O475" s="75">
        <f t="shared" si="132"/>
        <v>0.875</v>
      </c>
      <c r="P475" s="75">
        <f t="shared" si="133"/>
        <v>1.75</v>
      </c>
      <c r="Q475" s="75">
        <f t="shared" si="134"/>
        <v>2.625</v>
      </c>
      <c r="R475" s="4"/>
    </row>
    <row r="476" spans="1:18" ht="20.25">
      <c r="A476" s="14">
        <f t="shared" si="135"/>
        <v>25</v>
      </c>
      <c r="B476" s="123" t="s">
        <v>2884</v>
      </c>
      <c r="C476" s="6" t="s">
        <v>6</v>
      </c>
      <c r="D476" s="21" t="s">
        <v>1666</v>
      </c>
      <c r="E476" s="2">
        <v>169</v>
      </c>
      <c r="F476" s="52">
        <v>540</v>
      </c>
      <c r="G476" s="52">
        <f t="shared" si="126"/>
        <v>25</v>
      </c>
      <c r="H476" s="76">
        <f t="shared" si="127"/>
        <v>2.9575</v>
      </c>
      <c r="I476" s="89">
        <v>8.16</v>
      </c>
      <c r="J476" s="75">
        <f t="shared" si="128"/>
        <v>0.875</v>
      </c>
      <c r="K476" s="75">
        <f t="shared" si="129"/>
        <v>-7</v>
      </c>
      <c r="L476" s="75">
        <v>0</v>
      </c>
      <c r="M476" s="75">
        <f>E476*(50/100)*35*0.001</f>
        <v>2.9575</v>
      </c>
      <c r="N476" s="75">
        <f t="shared" si="131"/>
        <v>2.9575</v>
      </c>
      <c r="O476" s="75">
        <f t="shared" si="132"/>
        <v>0.98583333333333334</v>
      </c>
      <c r="P476" s="75">
        <f t="shared" si="133"/>
        <v>1.9716666666666667</v>
      </c>
      <c r="Q476" s="75">
        <f t="shared" si="134"/>
        <v>2.9575</v>
      </c>
      <c r="R476" s="4"/>
    </row>
    <row r="477" spans="1:18" ht="20.25">
      <c r="A477" s="14">
        <f t="shared" si="135"/>
        <v>26</v>
      </c>
      <c r="B477" s="123" t="s">
        <v>2884</v>
      </c>
      <c r="C477" s="6" t="s">
        <v>6</v>
      </c>
      <c r="D477" s="21" t="s">
        <v>1665</v>
      </c>
      <c r="E477" s="2">
        <v>155</v>
      </c>
      <c r="F477" s="52">
        <v>2115</v>
      </c>
      <c r="G477" s="52">
        <f t="shared" si="126"/>
        <v>96</v>
      </c>
      <c r="H477" s="76">
        <f t="shared" si="127"/>
        <v>2.7124999999999999</v>
      </c>
      <c r="I477" s="89">
        <v>1.86</v>
      </c>
      <c r="J477" s="75">
        <f t="shared" si="128"/>
        <v>3.36</v>
      </c>
      <c r="K477" s="75">
        <f t="shared" si="129"/>
        <v>2</v>
      </c>
      <c r="L477" s="75">
        <f>K477</f>
        <v>2</v>
      </c>
      <c r="M477" s="2"/>
      <c r="N477" s="75">
        <f t="shared" si="131"/>
        <v>2</v>
      </c>
      <c r="O477" s="75">
        <f t="shared" si="132"/>
        <v>0.66666666666666663</v>
      </c>
      <c r="P477" s="75">
        <f t="shared" si="133"/>
        <v>1.3333333333333333</v>
      </c>
      <c r="Q477" s="75">
        <f t="shared" si="134"/>
        <v>2</v>
      </c>
      <c r="R477" s="4"/>
    </row>
    <row r="478" spans="1:18" ht="20.25">
      <c r="A478" s="14">
        <f t="shared" si="135"/>
        <v>27</v>
      </c>
      <c r="B478" s="123" t="s">
        <v>2884</v>
      </c>
      <c r="C478" s="6" t="s">
        <v>6</v>
      </c>
      <c r="D478" s="21" t="s">
        <v>1664</v>
      </c>
      <c r="E478" s="2">
        <v>45</v>
      </c>
      <c r="F478" s="52">
        <v>0</v>
      </c>
      <c r="G478" s="52">
        <f t="shared" si="126"/>
        <v>0</v>
      </c>
      <c r="H478" s="76">
        <f t="shared" si="127"/>
        <v>0.78749999999999998</v>
      </c>
      <c r="I478" s="89">
        <v>13.28</v>
      </c>
      <c r="J478" s="75">
        <f t="shared" si="128"/>
        <v>0</v>
      </c>
      <c r="K478" s="75">
        <f t="shared" si="129"/>
        <v>-13</v>
      </c>
      <c r="L478" s="75">
        <v>0</v>
      </c>
      <c r="M478" s="75">
        <v>1</v>
      </c>
      <c r="N478" s="75">
        <f t="shared" si="131"/>
        <v>1</v>
      </c>
      <c r="O478" s="75">
        <f t="shared" si="132"/>
        <v>0.33333333333333331</v>
      </c>
      <c r="P478" s="75">
        <f t="shared" si="133"/>
        <v>0.66666666666666663</v>
      </c>
      <c r="Q478" s="75">
        <f t="shared" si="134"/>
        <v>1</v>
      </c>
      <c r="R478" s="4"/>
    </row>
    <row r="479" spans="1:18" ht="20.25">
      <c r="A479" s="14">
        <f t="shared" si="135"/>
        <v>28</v>
      </c>
      <c r="B479" s="123" t="s">
        <v>2884</v>
      </c>
      <c r="C479" s="6" t="s">
        <v>6</v>
      </c>
      <c r="D479" s="21" t="s">
        <v>1663</v>
      </c>
      <c r="E479" s="2">
        <v>72</v>
      </c>
      <c r="F479" s="52">
        <v>948</v>
      </c>
      <c r="G479" s="52">
        <f t="shared" si="126"/>
        <v>43</v>
      </c>
      <c r="H479" s="76">
        <f t="shared" si="127"/>
        <v>1.26</v>
      </c>
      <c r="I479" s="89">
        <v>8.64</v>
      </c>
      <c r="J479" s="75">
        <f t="shared" si="128"/>
        <v>1.5050000000000001</v>
      </c>
      <c r="K479" s="75">
        <f t="shared" si="129"/>
        <v>-7</v>
      </c>
      <c r="L479" s="75">
        <v>0</v>
      </c>
      <c r="M479" s="75">
        <f>E479*(50/100)*35*0.001</f>
        <v>1.26</v>
      </c>
      <c r="N479" s="75">
        <f t="shared" si="131"/>
        <v>1.26</v>
      </c>
      <c r="O479" s="75">
        <f t="shared" si="132"/>
        <v>0.42</v>
      </c>
      <c r="P479" s="75">
        <f t="shared" si="133"/>
        <v>0.84</v>
      </c>
      <c r="Q479" s="75">
        <f t="shared" si="134"/>
        <v>1.26</v>
      </c>
      <c r="R479" s="4"/>
    </row>
    <row r="480" spans="1:18" ht="20.25">
      <c r="A480" s="14">
        <f t="shared" si="135"/>
        <v>29</v>
      </c>
      <c r="B480" s="123" t="s">
        <v>2884</v>
      </c>
      <c r="C480" s="6" t="s">
        <v>6</v>
      </c>
      <c r="D480" s="21" t="s">
        <v>1658</v>
      </c>
      <c r="E480" s="2">
        <v>130</v>
      </c>
      <c r="F480" s="52">
        <v>1914</v>
      </c>
      <c r="G480" s="52">
        <f t="shared" si="126"/>
        <v>87</v>
      </c>
      <c r="H480" s="76">
        <f t="shared" si="127"/>
        <v>2.2749999999999999</v>
      </c>
      <c r="I480" s="89">
        <v>4.93</v>
      </c>
      <c r="J480" s="75">
        <f t="shared" si="128"/>
        <v>3.0449999999999999</v>
      </c>
      <c r="K480" s="75">
        <f t="shared" si="129"/>
        <v>-2</v>
      </c>
      <c r="L480" s="75">
        <v>0</v>
      </c>
      <c r="M480" s="75">
        <f>E480*(50/100)*35*0.001</f>
        <v>2.2749999999999999</v>
      </c>
      <c r="N480" s="75">
        <f t="shared" si="131"/>
        <v>2.2749999999999999</v>
      </c>
      <c r="O480" s="75">
        <f t="shared" si="132"/>
        <v>0.7583333333333333</v>
      </c>
      <c r="P480" s="75">
        <f t="shared" si="133"/>
        <v>1.5166666666666666</v>
      </c>
      <c r="Q480" s="75">
        <f t="shared" si="134"/>
        <v>2.2749999999999999</v>
      </c>
      <c r="R480" s="4"/>
    </row>
    <row r="481" spans="1:18" ht="20.25">
      <c r="A481" s="14">
        <f t="shared" si="135"/>
        <v>30</v>
      </c>
      <c r="B481" s="123" t="s">
        <v>2884</v>
      </c>
      <c r="C481" s="6" t="s">
        <v>6</v>
      </c>
      <c r="D481" s="21" t="s">
        <v>1654</v>
      </c>
      <c r="E481" s="2">
        <v>53</v>
      </c>
      <c r="F481" s="52">
        <v>927</v>
      </c>
      <c r="G481" s="52">
        <f t="shared" si="126"/>
        <v>42</v>
      </c>
      <c r="H481" s="76">
        <f t="shared" si="127"/>
        <v>0.92749999999999999</v>
      </c>
      <c r="I481" s="89">
        <v>7.82</v>
      </c>
      <c r="J481" s="75">
        <f t="shared" si="128"/>
        <v>1.47</v>
      </c>
      <c r="K481" s="75">
        <f t="shared" si="129"/>
        <v>-6</v>
      </c>
      <c r="L481" s="75">
        <v>0</v>
      </c>
      <c r="M481" s="75">
        <v>1</v>
      </c>
      <c r="N481" s="75">
        <f t="shared" si="131"/>
        <v>1</v>
      </c>
      <c r="O481" s="75">
        <f t="shared" si="132"/>
        <v>0.33333333333333331</v>
      </c>
      <c r="P481" s="75">
        <f t="shared" si="133"/>
        <v>0.66666666666666663</v>
      </c>
      <c r="Q481" s="75">
        <f t="shared" si="134"/>
        <v>1</v>
      </c>
      <c r="R481" s="4"/>
    </row>
    <row r="482" spans="1:18" ht="20.25">
      <c r="A482" s="14">
        <f t="shared" si="135"/>
        <v>31</v>
      </c>
      <c r="B482" s="123" t="s">
        <v>2884</v>
      </c>
      <c r="C482" s="6" t="s">
        <v>6</v>
      </c>
      <c r="D482" s="21" t="s">
        <v>1652</v>
      </c>
      <c r="E482" s="2">
        <v>131</v>
      </c>
      <c r="F482" s="52">
        <v>1437</v>
      </c>
      <c r="G482" s="52">
        <f t="shared" si="126"/>
        <v>65</v>
      </c>
      <c r="H482" s="76">
        <f t="shared" si="127"/>
        <v>2.2925</v>
      </c>
      <c r="I482" s="89">
        <v>7.53</v>
      </c>
      <c r="J482" s="75">
        <f t="shared" si="128"/>
        <v>2.2749999999999999</v>
      </c>
      <c r="K482" s="75">
        <f t="shared" si="129"/>
        <v>-5</v>
      </c>
      <c r="L482" s="75">
        <v>0</v>
      </c>
      <c r="M482" s="75">
        <f>E482*(50/100)*35*0.001</f>
        <v>2.2925</v>
      </c>
      <c r="N482" s="75">
        <f t="shared" si="131"/>
        <v>2.2925</v>
      </c>
      <c r="O482" s="75">
        <f t="shared" si="132"/>
        <v>0.76416666666666666</v>
      </c>
      <c r="P482" s="75">
        <f t="shared" si="133"/>
        <v>1.5283333333333333</v>
      </c>
      <c r="Q482" s="75">
        <f t="shared" si="134"/>
        <v>2.2925</v>
      </c>
      <c r="R482" s="4"/>
    </row>
    <row r="483" spans="1:18" ht="20.25">
      <c r="A483" s="14">
        <f t="shared" si="135"/>
        <v>32</v>
      </c>
      <c r="B483" s="123" t="s">
        <v>2884</v>
      </c>
      <c r="C483" s="6" t="s">
        <v>6</v>
      </c>
      <c r="D483" s="21" t="s">
        <v>1649</v>
      </c>
      <c r="E483" s="2">
        <v>125</v>
      </c>
      <c r="F483" s="52">
        <v>936</v>
      </c>
      <c r="G483" s="52">
        <f t="shared" si="126"/>
        <v>43</v>
      </c>
      <c r="H483" s="76">
        <f t="shared" si="127"/>
        <v>2.1875</v>
      </c>
      <c r="I483" s="89">
        <v>2.86</v>
      </c>
      <c r="J483" s="75">
        <f t="shared" si="128"/>
        <v>1.5050000000000001</v>
      </c>
      <c r="K483" s="75">
        <f t="shared" si="129"/>
        <v>-1</v>
      </c>
      <c r="L483" s="75">
        <v>0</v>
      </c>
      <c r="M483" s="75">
        <f>E483*(50/100)*35*0.001</f>
        <v>2.1875</v>
      </c>
      <c r="N483" s="75">
        <f t="shared" si="131"/>
        <v>2.1875</v>
      </c>
      <c r="O483" s="75">
        <f t="shared" si="132"/>
        <v>0.72916666666666663</v>
      </c>
      <c r="P483" s="75">
        <f t="shared" si="133"/>
        <v>1.4583333333333333</v>
      </c>
      <c r="Q483" s="75">
        <f t="shared" si="134"/>
        <v>2.1875</v>
      </c>
      <c r="R483" s="4"/>
    </row>
    <row r="484" spans="1:18" ht="20.25">
      <c r="A484" s="14">
        <f t="shared" si="135"/>
        <v>33</v>
      </c>
      <c r="B484" s="123" t="s">
        <v>2884</v>
      </c>
      <c r="C484" s="6" t="s">
        <v>6</v>
      </c>
      <c r="D484" s="21" t="s">
        <v>1646</v>
      </c>
      <c r="E484" s="2">
        <v>149</v>
      </c>
      <c r="F484" s="52">
        <v>2310</v>
      </c>
      <c r="G484" s="52">
        <f t="shared" ref="G484:G503" si="136">ROUND(F484/22,0)</f>
        <v>105</v>
      </c>
      <c r="H484" s="76">
        <f t="shared" ref="H484:H503" si="137">E484*(50/100)*35*0.001</f>
        <v>2.6074999999999999</v>
      </c>
      <c r="I484" s="89">
        <v>2.4500000000000002</v>
      </c>
      <c r="J484" s="75">
        <f t="shared" ref="J484:J503" si="138">G484*35*0.001</f>
        <v>3.6750000000000003</v>
      </c>
      <c r="K484" s="75">
        <f t="shared" ref="K484:K503" si="139">ROUND(J484-(I484),0)</f>
        <v>1</v>
      </c>
      <c r="L484" s="75">
        <v>2</v>
      </c>
      <c r="M484" s="2"/>
      <c r="N484" s="75">
        <f t="shared" ref="N484:N503" si="140">L484+M484</f>
        <v>2</v>
      </c>
      <c r="O484" s="75">
        <f t="shared" ref="O484:O503" si="141">Q484*1/3</f>
        <v>0.66666666666666663</v>
      </c>
      <c r="P484" s="75">
        <f t="shared" ref="P484:P503" si="142">Q484*2/3</f>
        <v>1.3333333333333333</v>
      </c>
      <c r="Q484" s="75">
        <f t="shared" ref="Q484:Q503" si="143">N484</f>
        <v>2</v>
      </c>
      <c r="R484" s="4"/>
    </row>
    <row r="485" spans="1:18" ht="20.25">
      <c r="A485" s="14">
        <f t="shared" si="135"/>
        <v>34</v>
      </c>
      <c r="B485" s="123" t="s">
        <v>2884</v>
      </c>
      <c r="C485" s="6" t="s">
        <v>6</v>
      </c>
      <c r="D485" s="21" t="s">
        <v>1644</v>
      </c>
      <c r="E485" s="2">
        <v>113</v>
      </c>
      <c r="F485" s="52">
        <v>2067</v>
      </c>
      <c r="G485" s="52">
        <f t="shared" si="136"/>
        <v>94</v>
      </c>
      <c r="H485" s="76">
        <f t="shared" si="137"/>
        <v>1.9775</v>
      </c>
      <c r="I485" s="89">
        <v>1.53</v>
      </c>
      <c r="J485" s="75">
        <f t="shared" si="138"/>
        <v>3.29</v>
      </c>
      <c r="K485" s="75">
        <f t="shared" si="139"/>
        <v>2</v>
      </c>
      <c r="L485" s="75">
        <f>K485</f>
        <v>2</v>
      </c>
      <c r="M485" s="2"/>
      <c r="N485" s="75">
        <f t="shared" si="140"/>
        <v>2</v>
      </c>
      <c r="O485" s="75">
        <f t="shared" si="141"/>
        <v>0.66666666666666663</v>
      </c>
      <c r="P485" s="75">
        <f t="shared" si="142"/>
        <v>1.3333333333333333</v>
      </c>
      <c r="Q485" s="75">
        <f t="shared" si="143"/>
        <v>2</v>
      </c>
      <c r="R485" s="4"/>
    </row>
    <row r="486" spans="1:18" ht="20.25">
      <c r="A486" s="14">
        <f t="shared" si="135"/>
        <v>35</v>
      </c>
      <c r="B486" s="123" t="s">
        <v>2884</v>
      </c>
      <c r="C486" s="6" t="s">
        <v>6</v>
      </c>
      <c r="D486" s="21" t="s">
        <v>1643</v>
      </c>
      <c r="E486" s="2">
        <v>125</v>
      </c>
      <c r="F486" s="52">
        <v>414</v>
      </c>
      <c r="G486" s="52">
        <f t="shared" si="136"/>
        <v>19</v>
      </c>
      <c r="H486" s="76">
        <f t="shared" si="137"/>
        <v>2.1875</v>
      </c>
      <c r="I486" s="89">
        <v>7.79</v>
      </c>
      <c r="J486" s="75">
        <f t="shared" si="138"/>
        <v>0.66500000000000004</v>
      </c>
      <c r="K486" s="75">
        <f t="shared" si="139"/>
        <v>-7</v>
      </c>
      <c r="L486" s="75">
        <v>0</v>
      </c>
      <c r="M486" s="75">
        <f t="shared" ref="M486:M500" si="144">E486*(50/100)*35*0.001</f>
        <v>2.1875</v>
      </c>
      <c r="N486" s="75">
        <f t="shared" si="140"/>
        <v>2.1875</v>
      </c>
      <c r="O486" s="75">
        <f t="shared" si="141"/>
        <v>0.72916666666666663</v>
      </c>
      <c r="P486" s="75">
        <f t="shared" si="142"/>
        <v>1.4583333333333333</v>
      </c>
      <c r="Q486" s="75">
        <f t="shared" si="143"/>
        <v>2.1875</v>
      </c>
      <c r="R486" s="4"/>
    </row>
    <row r="487" spans="1:18" ht="20.25">
      <c r="A487" s="14">
        <f t="shared" si="135"/>
        <v>36</v>
      </c>
      <c r="B487" s="123" t="s">
        <v>2884</v>
      </c>
      <c r="C487" s="6" t="s">
        <v>6</v>
      </c>
      <c r="D487" s="21" t="s">
        <v>1642</v>
      </c>
      <c r="E487" s="2">
        <v>145</v>
      </c>
      <c r="F487" s="52">
        <v>1338</v>
      </c>
      <c r="G487" s="52">
        <f t="shared" si="136"/>
        <v>61</v>
      </c>
      <c r="H487" s="76">
        <f t="shared" si="137"/>
        <v>2.5375000000000001</v>
      </c>
      <c r="I487" s="89">
        <v>6.39</v>
      </c>
      <c r="J487" s="75">
        <f t="shared" si="138"/>
        <v>2.1350000000000002</v>
      </c>
      <c r="K487" s="75">
        <f t="shared" si="139"/>
        <v>-4</v>
      </c>
      <c r="L487" s="75">
        <v>0</v>
      </c>
      <c r="M487" s="75">
        <f t="shared" si="144"/>
        <v>2.5375000000000001</v>
      </c>
      <c r="N487" s="75">
        <f t="shared" si="140"/>
        <v>2.5375000000000001</v>
      </c>
      <c r="O487" s="75">
        <f t="shared" si="141"/>
        <v>0.84583333333333333</v>
      </c>
      <c r="P487" s="75">
        <f t="shared" si="142"/>
        <v>1.6916666666666667</v>
      </c>
      <c r="Q487" s="75">
        <f t="shared" si="143"/>
        <v>2.5375000000000001</v>
      </c>
      <c r="R487" s="4"/>
    </row>
    <row r="488" spans="1:18" ht="20.25">
      <c r="A488" s="14">
        <f t="shared" si="135"/>
        <v>37</v>
      </c>
      <c r="B488" s="123" t="s">
        <v>2884</v>
      </c>
      <c r="C488" s="33" t="s">
        <v>6</v>
      </c>
      <c r="D488" s="21" t="s">
        <v>1641</v>
      </c>
      <c r="E488" s="2">
        <v>125</v>
      </c>
      <c r="F488" s="52">
        <v>1461</v>
      </c>
      <c r="G488" s="52">
        <f t="shared" si="136"/>
        <v>66</v>
      </c>
      <c r="H488" s="76">
        <f t="shared" si="137"/>
        <v>2.1875</v>
      </c>
      <c r="I488" s="89">
        <v>9.93</v>
      </c>
      <c r="J488" s="75">
        <f t="shared" si="138"/>
        <v>2.31</v>
      </c>
      <c r="K488" s="75">
        <f t="shared" si="139"/>
        <v>-8</v>
      </c>
      <c r="L488" s="75">
        <v>0</v>
      </c>
      <c r="M488" s="75">
        <f t="shared" si="144"/>
        <v>2.1875</v>
      </c>
      <c r="N488" s="75">
        <f t="shared" si="140"/>
        <v>2.1875</v>
      </c>
      <c r="O488" s="75">
        <f t="shared" si="141"/>
        <v>0.72916666666666663</v>
      </c>
      <c r="P488" s="75">
        <f t="shared" si="142"/>
        <v>1.4583333333333333</v>
      </c>
      <c r="Q488" s="75">
        <f t="shared" si="143"/>
        <v>2.1875</v>
      </c>
      <c r="R488" s="4"/>
    </row>
    <row r="489" spans="1:18" ht="20.25">
      <c r="A489" s="14">
        <f t="shared" si="135"/>
        <v>38</v>
      </c>
      <c r="B489" s="123" t="s">
        <v>2884</v>
      </c>
      <c r="C489" s="33" t="s">
        <v>6</v>
      </c>
      <c r="D489" s="21" t="s">
        <v>1637</v>
      </c>
      <c r="E489" s="2">
        <v>90</v>
      </c>
      <c r="F489" s="52">
        <v>900</v>
      </c>
      <c r="G489" s="52">
        <f t="shared" si="136"/>
        <v>41</v>
      </c>
      <c r="H489" s="76">
        <f t="shared" si="137"/>
        <v>1.575</v>
      </c>
      <c r="I489" s="89">
        <v>9.3000000000000007</v>
      </c>
      <c r="J489" s="75">
        <f t="shared" si="138"/>
        <v>1.4350000000000001</v>
      </c>
      <c r="K489" s="75">
        <f t="shared" si="139"/>
        <v>-8</v>
      </c>
      <c r="L489" s="75">
        <v>0</v>
      </c>
      <c r="M489" s="75">
        <f t="shared" si="144"/>
        <v>1.575</v>
      </c>
      <c r="N489" s="75">
        <f t="shared" si="140"/>
        <v>1.575</v>
      </c>
      <c r="O489" s="75">
        <f t="shared" si="141"/>
        <v>0.52500000000000002</v>
      </c>
      <c r="P489" s="75">
        <f t="shared" si="142"/>
        <v>1.05</v>
      </c>
      <c r="Q489" s="75">
        <f t="shared" si="143"/>
        <v>1.575</v>
      </c>
      <c r="R489" s="4"/>
    </row>
    <row r="490" spans="1:18" ht="20.25">
      <c r="A490" s="14">
        <f t="shared" si="135"/>
        <v>39</v>
      </c>
      <c r="B490" s="123" t="s">
        <v>2884</v>
      </c>
      <c r="C490" s="33" t="s">
        <v>6</v>
      </c>
      <c r="D490" s="21" t="s">
        <v>1636</v>
      </c>
      <c r="E490" s="2">
        <v>70</v>
      </c>
      <c r="F490" s="52">
        <v>1107</v>
      </c>
      <c r="G490" s="52">
        <f t="shared" si="136"/>
        <v>50</v>
      </c>
      <c r="H490" s="76">
        <f t="shared" si="137"/>
        <v>1.2250000000000001</v>
      </c>
      <c r="I490" s="89">
        <v>10.1</v>
      </c>
      <c r="J490" s="75">
        <f t="shared" si="138"/>
        <v>1.75</v>
      </c>
      <c r="K490" s="75">
        <f t="shared" si="139"/>
        <v>-8</v>
      </c>
      <c r="L490" s="75">
        <v>0</v>
      </c>
      <c r="M490" s="75">
        <f t="shared" si="144"/>
        <v>1.2250000000000001</v>
      </c>
      <c r="N490" s="75">
        <f t="shared" si="140"/>
        <v>1.2250000000000001</v>
      </c>
      <c r="O490" s="75">
        <f t="shared" si="141"/>
        <v>0.40833333333333338</v>
      </c>
      <c r="P490" s="75">
        <f t="shared" si="142"/>
        <v>0.81666666666666676</v>
      </c>
      <c r="Q490" s="75">
        <f t="shared" si="143"/>
        <v>1.2250000000000001</v>
      </c>
      <c r="R490" s="4"/>
    </row>
    <row r="491" spans="1:18" ht="20.25">
      <c r="A491" s="14">
        <f t="shared" si="135"/>
        <v>40</v>
      </c>
      <c r="B491" s="123" t="s">
        <v>2884</v>
      </c>
      <c r="C491" s="33" t="s">
        <v>6</v>
      </c>
      <c r="D491" s="21" t="s">
        <v>1633</v>
      </c>
      <c r="E491" s="2">
        <v>74</v>
      </c>
      <c r="F491" s="52">
        <v>927</v>
      </c>
      <c r="G491" s="52">
        <f t="shared" si="136"/>
        <v>42</v>
      </c>
      <c r="H491" s="76">
        <f t="shared" si="137"/>
        <v>1.2949999999999999</v>
      </c>
      <c r="I491" s="89">
        <v>4.12</v>
      </c>
      <c r="J491" s="75">
        <f t="shared" si="138"/>
        <v>1.47</v>
      </c>
      <c r="K491" s="75">
        <f t="shared" si="139"/>
        <v>-3</v>
      </c>
      <c r="L491" s="75">
        <v>0</v>
      </c>
      <c r="M491" s="75">
        <f t="shared" si="144"/>
        <v>1.2949999999999999</v>
      </c>
      <c r="N491" s="75">
        <f t="shared" si="140"/>
        <v>1.2949999999999999</v>
      </c>
      <c r="O491" s="75">
        <f t="shared" si="141"/>
        <v>0.43166666666666664</v>
      </c>
      <c r="P491" s="75">
        <f t="shared" si="142"/>
        <v>0.86333333333333329</v>
      </c>
      <c r="Q491" s="75">
        <f t="shared" si="143"/>
        <v>1.2949999999999999</v>
      </c>
      <c r="R491" s="4"/>
    </row>
    <row r="492" spans="1:18" ht="20.25">
      <c r="A492" s="14">
        <f t="shared" si="135"/>
        <v>41</v>
      </c>
      <c r="B492" s="123" t="s">
        <v>2884</v>
      </c>
      <c r="C492" s="6" t="s">
        <v>6</v>
      </c>
      <c r="D492" s="21" t="s">
        <v>1630</v>
      </c>
      <c r="E492" s="2">
        <v>82</v>
      </c>
      <c r="F492" s="52">
        <v>1125</v>
      </c>
      <c r="G492" s="52">
        <f t="shared" si="136"/>
        <v>51</v>
      </c>
      <c r="H492" s="76">
        <f t="shared" si="137"/>
        <v>1.4350000000000001</v>
      </c>
      <c r="I492" s="89">
        <v>8.34</v>
      </c>
      <c r="J492" s="75">
        <f t="shared" si="138"/>
        <v>1.7850000000000001</v>
      </c>
      <c r="K492" s="75">
        <f t="shared" si="139"/>
        <v>-7</v>
      </c>
      <c r="L492" s="75">
        <v>0</v>
      </c>
      <c r="M492" s="75">
        <f t="shared" si="144"/>
        <v>1.4350000000000001</v>
      </c>
      <c r="N492" s="75">
        <f t="shared" si="140"/>
        <v>1.4350000000000001</v>
      </c>
      <c r="O492" s="75">
        <f t="shared" si="141"/>
        <v>0.47833333333333333</v>
      </c>
      <c r="P492" s="75">
        <f t="shared" si="142"/>
        <v>0.95666666666666667</v>
      </c>
      <c r="Q492" s="75">
        <f t="shared" si="143"/>
        <v>1.4350000000000001</v>
      </c>
      <c r="R492" s="4"/>
    </row>
    <row r="493" spans="1:18" ht="20.25">
      <c r="A493" s="14">
        <f t="shared" si="135"/>
        <v>42</v>
      </c>
      <c r="B493" s="123" t="s">
        <v>2884</v>
      </c>
      <c r="C493" s="33" t="s">
        <v>6</v>
      </c>
      <c r="D493" s="21" t="s">
        <v>1629</v>
      </c>
      <c r="E493" s="2">
        <v>94</v>
      </c>
      <c r="F493" s="52">
        <v>1077</v>
      </c>
      <c r="G493" s="52">
        <f t="shared" si="136"/>
        <v>49</v>
      </c>
      <c r="H493" s="76">
        <f t="shared" si="137"/>
        <v>1.645</v>
      </c>
      <c r="I493" s="89">
        <v>4.3899999999999997</v>
      </c>
      <c r="J493" s="75">
        <f t="shared" si="138"/>
        <v>1.7150000000000001</v>
      </c>
      <c r="K493" s="75">
        <f t="shared" si="139"/>
        <v>-3</v>
      </c>
      <c r="L493" s="75">
        <v>0</v>
      </c>
      <c r="M493" s="75">
        <f t="shared" si="144"/>
        <v>1.645</v>
      </c>
      <c r="N493" s="75">
        <f t="shared" si="140"/>
        <v>1.645</v>
      </c>
      <c r="O493" s="75">
        <f t="shared" si="141"/>
        <v>0.54833333333333334</v>
      </c>
      <c r="P493" s="75">
        <f t="shared" si="142"/>
        <v>1.0966666666666667</v>
      </c>
      <c r="Q493" s="75">
        <f t="shared" si="143"/>
        <v>1.645</v>
      </c>
      <c r="R493" s="4"/>
    </row>
    <row r="494" spans="1:18" ht="20.25">
      <c r="A494" s="14">
        <f t="shared" si="135"/>
        <v>43</v>
      </c>
      <c r="B494" s="123" t="s">
        <v>2884</v>
      </c>
      <c r="C494" s="33" t="s">
        <v>6</v>
      </c>
      <c r="D494" s="21" t="s">
        <v>1628</v>
      </c>
      <c r="E494" s="2">
        <v>123</v>
      </c>
      <c r="F494" s="52">
        <v>1332</v>
      </c>
      <c r="G494" s="52">
        <f t="shared" si="136"/>
        <v>61</v>
      </c>
      <c r="H494" s="76">
        <f t="shared" si="137"/>
        <v>2.1524999999999999</v>
      </c>
      <c r="I494" s="89">
        <v>3.95</v>
      </c>
      <c r="J494" s="75">
        <f t="shared" si="138"/>
        <v>2.1350000000000002</v>
      </c>
      <c r="K494" s="75">
        <f t="shared" si="139"/>
        <v>-2</v>
      </c>
      <c r="L494" s="75">
        <v>0</v>
      </c>
      <c r="M494" s="75">
        <f t="shared" si="144"/>
        <v>2.1524999999999999</v>
      </c>
      <c r="N494" s="75">
        <f t="shared" si="140"/>
        <v>2.1524999999999999</v>
      </c>
      <c r="O494" s="75">
        <f t="shared" si="141"/>
        <v>0.71749999999999992</v>
      </c>
      <c r="P494" s="75">
        <f t="shared" si="142"/>
        <v>1.4349999999999998</v>
      </c>
      <c r="Q494" s="75">
        <f t="shared" si="143"/>
        <v>2.1524999999999999</v>
      </c>
      <c r="R494" s="4"/>
    </row>
    <row r="495" spans="1:18" ht="20.25">
      <c r="A495" s="14">
        <f t="shared" si="135"/>
        <v>44</v>
      </c>
      <c r="B495" s="123" t="s">
        <v>2884</v>
      </c>
      <c r="C495" s="33" t="s">
        <v>6</v>
      </c>
      <c r="D495" s="21" t="s">
        <v>1627</v>
      </c>
      <c r="E495" s="2">
        <v>80</v>
      </c>
      <c r="F495" s="52">
        <v>1128</v>
      </c>
      <c r="G495" s="52">
        <f t="shared" si="136"/>
        <v>51</v>
      </c>
      <c r="H495" s="76">
        <f t="shared" si="137"/>
        <v>1.4000000000000001</v>
      </c>
      <c r="I495" s="89">
        <v>7.08</v>
      </c>
      <c r="J495" s="75">
        <f t="shared" si="138"/>
        <v>1.7850000000000001</v>
      </c>
      <c r="K495" s="75">
        <f t="shared" si="139"/>
        <v>-5</v>
      </c>
      <c r="L495" s="75">
        <v>0</v>
      </c>
      <c r="M495" s="75">
        <f t="shared" si="144"/>
        <v>1.4000000000000001</v>
      </c>
      <c r="N495" s="75">
        <f t="shared" si="140"/>
        <v>1.4000000000000001</v>
      </c>
      <c r="O495" s="75">
        <f t="shared" si="141"/>
        <v>0.46666666666666673</v>
      </c>
      <c r="P495" s="75">
        <f t="shared" si="142"/>
        <v>0.93333333333333346</v>
      </c>
      <c r="Q495" s="75">
        <f t="shared" si="143"/>
        <v>1.4000000000000001</v>
      </c>
      <c r="R495" s="4"/>
    </row>
    <row r="496" spans="1:18" ht="20.25">
      <c r="A496" s="14">
        <f t="shared" si="135"/>
        <v>45</v>
      </c>
      <c r="B496" s="123" t="s">
        <v>2884</v>
      </c>
      <c r="C496" s="33" t="s">
        <v>6</v>
      </c>
      <c r="D496" s="21" t="s">
        <v>1626</v>
      </c>
      <c r="E496" s="2">
        <v>80</v>
      </c>
      <c r="F496" s="52">
        <v>1164</v>
      </c>
      <c r="G496" s="52">
        <f t="shared" si="136"/>
        <v>53</v>
      </c>
      <c r="H496" s="76">
        <f t="shared" si="137"/>
        <v>1.4000000000000001</v>
      </c>
      <c r="I496" s="89">
        <v>5.04</v>
      </c>
      <c r="J496" s="75">
        <f t="shared" si="138"/>
        <v>1.855</v>
      </c>
      <c r="K496" s="75">
        <f t="shared" si="139"/>
        <v>-3</v>
      </c>
      <c r="L496" s="75">
        <v>0</v>
      </c>
      <c r="M496" s="75">
        <f t="shared" si="144"/>
        <v>1.4000000000000001</v>
      </c>
      <c r="N496" s="75">
        <f t="shared" si="140"/>
        <v>1.4000000000000001</v>
      </c>
      <c r="O496" s="75">
        <f t="shared" si="141"/>
        <v>0.46666666666666673</v>
      </c>
      <c r="P496" s="75">
        <f t="shared" si="142"/>
        <v>0.93333333333333346</v>
      </c>
      <c r="Q496" s="75">
        <f t="shared" si="143"/>
        <v>1.4000000000000001</v>
      </c>
      <c r="R496" s="4"/>
    </row>
    <row r="497" spans="1:18" ht="20.25">
      <c r="A497" s="14">
        <f t="shared" si="135"/>
        <v>46</v>
      </c>
      <c r="B497" s="123" t="s">
        <v>2884</v>
      </c>
      <c r="C497" s="33" t="s">
        <v>6</v>
      </c>
      <c r="D497" s="21" t="s">
        <v>1625</v>
      </c>
      <c r="E497" s="2">
        <v>77</v>
      </c>
      <c r="F497" s="52">
        <v>981</v>
      </c>
      <c r="G497" s="52">
        <f t="shared" si="136"/>
        <v>45</v>
      </c>
      <c r="H497" s="76">
        <f t="shared" si="137"/>
        <v>1.3474999999999999</v>
      </c>
      <c r="I497" s="89">
        <v>8.16</v>
      </c>
      <c r="J497" s="75">
        <f t="shared" si="138"/>
        <v>1.575</v>
      </c>
      <c r="K497" s="75">
        <f t="shared" si="139"/>
        <v>-7</v>
      </c>
      <c r="L497" s="75">
        <v>0</v>
      </c>
      <c r="M497" s="75">
        <f t="shared" si="144"/>
        <v>1.3474999999999999</v>
      </c>
      <c r="N497" s="75">
        <f t="shared" si="140"/>
        <v>1.3474999999999999</v>
      </c>
      <c r="O497" s="75">
        <f t="shared" si="141"/>
        <v>0.44916666666666666</v>
      </c>
      <c r="P497" s="75">
        <f t="shared" si="142"/>
        <v>0.89833333333333332</v>
      </c>
      <c r="Q497" s="75">
        <f t="shared" si="143"/>
        <v>1.3474999999999999</v>
      </c>
      <c r="R497" s="4"/>
    </row>
    <row r="498" spans="1:18" ht="20.25">
      <c r="A498" s="14">
        <f t="shared" si="135"/>
        <v>47</v>
      </c>
      <c r="B498" s="123" t="s">
        <v>2884</v>
      </c>
      <c r="C498" s="33" t="s">
        <v>6</v>
      </c>
      <c r="D498" s="21" t="s">
        <v>1624</v>
      </c>
      <c r="E498" s="2">
        <v>80</v>
      </c>
      <c r="F498" s="52">
        <v>1026</v>
      </c>
      <c r="G498" s="52">
        <f t="shared" si="136"/>
        <v>47</v>
      </c>
      <c r="H498" s="76">
        <f t="shared" si="137"/>
        <v>1.4000000000000001</v>
      </c>
      <c r="I498" s="89">
        <v>8.2899999999999991</v>
      </c>
      <c r="J498" s="75">
        <f t="shared" si="138"/>
        <v>1.645</v>
      </c>
      <c r="K498" s="75">
        <f t="shared" si="139"/>
        <v>-7</v>
      </c>
      <c r="L498" s="75">
        <v>0</v>
      </c>
      <c r="M498" s="75">
        <f t="shared" si="144"/>
        <v>1.4000000000000001</v>
      </c>
      <c r="N498" s="75">
        <f t="shared" si="140"/>
        <v>1.4000000000000001</v>
      </c>
      <c r="O498" s="75">
        <f t="shared" si="141"/>
        <v>0.46666666666666673</v>
      </c>
      <c r="P498" s="75">
        <f t="shared" si="142"/>
        <v>0.93333333333333346</v>
      </c>
      <c r="Q498" s="75">
        <f t="shared" si="143"/>
        <v>1.4000000000000001</v>
      </c>
      <c r="R498" s="4"/>
    </row>
    <row r="499" spans="1:18" ht="20.25">
      <c r="A499" s="14">
        <f t="shared" si="135"/>
        <v>48</v>
      </c>
      <c r="B499" s="123" t="s">
        <v>2884</v>
      </c>
      <c r="C499" s="33" t="s">
        <v>6</v>
      </c>
      <c r="D499" s="21" t="s">
        <v>1623</v>
      </c>
      <c r="E499" s="2">
        <v>97</v>
      </c>
      <c r="F499" s="52">
        <v>1395</v>
      </c>
      <c r="G499" s="52">
        <f t="shared" si="136"/>
        <v>63</v>
      </c>
      <c r="H499" s="76">
        <f t="shared" si="137"/>
        <v>1.6975</v>
      </c>
      <c r="I499" s="89">
        <v>5.56</v>
      </c>
      <c r="J499" s="75">
        <f t="shared" si="138"/>
        <v>2.2050000000000001</v>
      </c>
      <c r="K499" s="75">
        <f t="shared" si="139"/>
        <v>-3</v>
      </c>
      <c r="L499" s="75">
        <v>0</v>
      </c>
      <c r="M499" s="75">
        <f t="shared" si="144"/>
        <v>1.6975</v>
      </c>
      <c r="N499" s="75">
        <f t="shared" si="140"/>
        <v>1.6975</v>
      </c>
      <c r="O499" s="75">
        <f t="shared" si="141"/>
        <v>0.5658333333333333</v>
      </c>
      <c r="P499" s="75">
        <f t="shared" si="142"/>
        <v>1.1316666666666666</v>
      </c>
      <c r="Q499" s="75">
        <f t="shared" si="143"/>
        <v>1.6975</v>
      </c>
      <c r="R499" s="4"/>
    </row>
    <row r="500" spans="1:18" ht="20.25">
      <c r="A500" s="14">
        <f t="shared" si="135"/>
        <v>49</v>
      </c>
      <c r="B500" s="123" t="s">
        <v>2884</v>
      </c>
      <c r="C500" s="33" t="s">
        <v>6</v>
      </c>
      <c r="D500" s="21" t="s">
        <v>1622</v>
      </c>
      <c r="E500" s="2">
        <v>65</v>
      </c>
      <c r="F500" s="52">
        <v>1005</v>
      </c>
      <c r="G500" s="52">
        <f t="shared" si="136"/>
        <v>46</v>
      </c>
      <c r="H500" s="76">
        <f t="shared" si="137"/>
        <v>1.1375</v>
      </c>
      <c r="I500" s="89">
        <v>11.06</v>
      </c>
      <c r="J500" s="75">
        <f t="shared" si="138"/>
        <v>1.61</v>
      </c>
      <c r="K500" s="75">
        <f t="shared" si="139"/>
        <v>-9</v>
      </c>
      <c r="L500" s="75">
        <v>0</v>
      </c>
      <c r="M500" s="75">
        <f t="shared" si="144"/>
        <v>1.1375</v>
      </c>
      <c r="N500" s="75">
        <f t="shared" si="140"/>
        <v>1.1375</v>
      </c>
      <c r="O500" s="75">
        <f t="shared" si="141"/>
        <v>0.37916666666666665</v>
      </c>
      <c r="P500" s="75">
        <f t="shared" si="142"/>
        <v>0.7583333333333333</v>
      </c>
      <c r="Q500" s="75">
        <f t="shared" si="143"/>
        <v>1.1375</v>
      </c>
      <c r="R500" s="4"/>
    </row>
    <row r="501" spans="1:18" ht="20.25">
      <c r="A501" s="14">
        <f t="shared" si="135"/>
        <v>50</v>
      </c>
      <c r="B501" s="123" t="s">
        <v>2884</v>
      </c>
      <c r="C501" s="33" t="s">
        <v>6</v>
      </c>
      <c r="D501" s="21" t="s">
        <v>1621</v>
      </c>
      <c r="E501" s="2">
        <v>47</v>
      </c>
      <c r="F501" s="52">
        <v>621</v>
      </c>
      <c r="G501" s="52">
        <f t="shared" si="136"/>
        <v>28</v>
      </c>
      <c r="H501" s="76">
        <f t="shared" si="137"/>
        <v>0.82250000000000001</v>
      </c>
      <c r="I501" s="89">
        <v>9.34</v>
      </c>
      <c r="J501" s="75">
        <f t="shared" si="138"/>
        <v>0.98</v>
      </c>
      <c r="K501" s="75">
        <f t="shared" si="139"/>
        <v>-8</v>
      </c>
      <c r="L501" s="75">
        <v>0</v>
      </c>
      <c r="M501" s="75">
        <v>1</v>
      </c>
      <c r="N501" s="75">
        <f t="shared" si="140"/>
        <v>1</v>
      </c>
      <c r="O501" s="75">
        <f t="shared" si="141"/>
        <v>0.33333333333333331</v>
      </c>
      <c r="P501" s="75">
        <f t="shared" si="142"/>
        <v>0.66666666666666663</v>
      </c>
      <c r="Q501" s="75">
        <f t="shared" si="143"/>
        <v>1</v>
      </c>
      <c r="R501" s="4"/>
    </row>
    <row r="502" spans="1:18" ht="20.25">
      <c r="A502" s="14">
        <f t="shared" si="135"/>
        <v>51</v>
      </c>
      <c r="B502" s="123" t="s">
        <v>2884</v>
      </c>
      <c r="C502" s="33" t="s">
        <v>6</v>
      </c>
      <c r="D502" s="21" t="s">
        <v>1618</v>
      </c>
      <c r="E502" s="2">
        <v>63</v>
      </c>
      <c r="F502" s="52">
        <v>729</v>
      </c>
      <c r="G502" s="52">
        <f t="shared" si="136"/>
        <v>33</v>
      </c>
      <c r="H502" s="76">
        <f t="shared" si="137"/>
        <v>1.1025</v>
      </c>
      <c r="I502" s="89">
        <v>8.11</v>
      </c>
      <c r="J502" s="75">
        <f t="shared" si="138"/>
        <v>1.155</v>
      </c>
      <c r="K502" s="75">
        <f t="shared" si="139"/>
        <v>-7</v>
      </c>
      <c r="L502" s="75">
        <v>0</v>
      </c>
      <c r="M502" s="75">
        <f>E502*(50/100)*35*0.001</f>
        <v>1.1025</v>
      </c>
      <c r="N502" s="75">
        <f t="shared" si="140"/>
        <v>1.1025</v>
      </c>
      <c r="O502" s="75">
        <f t="shared" si="141"/>
        <v>0.36749999999999999</v>
      </c>
      <c r="P502" s="75">
        <f t="shared" si="142"/>
        <v>0.73499999999999999</v>
      </c>
      <c r="Q502" s="75">
        <f t="shared" si="143"/>
        <v>1.1025</v>
      </c>
      <c r="R502" s="4"/>
    </row>
    <row r="503" spans="1:18" ht="20.25">
      <c r="A503" s="14">
        <f t="shared" si="135"/>
        <v>52</v>
      </c>
      <c r="B503" s="123" t="s">
        <v>2884</v>
      </c>
      <c r="C503" s="33" t="s">
        <v>6</v>
      </c>
      <c r="D503" s="21" t="s">
        <v>1617</v>
      </c>
      <c r="E503" s="2">
        <v>76</v>
      </c>
      <c r="F503" s="52">
        <v>492</v>
      </c>
      <c r="G503" s="52">
        <f t="shared" si="136"/>
        <v>22</v>
      </c>
      <c r="H503" s="76">
        <f t="shared" si="137"/>
        <v>1.33</v>
      </c>
      <c r="I503" s="89">
        <v>7.92</v>
      </c>
      <c r="J503" s="75">
        <f t="shared" si="138"/>
        <v>0.77</v>
      </c>
      <c r="K503" s="75">
        <f t="shared" si="139"/>
        <v>-7</v>
      </c>
      <c r="L503" s="75">
        <v>0</v>
      </c>
      <c r="M503" s="75">
        <f>E503*(50/100)*35*0.001</f>
        <v>1.33</v>
      </c>
      <c r="N503" s="75">
        <f t="shared" si="140"/>
        <v>1.33</v>
      </c>
      <c r="O503" s="75">
        <f t="shared" si="141"/>
        <v>0.44333333333333336</v>
      </c>
      <c r="P503" s="75">
        <f t="shared" si="142"/>
        <v>0.88666666666666671</v>
      </c>
      <c r="Q503" s="75">
        <f t="shared" si="143"/>
        <v>1.33</v>
      </c>
      <c r="R503" s="4"/>
    </row>
    <row r="504" spans="1:18" ht="20.25">
      <c r="A504" s="14"/>
      <c r="B504" s="123"/>
      <c r="C504" s="33"/>
      <c r="D504" s="21"/>
      <c r="E504" s="2"/>
      <c r="F504" s="52"/>
      <c r="G504" s="52"/>
      <c r="H504" s="76"/>
      <c r="I504" s="89">
        <f>SUM(I452:I503)</f>
        <v>347.25000000000006</v>
      </c>
      <c r="J504" s="75"/>
      <c r="K504" s="75"/>
      <c r="L504" s="75"/>
      <c r="M504" s="75"/>
      <c r="N504" s="75"/>
      <c r="O504" s="89">
        <f t="shared" ref="O504:Q504" si="145">SUM(O452:O503)</f>
        <v>32.071666666666665</v>
      </c>
      <c r="P504" s="89">
        <f t="shared" si="145"/>
        <v>64.143333333333331</v>
      </c>
      <c r="Q504" s="89">
        <f t="shared" si="145"/>
        <v>96.215000000000018</v>
      </c>
      <c r="R504" s="4"/>
    </row>
    <row r="505" spans="1:18" s="11" customFormat="1" ht="20.25">
      <c r="A505" s="14">
        <v>1</v>
      </c>
      <c r="B505" s="10" t="s">
        <v>1460</v>
      </c>
      <c r="C505" s="6" t="s">
        <v>6</v>
      </c>
      <c r="D505" s="21" t="s">
        <v>1614</v>
      </c>
      <c r="E505" s="2">
        <v>245</v>
      </c>
      <c r="F505" s="52">
        <v>4509</v>
      </c>
      <c r="G505" s="52">
        <f t="shared" si="115"/>
        <v>205</v>
      </c>
      <c r="H505" s="76">
        <f t="shared" si="116"/>
        <v>4.2875000000000005</v>
      </c>
      <c r="I505" s="89">
        <v>-33.79</v>
      </c>
      <c r="J505" s="75">
        <f t="shared" si="117"/>
        <v>7.1749999999999998</v>
      </c>
      <c r="K505" s="75">
        <f t="shared" si="118"/>
        <v>41</v>
      </c>
      <c r="L505" s="75">
        <f t="shared" si="122"/>
        <v>41</v>
      </c>
      <c r="M505" s="2"/>
      <c r="N505" s="75">
        <f t="shared" si="119"/>
        <v>41</v>
      </c>
      <c r="O505" s="75">
        <f t="shared" si="120"/>
        <v>3.3333333333333335</v>
      </c>
      <c r="P505" s="75">
        <f t="shared" si="121"/>
        <v>6.666666666666667</v>
      </c>
      <c r="Q505" s="75">
        <v>10</v>
      </c>
      <c r="R505" s="34"/>
    </row>
    <row r="506" spans="1:18" ht="20.25">
      <c r="A506" s="14">
        <f t="shared" ref="A506:A537" si="146">A505+1</f>
        <v>2</v>
      </c>
      <c r="B506" s="10" t="s">
        <v>1460</v>
      </c>
      <c r="C506" s="6" t="s">
        <v>6</v>
      </c>
      <c r="D506" s="21" t="s">
        <v>1613</v>
      </c>
      <c r="E506" s="2">
        <v>326</v>
      </c>
      <c r="F506" s="52">
        <v>3720</v>
      </c>
      <c r="G506" s="52">
        <f t="shared" si="115"/>
        <v>169</v>
      </c>
      <c r="H506" s="76">
        <f t="shared" si="116"/>
        <v>5.7050000000000001</v>
      </c>
      <c r="I506" s="89">
        <v>-30.37</v>
      </c>
      <c r="J506" s="75">
        <f t="shared" si="117"/>
        <v>5.915</v>
      </c>
      <c r="K506" s="75">
        <f t="shared" si="118"/>
        <v>36</v>
      </c>
      <c r="L506" s="75">
        <v>6</v>
      </c>
      <c r="M506" s="2"/>
      <c r="N506" s="75">
        <f t="shared" si="119"/>
        <v>6</v>
      </c>
      <c r="O506" s="75">
        <f t="shared" si="120"/>
        <v>2</v>
      </c>
      <c r="P506" s="75">
        <f t="shared" si="121"/>
        <v>4</v>
      </c>
      <c r="Q506" s="75">
        <f t="shared" ref="Q506:Q512" si="147">N506</f>
        <v>6</v>
      </c>
      <c r="R506" s="4"/>
    </row>
    <row r="507" spans="1:18" ht="20.25">
      <c r="A507" s="14">
        <f t="shared" si="146"/>
        <v>3</v>
      </c>
      <c r="B507" s="10" t="s">
        <v>1460</v>
      </c>
      <c r="C507" s="6" t="s">
        <v>6</v>
      </c>
      <c r="D507" s="21" t="s">
        <v>1612</v>
      </c>
      <c r="E507" s="2">
        <v>88</v>
      </c>
      <c r="F507" s="52">
        <v>1276</v>
      </c>
      <c r="G507" s="52">
        <f t="shared" si="115"/>
        <v>58</v>
      </c>
      <c r="H507" s="76">
        <f t="shared" si="116"/>
        <v>1.54</v>
      </c>
      <c r="I507" s="89">
        <v>6.3</v>
      </c>
      <c r="J507" s="75">
        <f t="shared" si="117"/>
        <v>2.0300000000000002</v>
      </c>
      <c r="K507" s="75">
        <f t="shared" si="118"/>
        <v>-4</v>
      </c>
      <c r="L507" s="75">
        <v>0</v>
      </c>
      <c r="M507" s="75">
        <f>E507*(50/100)*35*0.001</f>
        <v>1.54</v>
      </c>
      <c r="N507" s="75">
        <f t="shared" si="119"/>
        <v>1.54</v>
      </c>
      <c r="O507" s="75">
        <f t="shared" si="120"/>
        <v>0.51333333333333331</v>
      </c>
      <c r="P507" s="75">
        <f t="shared" si="121"/>
        <v>1.0266666666666666</v>
      </c>
      <c r="Q507" s="75">
        <f t="shared" si="147"/>
        <v>1.54</v>
      </c>
      <c r="R507" s="4"/>
    </row>
    <row r="508" spans="1:18" ht="20.25">
      <c r="A508" s="14">
        <f t="shared" si="146"/>
        <v>4</v>
      </c>
      <c r="B508" s="10" t="s">
        <v>1460</v>
      </c>
      <c r="C508" s="6" t="s">
        <v>6</v>
      </c>
      <c r="D508" s="21" t="s">
        <v>1611</v>
      </c>
      <c r="E508" s="2">
        <v>116</v>
      </c>
      <c r="F508" s="52">
        <v>1662</v>
      </c>
      <c r="G508" s="52">
        <f t="shared" si="115"/>
        <v>76</v>
      </c>
      <c r="H508" s="76">
        <f t="shared" si="116"/>
        <v>2.0300000000000002</v>
      </c>
      <c r="I508" s="89">
        <v>4.26</v>
      </c>
      <c r="J508" s="75">
        <f t="shared" si="117"/>
        <v>2.66</v>
      </c>
      <c r="K508" s="75">
        <f t="shared" si="118"/>
        <v>-2</v>
      </c>
      <c r="L508" s="75">
        <v>0</v>
      </c>
      <c r="M508" s="75">
        <f>E508*(50/100)*35*0.001</f>
        <v>2.0300000000000002</v>
      </c>
      <c r="N508" s="75">
        <f t="shared" si="119"/>
        <v>2.0300000000000002</v>
      </c>
      <c r="O508" s="75">
        <f t="shared" si="120"/>
        <v>0.67666666666666675</v>
      </c>
      <c r="P508" s="75">
        <f t="shared" si="121"/>
        <v>1.3533333333333335</v>
      </c>
      <c r="Q508" s="75">
        <f t="shared" si="147"/>
        <v>2.0300000000000002</v>
      </c>
      <c r="R508" s="4"/>
    </row>
    <row r="509" spans="1:18" ht="20.25">
      <c r="A509" s="14">
        <f t="shared" si="146"/>
        <v>5</v>
      </c>
      <c r="B509" s="10" t="s">
        <v>1460</v>
      </c>
      <c r="C509" s="6" t="s">
        <v>6</v>
      </c>
      <c r="D509" s="21" t="s">
        <v>1610</v>
      </c>
      <c r="E509" s="2">
        <v>47</v>
      </c>
      <c r="F509" s="52">
        <v>3035</v>
      </c>
      <c r="G509" s="52">
        <f t="shared" si="115"/>
        <v>138</v>
      </c>
      <c r="H509" s="76">
        <f t="shared" si="116"/>
        <v>0.82250000000000001</v>
      </c>
      <c r="I509" s="89">
        <v>-3.66</v>
      </c>
      <c r="J509" s="75">
        <f t="shared" si="117"/>
        <v>4.83</v>
      </c>
      <c r="K509" s="75">
        <f t="shared" si="118"/>
        <v>8</v>
      </c>
      <c r="L509" s="75">
        <f t="shared" si="122"/>
        <v>8</v>
      </c>
      <c r="M509" s="2"/>
      <c r="N509" s="75">
        <f t="shared" si="119"/>
        <v>8</v>
      </c>
      <c r="O509" s="75">
        <f t="shared" si="120"/>
        <v>2.6666666666666665</v>
      </c>
      <c r="P509" s="75">
        <f t="shared" si="121"/>
        <v>5.333333333333333</v>
      </c>
      <c r="Q509" s="75">
        <f t="shared" si="147"/>
        <v>8</v>
      </c>
      <c r="R509" s="4"/>
    </row>
    <row r="510" spans="1:18" ht="20.25">
      <c r="A510" s="14">
        <f t="shared" si="146"/>
        <v>6</v>
      </c>
      <c r="B510" s="10" t="s">
        <v>1460</v>
      </c>
      <c r="C510" s="6" t="s">
        <v>6</v>
      </c>
      <c r="D510" s="21" t="s">
        <v>1609</v>
      </c>
      <c r="E510" s="2">
        <v>120</v>
      </c>
      <c r="F510" s="52">
        <v>1848</v>
      </c>
      <c r="G510" s="52">
        <f t="shared" si="115"/>
        <v>84</v>
      </c>
      <c r="H510" s="76">
        <f t="shared" si="116"/>
        <v>2.1</v>
      </c>
      <c r="I510" s="89">
        <v>-1.01</v>
      </c>
      <c r="J510" s="75">
        <f t="shared" si="117"/>
        <v>2.94</v>
      </c>
      <c r="K510" s="75">
        <f t="shared" si="118"/>
        <v>4</v>
      </c>
      <c r="L510" s="75">
        <f t="shared" si="122"/>
        <v>4</v>
      </c>
      <c r="M510" s="2"/>
      <c r="N510" s="75">
        <f t="shared" si="119"/>
        <v>4</v>
      </c>
      <c r="O510" s="75">
        <f t="shared" si="120"/>
        <v>1.3333333333333333</v>
      </c>
      <c r="P510" s="75">
        <f t="shared" si="121"/>
        <v>2.6666666666666665</v>
      </c>
      <c r="Q510" s="75">
        <f t="shared" si="147"/>
        <v>4</v>
      </c>
      <c r="R510" s="4"/>
    </row>
    <row r="511" spans="1:18" ht="20.25">
      <c r="A511" s="14">
        <f t="shared" si="146"/>
        <v>7</v>
      </c>
      <c r="B511" s="10" t="s">
        <v>1460</v>
      </c>
      <c r="C511" s="6" t="s">
        <v>6</v>
      </c>
      <c r="D511" s="21" t="s">
        <v>1608</v>
      </c>
      <c r="E511" s="2">
        <v>185</v>
      </c>
      <c r="F511" s="52">
        <v>2560</v>
      </c>
      <c r="G511" s="52">
        <f t="shared" si="115"/>
        <v>116</v>
      </c>
      <c r="H511" s="76">
        <f t="shared" si="116"/>
        <v>3.2375000000000003</v>
      </c>
      <c r="I511" s="89">
        <v>-5.28</v>
      </c>
      <c r="J511" s="75">
        <f t="shared" si="117"/>
        <v>4.0600000000000005</v>
      </c>
      <c r="K511" s="75">
        <f t="shared" si="118"/>
        <v>9</v>
      </c>
      <c r="L511" s="75">
        <f t="shared" si="122"/>
        <v>9</v>
      </c>
      <c r="M511" s="2"/>
      <c r="N511" s="75">
        <f t="shared" si="119"/>
        <v>9</v>
      </c>
      <c r="O511" s="75">
        <f t="shared" si="120"/>
        <v>3</v>
      </c>
      <c r="P511" s="75">
        <f t="shared" si="121"/>
        <v>6</v>
      </c>
      <c r="Q511" s="75">
        <f t="shared" si="147"/>
        <v>9</v>
      </c>
      <c r="R511" s="4"/>
    </row>
    <row r="512" spans="1:18" ht="20.25">
      <c r="A512" s="14">
        <f t="shared" si="146"/>
        <v>8</v>
      </c>
      <c r="B512" s="10" t="s">
        <v>1460</v>
      </c>
      <c r="C512" s="6" t="s">
        <v>6</v>
      </c>
      <c r="D512" s="21" t="s">
        <v>1607</v>
      </c>
      <c r="E512" s="2">
        <v>126</v>
      </c>
      <c r="F512" s="52">
        <v>1524</v>
      </c>
      <c r="G512" s="52">
        <f t="shared" si="115"/>
        <v>69</v>
      </c>
      <c r="H512" s="76">
        <f t="shared" si="116"/>
        <v>2.2050000000000001</v>
      </c>
      <c r="I512" s="89">
        <v>6.65</v>
      </c>
      <c r="J512" s="75">
        <f t="shared" si="117"/>
        <v>2.415</v>
      </c>
      <c r="K512" s="75">
        <f t="shared" si="118"/>
        <v>-4</v>
      </c>
      <c r="L512" s="75">
        <v>0</v>
      </c>
      <c r="M512" s="75">
        <f>E512*(50/100)*35*0.001</f>
        <v>2.2050000000000001</v>
      </c>
      <c r="N512" s="75">
        <f t="shared" si="119"/>
        <v>2.2050000000000001</v>
      </c>
      <c r="O512" s="75">
        <f t="shared" si="120"/>
        <v>0.73499999999999999</v>
      </c>
      <c r="P512" s="75">
        <f t="shared" si="121"/>
        <v>1.47</v>
      </c>
      <c r="Q512" s="75">
        <f t="shared" si="147"/>
        <v>2.2050000000000001</v>
      </c>
      <c r="R512" s="4"/>
    </row>
    <row r="513" spans="1:18" ht="20.25">
      <c r="A513" s="14">
        <f t="shared" si="146"/>
        <v>9</v>
      </c>
      <c r="B513" s="10" t="s">
        <v>1460</v>
      </c>
      <c r="C513" s="6" t="s">
        <v>6</v>
      </c>
      <c r="D513" s="21" t="s">
        <v>1606</v>
      </c>
      <c r="E513" s="2">
        <v>157</v>
      </c>
      <c r="F513" s="52">
        <v>3120</v>
      </c>
      <c r="G513" s="52">
        <f t="shared" si="115"/>
        <v>142</v>
      </c>
      <c r="H513" s="76">
        <f t="shared" si="116"/>
        <v>2.7475000000000001</v>
      </c>
      <c r="I513" s="89">
        <v>-30.42</v>
      </c>
      <c r="J513" s="75">
        <f t="shared" si="117"/>
        <v>4.97</v>
      </c>
      <c r="K513" s="75">
        <f t="shared" si="118"/>
        <v>35</v>
      </c>
      <c r="L513" s="75">
        <f t="shared" si="122"/>
        <v>35</v>
      </c>
      <c r="M513" s="2"/>
      <c r="N513" s="75">
        <f t="shared" si="119"/>
        <v>35</v>
      </c>
      <c r="O513" s="75">
        <f t="shared" si="120"/>
        <v>1.6666666666666667</v>
      </c>
      <c r="P513" s="75">
        <f t="shared" si="121"/>
        <v>3.3333333333333335</v>
      </c>
      <c r="Q513" s="75">
        <v>5</v>
      </c>
      <c r="R513" s="4"/>
    </row>
    <row r="514" spans="1:18" ht="20.25">
      <c r="A514" s="14">
        <f t="shared" si="146"/>
        <v>10</v>
      </c>
      <c r="B514" s="10" t="s">
        <v>1460</v>
      </c>
      <c r="C514" s="6" t="s">
        <v>6</v>
      </c>
      <c r="D514" s="21" t="s">
        <v>1605</v>
      </c>
      <c r="E514" s="2">
        <v>65</v>
      </c>
      <c r="F514" s="52">
        <v>851</v>
      </c>
      <c r="G514" s="52">
        <f t="shared" si="115"/>
        <v>39</v>
      </c>
      <c r="H514" s="76">
        <f t="shared" si="116"/>
        <v>1.1375</v>
      </c>
      <c r="I514" s="89">
        <v>7.96</v>
      </c>
      <c r="J514" s="75">
        <f t="shared" si="117"/>
        <v>1.365</v>
      </c>
      <c r="K514" s="75">
        <f t="shared" si="118"/>
        <v>-7</v>
      </c>
      <c r="L514" s="75">
        <v>0</v>
      </c>
      <c r="M514" s="75">
        <f>E514*(50/100)*35*0.001</f>
        <v>1.1375</v>
      </c>
      <c r="N514" s="75">
        <f t="shared" si="119"/>
        <v>1.1375</v>
      </c>
      <c r="O514" s="75">
        <f t="shared" si="120"/>
        <v>0.37916666666666665</v>
      </c>
      <c r="P514" s="75">
        <f t="shared" si="121"/>
        <v>0.7583333333333333</v>
      </c>
      <c r="Q514" s="75">
        <f>N514</f>
        <v>1.1375</v>
      </c>
      <c r="R514" s="4"/>
    </row>
    <row r="515" spans="1:18" ht="20.25">
      <c r="A515" s="14">
        <f t="shared" si="146"/>
        <v>11</v>
      </c>
      <c r="B515" s="10" t="s">
        <v>1460</v>
      </c>
      <c r="C515" s="6" t="s">
        <v>6</v>
      </c>
      <c r="D515" s="21" t="s">
        <v>1604</v>
      </c>
      <c r="E515" s="2">
        <v>83</v>
      </c>
      <c r="F515" s="52">
        <v>0</v>
      </c>
      <c r="G515" s="52">
        <f t="shared" si="115"/>
        <v>0</v>
      </c>
      <c r="H515" s="76">
        <f t="shared" si="116"/>
        <v>1.4525000000000001</v>
      </c>
      <c r="I515" s="89">
        <v>16.04</v>
      </c>
      <c r="J515" s="75">
        <f t="shared" si="117"/>
        <v>0</v>
      </c>
      <c r="K515" s="75">
        <f t="shared" si="118"/>
        <v>-16</v>
      </c>
      <c r="L515" s="75">
        <v>0</v>
      </c>
      <c r="M515" s="75">
        <f>E515*(50/100)*35*0.001</f>
        <v>1.4525000000000001</v>
      </c>
      <c r="N515" s="75">
        <f t="shared" si="119"/>
        <v>1.4525000000000001</v>
      </c>
      <c r="O515" s="75">
        <f t="shared" si="120"/>
        <v>0.48416666666666669</v>
      </c>
      <c r="P515" s="75">
        <f t="shared" si="121"/>
        <v>0.96833333333333338</v>
      </c>
      <c r="Q515" s="75">
        <f>N515</f>
        <v>1.4525000000000001</v>
      </c>
      <c r="R515" s="4"/>
    </row>
    <row r="516" spans="1:18" ht="20.25">
      <c r="A516" s="14">
        <f t="shared" si="146"/>
        <v>12</v>
      </c>
      <c r="B516" s="10" t="s">
        <v>1460</v>
      </c>
      <c r="C516" s="6" t="s">
        <v>6</v>
      </c>
      <c r="D516" s="21" t="s">
        <v>1603</v>
      </c>
      <c r="E516" s="2">
        <v>120</v>
      </c>
      <c r="F516" s="52">
        <v>1264</v>
      </c>
      <c r="G516" s="52">
        <f t="shared" si="115"/>
        <v>57</v>
      </c>
      <c r="H516" s="76">
        <f t="shared" si="116"/>
        <v>2.1</v>
      </c>
      <c r="I516" s="89">
        <v>-2.79</v>
      </c>
      <c r="J516" s="75">
        <f t="shared" si="117"/>
        <v>1.9950000000000001</v>
      </c>
      <c r="K516" s="75">
        <f t="shared" si="118"/>
        <v>5</v>
      </c>
      <c r="L516" s="75">
        <f t="shared" si="122"/>
        <v>5</v>
      </c>
      <c r="M516" s="2"/>
      <c r="N516" s="75">
        <f t="shared" si="119"/>
        <v>5</v>
      </c>
      <c r="O516" s="75">
        <f t="shared" si="120"/>
        <v>1.6666666666666667</v>
      </c>
      <c r="P516" s="75">
        <f t="shared" si="121"/>
        <v>3.3333333333333335</v>
      </c>
      <c r="Q516" s="75">
        <f>N516</f>
        <v>5</v>
      </c>
      <c r="R516" s="4"/>
    </row>
    <row r="517" spans="1:18" ht="20.25">
      <c r="A517" s="14">
        <f t="shared" si="146"/>
        <v>13</v>
      </c>
      <c r="B517" s="10" t="s">
        <v>1460</v>
      </c>
      <c r="C517" s="6" t="s">
        <v>6</v>
      </c>
      <c r="D517" s="21" t="s">
        <v>1602</v>
      </c>
      <c r="E517" s="2">
        <v>196</v>
      </c>
      <c r="F517" s="52">
        <v>3136</v>
      </c>
      <c r="G517" s="52">
        <f t="shared" si="115"/>
        <v>143</v>
      </c>
      <c r="H517" s="76">
        <f t="shared" si="116"/>
        <v>3.43</v>
      </c>
      <c r="I517" s="89">
        <v>-4.93</v>
      </c>
      <c r="J517" s="75">
        <f t="shared" si="117"/>
        <v>5.0049999999999999</v>
      </c>
      <c r="K517" s="75">
        <f t="shared" si="118"/>
        <v>10</v>
      </c>
      <c r="L517" s="75">
        <f t="shared" si="122"/>
        <v>10</v>
      </c>
      <c r="M517" s="2"/>
      <c r="N517" s="75">
        <f t="shared" si="119"/>
        <v>10</v>
      </c>
      <c r="O517" s="75">
        <f t="shared" si="120"/>
        <v>1.6666666666666667</v>
      </c>
      <c r="P517" s="75">
        <f t="shared" si="121"/>
        <v>3.3333333333333335</v>
      </c>
      <c r="Q517" s="75">
        <v>5</v>
      </c>
      <c r="R517" s="4"/>
    </row>
    <row r="518" spans="1:18" ht="20.25">
      <c r="A518" s="14">
        <f t="shared" si="146"/>
        <v>14</v>
      </c>
      <c r="B518" s="10" t="s">
        <v>1460</v>
      </c>
      <c r="C518" s="6" t="s">
        <v>6</v>
      </c>
      <c r="D518" s="21" t="s">
        <v>1601</v>
      </c>
      <c r="E518" s="2">
        <v>61</v>
      </c>
      <c r="F518" s="52">
        <v>363</v>
      </c>
      <c r="G518" s="52">
        <f t="shared" si="115"/>
        <v>17</v>
      </c>
      <c r="H518" s="76">
        <f t="shared" si="116"/>
        <v>1.0675000000000001</v>
      </c>
      <c r="I518" s="89">
        <v>17.32</v>
      </c>
      <c r="J518" s="75">
        <f t="shared" si="117"/>
        <v>0.59499999999999997</v>
      </c>
      <c r="K518" s="75">
        <f t="shared" si="118"/>
        <v>-17</v>
      </c>
      <c r="L518" s="75">
        <v>0</v>
      </c>
      <c r="M518" s="75">
        <f>E518*(50/100)*35*0.001</f>
        <v>1.0675000000000001</v>
      </c>
      <c r="N518" s="75">
        <f t="shared" si="119"/>
        <v>1.0675000000000001</v>
      </c>
      <c r="O518" s="75">
        <f t="shared" si="120"/>
        <v>0.35583333333333339</v>
      </c>
      <c r="P518" s="75">
        <f t="shared" si="121"/>
        <v>0.71166666666666678</v>
      </c>
      <c r="Q518" s="75">
        <f>N518</f>
        <v>1.0675000000000001</v>
      </c>
      <c r="R518" s="4"/>
    </row>
    <row r="519" spans="1:18" ht="20.25">
      <c r="A519" s="14">
        <f t="shared" si="146"/>
        <v>15</v>
      </c>
      <c r="B519" s="10" t="s">
        <v>1460</v>
      </c>
      <c r="C519" s="6" t="s">
        <v>6</v>
      </c>
      <c r="D519" s="21" t="s">
        <v>1600</v>
      </c>
      <c r="E519" s="2">
        <v>107</v>
      </c>
      <c r="F519" s="52">
        <v>179</v>
      </c>
      <c r="G519" s="52">
        <f t="shared" si="115"/>
        <v>8</v>
      </c>
      <c r="H519" s="76">
        <f t="shared" si="116"/>
        <v>1.8725000000000001</v>
      </c>
      <c r="I519" s="89">
        <v>20.190000000000001</v>
      </c>
      <c r="J519" s="75">
        <f t="shared" si="117"/>
        <v>0.28000000000000003</v>
      </c>
      <c r="K519" s="75">
        <f t="shared" si="118"/>
        <v>-20</v>
      </c>
      <c r="L519" s="75">
        <v>0</v>
      </c>
      <c r="M519" s="75">
        <f>E519*(50/100)*35*0.001</f>
        <v>1.8725000000000001</v>
      </c>
      <c r="N519" s="75">
        <f t="shared" si="119"/>
        <v>1.8725000000000001</v>
      </c>
      <c r="O519" s="75">
        <f t="shared" si="120"/>
        <v>0.62416666666666665</v>
      </c>
      <c r="P519" s="75">
        <f t="shared" si="121"/>
        <v>1.2483333333333333</v>
      </c>
      <c r="Q519" s="75">
        <f>N519</f>
        <v>1.8725000000000001</v>
      </c>
      <c r="R519" s="4"/>
    </row>
    <row r="520" spans="1:18" ht="20.25">
      <c r="A520" s="14">
        <f t="shared" si="146"/>
        <v>16</v>
      </c>
      <c r="B520" s="10" t="s">
        <v>1460</v>
      </c>
      <c r="C520" s="6" t="s">
        <v>6</v>
      </c>
      <c r="D520" s="21" t="s">
        <v>1599</v>
      </c>
      <c r="E520" s="2">
        <v>111</v>
      </c>
      <c r="F520" s="52">
        <v>591</v>
      </c>
      <c r="G520" s="52">
        <f t="shared" si="115"/>
        <v>27</v>
      </c>
      <c r="H520" s="76">
        <f t="shared" si="116"/>
        <v>1.9425000000000001</v>
      </c>
      <c r="I520" s="89">
        <v>10.59</v>
      </c>
      <c r="J520" s="75">
        <f t="shared" si="117"/>
        <v>0.94500000000000006</v>
      </c>
      <c r="K520" s="75">
        <f t="shared" si="118"/>
        <v>-10</v>
      </c>
      <c r="L520" s="75">
        <v>0</v>
      </c>
      <c r="M520" s="75">
        <f>E520*(50/100)*35*0.001</f>
        <v>1.9425000000000001</v>
      </c>
      <c r="N520" s="75">
        <f t="shared" si="119"/>
        <v>1.9425000000000001</v>
      </c>
      <c r="O520" s="75">
        <f t="shared" si="120"/>
        <v>0.64750000000000008</v>
      </c>
      <c r="P520" s="75">
        <f t="shared" si="121"/>
        <v>1.2950000000000002</v>
      </c>
      <c r="Q520" s="75">
        <f>N520</f>
        <v>1.9425000000000001</v>
      </c>
      <c r="R520" s="4"/>
    </row>
    <row r="521" spans="1:18" ht="20.25">
      <c r="A521" s="14">
        <f t="shared" si="146"/>
        <v>17</v>
      </c>
      <c r="B521" s="10" t="s">
        <v>1460</v>
      </c>
      <c r="C521" s="6" t="s">
        <v>6</v>
      </c>
      <c r="D521" s="21" t="s">
        <v>53</v>
      </c>
      <c r="E521" s="2">
        <v>146</v>
      </c>
      <c r="F521" s="52">
        <v>2504</v>
      </c>
      <c r="G521" s="52">
        <f t="shared" si="115"/>
        <v>114</v>
      </c>
      <c r="H521" s="76">
        <f t="shared" si="116"/>
        <v>2.5550000000000002</v>
      </c>
      <c r="I521" s="89">
        <v>-2.4300000000000002</v>
      </c>
      <c r="J521" s="75">
        <f t="shared" si="117"/>
        <v>3.99</v>
      </c>
      <c r="K521" s="75">
        <f t="shared" si="118"/>
        <v>6</v>
      </c>
      <c r="L521" s="75">
        <f t="shared" si="122"/>
        <v>6</v>
      </c>
      <c r="M521" s="2"/>
      <c r="N521" s="75">
        <f t="shared" si="119"/>
        <v>6</v>
      </c>
      <c r="O521" s="75">
        <f t="shared" si="120"/>
        <v>2</v>
      </c>
      <c r="P521" s="75">
        <f t="shared" si="121"/>
        <v>4</v>
      </c>
      <c r="Q521" s="75">
        <f>N521</f>
        <v>6</v>
      </c>
      <c r="R521" s="4"/>
    </row>
    <row r="522" spans="1:18" ht="20.25">
      <c r="A522" s="14">
        <f t="shared" si="146"/>
        <v>18</v>
      </c>
      <c r="B522" s="10" t="s">
        <v>1460</v>
      </c>
      <c r="C522" s="6" t="s">
        <v>6</v>
      </c>
      <c r="D522" s="21" t="s">
        <v>1598</v>
      </c>
      <c r="E522" s="2">
        <v>65</v>
      </c>
      <c r="F522" s="52">
        <v>987</v>
      </c>
      <c r="G522" s="52">
        <f t="shared" si="115"/>
        <v>45</v>
      </c>
      <c r="H522" s="76">
        <f t="shared" si="116"/>
        <v>1.1375</v>
      </c>
      <c r="I522" s="89">
        <v>11.48</v>
      </c>
      <c r="J522" s="75">
        <f t="shared" si="117"/>
        <v>1.575</v>
      </c>
      <c r="K522" s="75">
        <f t="shared" si="118"/>
        <v>-10</v>
      </c>
      <c r="L522" s="75">
        <v>0</v>
      </c>
      <c r="M522" s="75">
        <f>E522*(50/100)*35*0.001</f>
        <v>1.1375</v>
      </c>
      <c r="N522" s="75">
        <f t="shared" si="119"/>
        <v>1.1375</v>
      </c>
      <c r="O522" s="75">
        <f t="shared" si="120"/>
        <v>0.37916666666666665</v>
      </c>
      <c r="P522" s="75">
        <f t="shared" si="121"/>
        <v>0.7583333333333333</v>
      </c>
      <c r="Q522" s="75">
        <f>N522</f>
        <v>1.1375</v>
      </c>
      <c r="R522" s="4"/>
    </row>
    <row r="523" spans="1:18" ht="20.25">
      <c r="A523" s="14">
        <f t="shared" si="146"/>
        <v>19</v>
      </c>
      <c r="B523" s="10" t="s">
        <v>1460</v>
      </c>
      <c r="C523" s="6" t="s">
        <v>6</v>
      </c>
      <c r="D523" s="21" t="s">
        <v>1597</v>
      </c>
      <c r="E523" s="2">
        <v>248</v>
      </c>
      <c r="F523" s="52">
        <v>4311</v>
      </c>
      <c r="G523" s="52">
        <f t="shared" ref="G523:G586" si="148">ROUND(F523/22,0)</f>
        <v>196</v>
      </c>
      <c r="H523" s="76">
        <f t="shared" ref="H523:H586" si="149">E523*(50/100)*35*0.001</f>
        <v>4.34</v>
      </c>
      <c r="I523" s="89">
        <v>-19.329999999999998</v>
      </c>
      <c r="J523" s="75">
        <f t="shared" ref="J523:J586" si="150">G523*35*0.001</f>
        <v>6.86</v>
      </c>
      <c r="K523" s="75">
        <f t="shared" ref="K523:K586" si="151">ROUND(J523-(I523),0)</f>
        <v>26</v>
      </c>
      <c r="L523" s="75">
        <f t="shared" ref="L523:L586" si="152">K523</f>
        <v>26</v>
      </c>
      <c r="M523" s="2"/>
      <c r="N523" s="75">
        <f t="shared" ref="N523:N586" si="153">L523+M523</f>
        <v>26</v>
      </c>
      <c r="O523" s="75">
        <f t="shared" ref="O523:O586" si="154">Q523*1/3</f>
        <v>1.6666666666666667</v>
      </c>
      <c r="P523" s="75">
        <f t="shared" ref="P523:P586" si="155">Q523*2/3</f>
        <v>3.3333333333333335</v>
      </c>
      <c r="Q523" s="75">
        <v>5</v>
      </c>
      <c r="R523" s="4"/>
    </row>
    <row r="524" spans="1:18" ht="20.25">
      <c r="A524" s="14">
        <f t="shared" si="146"/>
        <v>20</v>
      </c>
      <c r="B524" s="10" t="s">
        <v>1460</v>
      </c>
      <c r="C524" s="6" t="s">
        <v>6</v>
      </c>
      <c r="D524" s="35" t="s">
        <v>1596</v>
      </c>
      <c r="E524" s="2">
        <v>116</v>
      </c>
      <c r="F524" s="52">
        <v>1336</v>
      </c>
      <c r="G524" s="52">
        <f t="shared" si="148"/>
        <v>61</v>
      </c>
      <c r="H524" s="76">
        <f t="shared" si="149"/>
        <v>2.0300000000000002</v>
      </c>
      <c r="I524" s="89">
        <v>2.76</v>
      </c>
      <c r="J524" s="75">
        <f t="shared" si="150"/>
        <v>2.1350000000000002</v>
      </c>
      <c r="K524" s="75">
        <f t="shared" si="151"/>
        <v>-1</v>
      </c>
      <c r="L524" s="75">
        <v>0</v>
      </c>
      <c r="M524" s="75">
        <f>E524*(50/100)*35*0.001</f>
        <v>2.0300000000000002</v>
      </c>
      <c r="N524" s="75">
        <f t="shared" si="153"/>
        <v>2.0300000000000002</v>
      </c>
      <c r="O524" s="75">
        <f t="shared" si="154"/>
        <v>0.67666666666666675</v>
      </c>
      <c r="P524" s="75">
        <f t="shared" si="155"/>
        <v>1.3533333333333335</v>
      </c>
      <c r="Q524" s="75">
        <f>N524</f>
        <v>2.0300000000000002</v>
      </c>
      <c r="R524" s="4"/>
    </row>
    <row r="525" spans="1:18" ht="20.25">
      <c r="A525" s="14">
        <f t="shared" si="146"/>
        <v>21</v>
      </c>
      <c r="B525" s="10" t="s">
        <v>1460</v>
      </c>
      <c r="C525" s="6" t="s">
        <v>6</v>
      </c>
      <c r="D525" s="21" t="s">
        <v>1595</v>
      </c>
      <c r="E525" s="2">
        <v>67</v>
      </c>
      <c r="F525" s="52">
        <v>645</v>
      </c>
      <c r="G525" s="52">
        <f t="shared" si="148"/>
        <v>29</v>
      </c>
      <c r="H525" s="76">
        <f t="shared" si="149"/>
        <v>1.1725000000000001</v>
      </c>
      <c r="I525" s="89">
        <v>8.41</v>
      </c>
      <c r="J525" s="75">
        <f t="shared" si="150"/>
        <v>1.0150000000000001</v>
      </c>
      <c r="K525" s="75">
        <f t="shared" si="151"/>
        <v>-7</v>
      </c>
      <c r="L525" s="75">
        <v>0</v>
      </c>
      <c r="M525" s="75">
        <f>E525*(50/100)*35*0.001</f>
        <v>1.1725000000000001</v>
      </c>
      <c r="N525" s="75">
        <f t="shared" si="153"/>
        <v>1.1725000000000001</v>
      </c>
      <c r="O525" s="75">
        <f t="shared" si="154"/>
        <v>0.39083333333333337</v>
      </c>
      <c r="P525" s="75">
        <f t="shared" si="155"/>
        <v>0.78166666666666673</v>
      </c>
      <c r="Q525" s="75">
        <f>N525</f>
        <v>1.1725000000000001</v>
      </c>
      <c r="R525" s="4"/>
    </row>
    <row r="526" spans="1:18" ht="20.25">
      <c r="A526" s="14">
        <f t="shared" si="146"/>
        <v>22</v>
      </c>
      <c r="B526" s="10" t="s">
        <v>1460</v>
      </c>
      <c r="C526" s="6" t="s">
        <v>6</v>
      </c>
      <c r="D526" s="21" t="s">
        <v>1594</v>
      </c>
      <c r="E526" s="2">
        <v>273</v>
      </c>
      <c r="F526" s="52">
        <v>3931</v>
      </c>
      <c r="G526" s="52">
        <f t="shared" si="148"/>
        <v>179</v>
      </c>
      <c r="H526" s="76">
        <f t="shared" si="149"/>
        <v>4.7774999999999999</v>
      </c>
      <c r="I526" s="89">
        <v>-16.98</v>
      </c>
      <c r="J526" s="75">
        <f t="shared" si="150"/>
        <v>6.2650000000000006</v>
      </c>
      <c r="K526" s="75">
        <f t="shared" si="151"/>
        <v>23</v>
      </c>
      <c r="L526" s="75">
        <v>5</v>
      </c>
      <c r="M526" s="2"/>
      <c r="N526" s="75">
        <f t="shared" si="153"/>
        <v>5</v>
      </c>
      <c r="O526" s="75">
        <f t="shared" si="154"/>
        <v>1.6666666666666667</v>
      </c>
      <c r="P526" s="75">
        <f t="shared" si="155"/>
        <v>3.3333333333333335</v>
      </c>
      <c r="Q526" s="75">
        <f>N526</f>
        <v>5</v>
      </c>
      <c r="R526" s="4"/>
    </row>
    <row r="527" spans="1:18" ht="20.25">
      <c r="A527" s="14">
        <f t="shared" si="146"/>
        <v>23</v>
      </c>
      <c r="B527" s="10" t="s">
        <v>1460</v>
      </c>
      <c r="C527" s="6" t="s">
        <v>6</v>
      </c>
      <c r="D527" s="21" t="s">
        <v>1593</v>
      </c>
      <c r="E527" s="2">
        <v>212</v>
      </c>
      <c r="F527" s="52">
        <v>2086</v>
      </c>
      <c r="G527" s="52">
        <f t="shared" si="148"/>
        <v>95</v>
      </c>
      <c r="H527" s="76">
        <f t="shared" si="149"/>
        <v>3.71</v>
      </c>
      <c r="I527" s="89">
        <v>-5.97</v>
      </c>
      <c r="J527" s="75">
        <f t="shared" si="150"/>
        <v>3.3250000000000002</v>
      </c>
      <c r="K527" s="75">
        <f t="shared" si="151"/>
        <v>9</v>
      </c>
      <c r="L527" s="75">
        <f t="shared" si="152"/>
        <v>9</v>
      </c>
      <c r="M527" s="2"/>
      <c r="N527" s="75">
        <f t="shared" si="153"/>
        <v>9</v>
      </c>
      <c r="O527" s="75">
        <f t="shared" si="154"/>
        <v>1.6666666666666667</v>
      </c>
      <c r="P527" s="75">
        <f t="shared" si="155"/>
        <v>3.3333333333333335</v>
      </c>
      <c r="Q527" s="75">
        <v>5</v>
      </c>
      <c r="R527" s="4"/>
    </row>
    <row r="528" spans="1:18" ht="20.25">
      <c r="A528" s="14">
        <f t="shared" si="146"/>
        <v>24</v>
      </c>
      <c r="B528" s="10" t="s">
        <v>1460</v>
      </c>
      <c r="C528" s="6" t="s">
        <v>6</v>
      </c>
      <c r="D528" s="21" t="s">
        <v>1367</v>
      </c>
      <c r="E528" s="2">
        <v>147</v>
      </c>
      <c r="F528" s="52">
        <v>2040</v>
      </c>
      <c r="G528" s="52">
        <f t="shared" si="148"/>
        <v>93</v>
      </c>
      <c r="H528" s="76">
        <f t="shared" si="149"/>
        <v>2.5725000000000002</v>
      </c>
      <c r="I528" s="89">
        <v>2.08</v>
      </c>
      <c r="J528" s="75">
        <f t="shared" si="150"/>
        <v>3.2549999999999999</v>
      </c>
      <c r="K528" s="75">
        <f t="shared" si="151"/>
        <v>1</v>
      </c>
      <c r="L528" s="75">
        <v>3</v>
      </c>
      <c r="M528" s="2"/>
      <c r="N528" s="75">
        <f t="shared" si="153"/>
        <v>3</v>
      </c>
      <c r="O528" s="75">
        <f t="shared" si="154"/>
        <v>1</v>
      </c>
      <c r="P528" s="75">
        <f t="shared" si="155"/>
        <v>2</v>
      </c>
      <c r="Q528" s="75">
        <f>N528</f>
        <v>3</v>
      </c>
      <c r="R528" s="4"/>
    </row>
    <row r="529" spans="1:18" ht="20.25">
      <c r="A529" s="14">
        <f t="shared" si="146"/>
        <v>25</v>
      </c>
      <c r="B529" s="10" t="s">
        <v>1460</v>
      </c>
      <c r="C529" s="6" t="s">
        <v>6</v>
      </c>
      <c r="D529" s="21" t="s">
        <v>1592</v>
      </c>
      <c r="E529" s="2">
        <v>179</v>
      </c>
      <c r="F529" s="52">
        <v>2565</v>
      </c>
      <c r="G529" s="52">
        <f t="shared" si="148"/>
        <v>117</v>
      </c>
      <c r="H529" s="76">
        <f t="shared" si="149"/>
        <v>3.1325000000000003</v>
      </c>
      <c r="I529" s="89">
        <v>-1.45</v>
      </c>
      <c r="J529" s="75">
        <f t="shared" si="150"/>
        <v>4.0949999999999998</v>
      </c>
      <c r="K529" s="75">
        <f t="shared" si="151"/>
        <v>6</v>
      </c>
      <c r="L529" s="75">
        <f t="shared" si="152"/>
        <v>6</v>
      </c>
      <c r="M529" s="2"/>
      <c r="N529" s="75">
        <f t="shared" si="153"/>
        <v>6</v>
      </c>
      <c r="O529" s="75">
        <f t="shared" si="154"/>
        <v>2</v>
      </c>
      <c r="P529" s="75">
        <f t="shared" si="155"/>
        <v>4</v>
      </c>
      <c r="Q529" s="75">
        <f>N529</f>
        <v>6</v>
      </c>
      <c r="R529" s="4"/>
    </row>
    <row r="530" spans="1:18" ht="20.25">
      <c r="A530" s="14">
        <f t="shared" si="146"/>
        <v>26</v>
      </c>
      <c r="B530" s="10" t="s">
        <v>1460</v>
      </c>
      <c r="C530" s="6" t="s">
        <v>6</v>
      </c>
      <c r="D530" s="21" t="s">
        <v>1591</v>
      </c>
      <c r="E530" s="2">
        <v>217</v>
      </c>
      <c r="F530" s="52">
        <v>4390</v>
      </c>
      <c r="G530" s="52">
        <f t="shared" si="148"/>
        <v>200</v>
      </c>
      <c r="H530" s="76">
        <f t="shared" si="149"/>
        <v>3.7974999999999999</v>
      </c>
      <c r="I530" s="89">
        <v>-22.63</v>
      </c>
      <c r="J530" s="75">
        <f t="shared" si="150"/>
        <v>7</v>
      </c>
      <c r="K530" s="75">
        <f t="shared" si="151"/>
        <v>30</v>
      </c>
      <c r="L530" s="75">
        <f t="shared" si="152"/>
        <v>30</v>
      </c>
      <c r="M530" s="2"/>
      <c r="N530" s="75">
        <f t="shared" si="153"/>
        <v>30</v>
      </c>
      <c r="O530" s="75">
        <f t="shared" si="154"/>
        <v>1.6666666666666667</v>
      </c>
      <c r="P530" s="75">
        <f t="shared" si="155"/>
        <v>3.3333333333333335</v>
      </c>
      <c r="Q530" s="75">
        <v>5</v>
      </c>
      <c r="R530" s="4"/>
    </row>
    <row r="531" spans="1:18" ht="20.25">
      <c r="A531" s="14">
        <f t="shared" si="146"/>
        <v>27</v>
      </c>
      <c r="B531" s="10" t="s">
        <v>1460</v>
      </c>
      <c r="C531" s="6" t="s">
        <v>6</v>
      </c>
      <c r="D531" s="21" t="s">
        <v>1590</v>
      </c>
      <c r="E531" s="2">
        <v>124</v>
      </c>
      <c r="F531" s="52">
        <v>1090</v>
      </c>
      <c r="G531" s="52">
        <f t="shared" si="148"/>
        <v>50</v>
      </c>
      <c r="H531" s="76">
        <f t="shared" si="149"/>
        <v>2.17</v>
      </c>
      <c r="I531" s="89">
        <v>-0.11</v>
      </c>
      <c r="J531" s="75">
        <f t="shared" si="150"/>
        <v>1.75</v>
      </c>
      <c r="K531" s="75">
        <f t="shared" si="151"/>
        <v>2</v>
      </c>
      <c r="L531" s="75">
        <f t="shared" si="152"/>
        <v>2</v>
      </c>
      <c r="M531" s="2"/>
      <c r="N531" s="75">
        <f t="shared" si="153"/>
        <v>2</v>
      </c>
      <c r="O531" s="75">
        <f t="shared" si="154"/>
        <v>0.66666666666666663</v>
      </c>
      <c r="P531" s="75">
        <f t="shared" si="155"/>
        <v>1.3333333333333333</v>
      </c>
      <c r="Q531" s="75">
        <f t="shared" ref="Q531:Q538" si="156">N531</f>
        <v>2</v>
      </c>
      <c r="R531" s="4"/>
    </row>
    <row r="532" spans="1:18" ht="20.25">
      <c r="A532" s="14">
        <f t="shared" si="146"/>
        <v>28</v>
      </c>
      <c r="B532" s="10" t="s">
        <v>1460</v>
      </c>
      <c r="C532" s="6" t="s">
        <v>6</v>
      </c>
      <c r="D532" s="21" t="s">
        <v>1589</v>
      </c>
      <c r="E532" s="2">
        <v>105</v>
      </c>
      <c r="F532" s="52">
        <v>740</v>
      </c>
      <c r="G532" s="52">
        <f t="shared" si="148"/>
        <v>34</v>
      </c>
      <c r="H532" s="76">
        <f t="shared" si="149"/>
        <v>1.8375000000000001</v>
      </c>
      <c r="I532" s="89">
        <v>6.5</v>
      </c>
      <c r="J532" s="75">
        <f t="shared" si="150"/>
        <v>1.19</v>
      </c>
      <c r="K532" s="75">
        <f t="shared" si="151"/>
        <v>-5</v>
      </c>
      <c r="L532" s="75">
        <v>0</v>
      </c>
      <c r="M532" s="75">
        <f>E532*(50/100)*35*0.001</f>
        <v>1.8375000000000001</v>
      </c>
      <c r="N532" s="75">
        <f t="shared" si="153"/>
        <v>1.8375000000000001</v>
      </c>
      <c r="O532" s="75">
        <f t="shared" si="154"/>
        <v>0.61250000000000004</v>
      </c>
      <c r="P532" s="75">
        <f t="shared" si="155"/>
        <v>1.2250000000000001</v>
      </c>
      <c r="Q532" s="75">
        <f t="shared" si="156"/>
        <v>1.8375000000000001</v>
      </c>
      <c r="R532" s="4"/>
    </row>
    <row r="533" spans="1:18" ht="20.25">
      <c r="A533" s="14">
        <f t="shared" si="146"/>
        <v>29</v>
      </c>
      <c r="B533" s="10" t="s">
        <v>1460</v>
      </c>
      <c r="C533" s="6" t="s">
        <v>6</v>
      </c>
      <c r="D533" s="21" t="s">
        <v>1588</v>
      </c>
      <c r="E533" s="2">
        <v>142</v>
      </c>
      <c r="F533" s="52">
        <v>1587</v>
      </c>
      <c r="G533" s="52">
        <f t="shared" si="148"/>
        <v>72</v>
      </c>
      <c r="H533" s="76">
        <f t="shared" si="149"/>
        <v>2.4849999999999999</v>
      </c>
      <c r="I533" s="89">
        <v>-1.83</v>
      </c>
      <c r="J533" s="75">
        <f t="shared" si="150"/>
        <v>2.52</v>
      </c>
      <c r="K533" s="75">
        <f t="shared" si="151"/>
        <v>4</v>
      </c>
      <c r="L533" s="75">
        <f t="shared" si="152"/>
        <v>4</v>
      </c>
      <c r="M533" s="2"/>
      <c r="N533" s="75">
        <f t="shared" si="153"/>
        <v>4</v>
      </c>
      <c r="O533" s="75">
        <f t="shared" si="154"/>
        <v>1.3333333333333333</v>
      </c>
      <c r="P533" s="75">
        <f t="shared" si="155"/>
        <v>2.6666666666666665</v>
      </c>
      <c r="Q533" s="75">
        <f t="shared" si="156"/>
        <v>4</v>
      </c>
      <c r="R533" s="4"/>
    </row>
    <row r="534" spans="1:18" ht="20.25">
      <c r="A534" s="14">
        <f t="shared" si="146"/>
        <v>30</v>
      </c>
      <c r="B534" s="10" t="s">
        <v>1460</v>
      </c>
      <c r="C534" s="6" t="s">
        <v>6</v>
      </c>
      <c r="D534" s="21" t="s">
        <v>1587</v>
      </c>
      <c r="E534" s="2">
        <v>92</v>
      </c>
      <c r="F534" s="52">
        <v>1624</v>
      </c>
      <c r="G534" s="52">
        <f t="shared" si="148"/>
        <v>74</v>
      </c>
      <c r="H534" s="76">
        <f t="shared" si="149"/>
        <v>1.61</v>
      </c>
      <c r="I534" s="89">
        <v>3.41</v>
      </c>
      <c r="J534" s="75">
        <f t="shared" si="150"/>
        <v>2.59</v>
      </c>
      <c r="K534" s="75">
        <f t="shared" si="151"/>
        <v>-1</v>
      </c>
      <c r="L534" s="75">
        <v>0</v>
      </c>
      <c r="M534" s="75">
        <f>E534*(50/100)*35*0.001</f>
        <v>1.61</v>
      </c>
      <c r="N534" s="75">
        <f t="shared" si="153"/>
        <v>1.61</v>
      </c>
      <c r="O534" s="75">
        <f t="shared" si="154"/>
        <v>0.53666666666666674</v>
      </c>
      <c r="P534" s="75">
        <f t="shared" si="155"/>
        <v>1.0733333333333335</v>
      </c>
      <c r="Q534" s="75">
        <f t="shared" si="156"/>
        <v>1.61</v>
      </c>
      <c r="R534" s="4"/>
    </row>
    <row r="535" spans="1:18" ht="20.25">
      <c r="A535" s="14">
        <f t="shared" si="146"/>
        <v>31</v>
      </c>
      <c r="B535" s="10" t="s">
        <v>1460</v>
      </c>
      <c r="C535" s="6" t="s">
        <v>6</v>
      </c>
      <c r="D535" s="21" t="s">
        <v>1586</v>
      </c>
      <c r="E535" s="2">
        <v>147</v>
      </c>
      <c r="F535" s="52">
        <v>2950</v>
      </c>
      <c r="G535" s="52">
        <f t="shared" si="148"/>
        <v>134</v>
      </c>
      <c r="H535" s="76">
        <f t="shared" si="149"/>
        <v>2.5725000000000002</v>
      </c>
      <c r="I535" s="89">
        <v>-7.38</v>
      </c>
      <c r="J535" s="75">
        <f t="shared" si="150"/>
        <v>4.6900000000000004</v>
      </c>
      <c r="K535" s="75">
        <f t="shared" si="151"/>
        <v>12</v>
      </c>
      <c r="L535" s="75">
        <f t="shared" si="152"/>
        <v>12</v>
      </c>
      <c r="M535" s="2"/>
      <c r="N535" s="75">
        <f t="shared" si="153"/>
        <v>12</v>
      </c>
      <c r="O535" s="75">
        <f t="shared" si="154"/>
        <v>4</v>
      </c>
      <c r="P535" s="75">
        <f t="shared" si="155"/>
        <v>8</v>
      </c>
      <c r="Q535" s="75">
        <f t="shared" si="156"/>
        <v>12</v>
      </c>
      <c r="R535" s="4"/>
    </row>
    <row r="536" spans="1:18" s="11" customFormat="1" ht="20.25">
      <c r="A536" s="14">
        <f t="shared" si="146"/>
        <v>32</v>
      </c>
      <c r="B536" s="10" t="s">
        <v>1460</v>
      </c>
      <c r="C536" s="6" t="s">
        <v>6</v>
      </c>
      <c r="D536" s="21" t="s">
        <v>1585</v>
      </c>
      <c r="E536" s="2">
        <v>388</v>
      </c>
      <c r="F536" s="52">
        <v>3484</v>
      </c>
      <c r="G536" s="52">
        <f t="shared" si="148"/>
        <v>158</v>
      </c>
      <c r="H536" s="76">
        <f t="shared" si="149"/>
        <v>6.79</v>
      </c>
      <c r="I536" s="89">
        <v>-11.55</v>
      </c>
      <c r="J536" s="75">
        <f t="shared" si="150"/>
        <v>5.53</v>
      </c>
      <c r="K536" s="75">
        <f t="shared" si="151"/>
        <v>17</v>
      </c>
      <c r="L536" s="75">
        <v>8</v>
      </c>
      <c r="M536" s="2"/>
      <c r="N536" s="75">
        <f t="shared" si="153"/>
        <v>8</v>
      </c>
      <c r="O536" s="75">
        <f t="shared" si="154"/>
        <v>2.6666666666666665</v>
      </c>
      <c r="P536" s="75">
        <f t="shared" si="155"/>
        <v>5.333333333333333</v>
      </c>
      <c r="Q536" s="75">
        <f t="shared" si="156"/>
        <v>8</v>
      </c>
      <c r="R536" s="34"/>
    </row>
    <row r="537" spans="1:18" ht="20.25">
      <c r="A537" s="14">
        <f t="shared" si="146"/>
        <v>33</v>
      </c>
      <c r="B537" s="10" t="s">
        <v>1460</v>
      </c>
      <c r="C537" s="6" t="s">
        <v>6</v>
      </c>
      <c r="D537" s="21" t="s">
        <v>1584</v>
      </c>
      <c r="E537" s="2">
        <v>160</v>
      </c>
      <c r="F537" s="52">
        <v>2574</v>
      </c>
      <c r="G537" s="52">
        <f t="shared" si="148"/>
        <v>117</v>
      </c>
      <c r="H537" s="76">
        <f t="shared" si="149"/>
        <v>2.8000000000000003</v>
      </c>
      <c r="I537" s="89">
        <v>0.15</v>
      </c>
      <c r="J537" s="75">
        <f t="shared" si="150"/>
        <v>4.0949999999999998</v>
      </c>
      <c r="K537" s="75">
        <f t="shared" si="151"/>
        <v>4</v>
      </c>
      <c r="L537" s="75">
        <f t="shared" si="152"/>
        <v>4</v>
      </c>
      <c r="M537" s="2"/>
      <c r="N537" s="75">
        <f t="shared" si="153"/>
        <v>4</v>
      </c>
      <c r="O537" s="75">
        <f t="shared" si="154"/>
        <v>1.3333333333333333</v>
      </c>
      <c r="P537" s="75">
        <f t="shared" si="155"/>
        <v>2.6666666666666665</v>
      </c>
      <c r="Q537" s="75">
        <f t="shared" si="156"/>
        <v>4</v>
      </c>
      <c r="R537" s="4"/>
    </row>
    <row r="538" spans="1:18" ht="20.25">
      <c r="A538" s="14">
        <f t="shared" ref="A538:A569" si="157">A537+1</f>
        <v>34</v>
      </c>
      <c r="B538" s="10" t="s">
        <v>1460</v>
      </c>
      <c r="C538" s="6" t="s">
        <v>6</v>
      </c>
      <c r="D538" s="21" t="s">
        <v>1583</v>
      </c>
      <c r="E538" s="2">
        <v>191</v>
      </c>
      <c r="F538" s="52">
        <v>2112</v>
      </c>
      <c r="G538" s="52">
        <f t="shared" si="148"/>
        <v>96</v>
      </c>
      <c r="H538" s="76">
        <f t="shared" si="149"/>
        <v>3.3425000000000002</v>
      </c>
      <c r="I538" s="89">
        <v>8.14</v>
      </c>
      <c r="J538" s="75">
        <f t="shared" si="150"/>
        <v>3.36</v>
      </c>
      <c r="K538" s="75">
        <f t="shared" si="151"/>
        <v>-5</v>
      </c>
      <c r="L538" s="75">
        <v>0</v>
      </c>
      <c r="M538" s="75">
        <f>E538*(50/100)*35*0.001</f>
        <v>3.3425000000000002</v>
      </c>
      <c r="N538" s="75">
        <f t="shared" si="153"/>
        <v>3.3425000000000002</v>
      </c>
      <c r="O538" s="75">
        <f t="shared" si="154"/>
        <v>1.1141666666666667</v>
      </c>
      <c r="P538" s="75">
        <f t="shared" si="155"/>
        <v>2.2283333333333335</v>
      </c>
      <c r="Q538" s="75">
        <f t="shared" si="156"/>
        <v>3.3425000000000002</v>
      </c>
      <c r="R538" s="4"/>
    </row>
    <row r="539" spans="1:18" ht="20.25">
      <c r="A539" s="14">
        <f t="shared" si="157"/>
        <v>35</v>
      </c>
      <c r="B539" s="10" t="s">
        <v>1460</v>
      </c>
      <c r="C539" s="6" t="s">
        <v>6</v>
      </c>
      <c r="D539" s="21" t="s">
        <v>1582</v>
      </c>
      <c r="E539" s="2">
        <v>137</v>
      </c>
      <c r="F539" s="52">
        <v>4319</v>
      </c>
      <c r="G539" s="52">
        <f t="shared" si="148"/>
        <v>196</v>
      </c>
      <c r="H539" s="76">
        <f t="shared" si="149"/>
        <v>2.3975</v>
      </c>
      <c r="I539" s="89">
        <v>-18.12</v>
      </c>
      <c r="J539" s="75">
        <f t="shared" si="150"/>
        <v>6.86</v>
      </c>
      <c r="K539" s="75">
        <f t="shared" si="151"/>
        <v>25</v>
      </c>
      <c r="L539" s="75">
        <f t="shared" si="152"/>
        <v>25</v>
      </c>
      <c r="M539" s="2"/>
      <c r="N539" s="75">
        <f t="shared" si="153"/>
        <v>25</v>
      </c>
      <c r="O539" s="75">
        <f t="shared" si="154"/>
        <v>1.6666666666666667</v>
      </c>
      <c r="P539" s="75">
        <f t="shared" si="155"/>
        <v>3.3333333333333335</v>
      </c>
      <c r="Q539" s="75">
        <v>5</v>
      </c>
      <c r="R539" s="4"/>
    </row>
    <row r="540" spans="1:18" ht="20.25">
      <c r="A540" s="14">
        <f t="shared" si="157"/>
        <v>36</v>
      </c>
      <c r="B540" s="10" t="s">
        <v>1460</v>
      </c>
      <c r="C540" s="6" t="s">
        <v>6</v>
      </c>
      <c r="D540" s="21" t="s">
        <v>1581</v>
      </c>
      <c r="E540" s="2">
        <v>70</v>
      </c>
      <c r="F540" s="52">
        <v>850</v>
      </c>
      <c r="G540" s="52">
        <f t="shared" si="148"/>
        <v>39</v>
      </c>
      <c r="H540" s="76">
        <f t="shared" si="149"/>
        <v>1.2250000000000001</v>
      </c>
      <c r="I540" s="89">
        <v>8.23</v>
      </c>
      <c r="J540" s="75">
        <f t="shared" si="150"/>
        <v>1.365</v>
      </c>
      <c r="K540" s="75">
        <f t="shared" si="151"/>
        <v>-7</v>
      </c>
      <c r="L540" s="75">
        <v>0</v>
      </c>
      <c r="M540" s="75">
        <f>E540*(50/100)*35*0.001</f>
        <v>1.2250000000000001</v>
      </c>
      <c r="N540" s="75">
        <f t="shared" si="153"/>
        <v>1.2250000000000001</v>
      </c>
      <c r="O540" s="75">
        <f t="shared" si="154"/>
        <v>0.40833333333333338</v>
      </c>
      <c r="P540" s="75">
        <f t="shared" si="155"/>
        <v>0.81666666666666676</v>
      </c>
      <c r="Q540" s="75">
        <f>N540</f>
        <v>1.2250000000000001</v>
      </c>
      <c r="R540" s="4"/>
    </row>
    <row r="541" spans="1:18" ht="20.25">
      <c r="A541" s="14">
        <f t="shared" si="157"/>
        <v>37</v>
      </c>
      <c r="B541" s="10" t="s">
        <v>1460</v>
      </c>
      <c r="C541" s="6" t="s">
        <v>6</v>
      </c>
      <c r="D541" s="21" t="s">
        <v>1580</v>
      </c>
      <c r="E541" s="2">
        <v>204</v>
      </c>
      <c r="F541" s="52">
        <v>1449</v>
      </c>
      <c r="G541" s="52">
        <f t="shared" si="148"/>
        <v>66</v>
      </c>
      <c r="H541" s="76">
        <f t="shared" si="149"/>
        <v>3.5700000000000003</v>
      </c>
      <c r="I541" s="89">
        <v>7.55</v>
      </c>
      <c r="J541" s="75">
        <f t="shared" si="150"/>
        <v>2.31</v>
      </c>
      <c r="K541" s="75">
        <f t="shared" si="151"/>
        <v>-5</v>
      </c>
      <c r="L541" s="75">
        <v>0</v>
      </c>
      <c r="M541" s="75">
        <f>E541*(50/100)*35*0.001</f>
        <v>3.5700000000000003</v>
      </c>
      <c r="N541" s="75">
        <f t="shared" si="153"/>
        <v>3.5700000000000003</v>
      </c>
      <c r="O541" s="75">
        <f t="shared" si="154"/>
        <v>1.1900000000000002</v>
      </c>
      <c r="P541" s="75">
        <f t="shared" si="155"/>
        <v>2.3800000000000003</v>
      </c>
      <c r="Q541" s="75">
        <f>N541</f>
        <v>3.5700000000000003</v>
      </c>
      <c r="R541" s="4"/>
    </row>
    <row r="542" spans="1:18" ht="20.25">
      <c r="A542" s="14">
        <f t="shared" si="157"/>
        <v>38</v>
      </c>
      <c r="B542" s="10" t="s">
        <v>1460</v>
      </c>
      <c r="C542" s="6" t="s">
        <v>6</v>
      </c>
      <c r="D542" s="21" t="s">
        <v>1579</v>
      </c>
      <c r="E542" s="2">
        <v>69</v>
      </c>
      <c r="F542" s="52">
        <v>1189</v>
      </c>
      <c r="G542" s="52">
        <f t="shared" si="148"/>
        <v>54</v>
      </c>
      <c r="H542" s="76">
        <f t="shared" si="149"/>
        <v>1.2075</v>
      </c>
      <c r="I542" s="89">
        <v>6.78</v>
      </c>
      <c r="J542" s="75">
        <f t="shared" si="150"/>
        <v>1.8900000000000001</v>
      </c>
      <c r="K542" s="75">
        <f t="shared" si="151"/>
        <v>-5</v>
      </c>
      <c r="L542" s="75">
        <v>0</v>
      </c>
      <c r="M542" s="75">
        <f>E542*(50/100)*35*0.001</f>
        <v>1.2075</v>
      </c>
      <c r="N542" s="75">
        <f t="shared" si="153"/>
        <v>1.2075</v>
      </c>
      <c r="O542" s="75">
        <f t="shared" si="154"/>
        <v>0.40250000000000002</v>
      </c>
      <c r="P542" s="75">
        <f t="shared" si="155"/>
        <v>0.80500000000000005</v>
      </c>
      <c r="Q542" s="75">
        <f>N542</f>
        <v>1.2075</v>
      </c>
      <c r="R542" s="4"/>
    </row>
    <row r="543" spans="1:18" ht="20.25">
      <c r="A543" s="14">
        <f t="shared" si="157"/>
        <v>39</v>
      </c>
      <c r="B543" s="10" t="s">
        <v>1460</v>
      </c>
      <c r="C543" s="6" t="s">
        <v>6</v>
      </c>
      <c r="D543" s="21" t="s">
        <v>1578</v>
      </c>
      <c r="E543" s="2">
        <v>187</v>
      </c>
      <c r="F543" s="52">
        <v>2081</v>
      </c>
      <c r="G543" s="52">
        <f t="shared" si="148"/>
        <v>95</v>
      </c>
      <c r="H543" s="76">
        <f t="shared" si="149"/>
        <v>3.2725</v>
      </c>
      <c r="I543" s="89">
        <v>-8.16</v>
      </c>
      <c r="J543" s="75">
        <f t="shared" si="150"/>
        <v>3.3250000000000002</v>
      </c>
      <c r="K543" s="75">
        <f t="shared" si="151"/>
        <v>11</v>
      </c>
      <c r="L543" s="75">
        <f t="shared" si="152"/>
        <v>11</v>
      </c>
      <c r="M543" s="2"/>
      <c r="N543" s="75">
        <f t="shared" si="153"/>
        <v>11</v>
      </c>
      <c r="O543" s="75">
        <f t="shared" si="154"/>
        <v>1.6666666666666667</v>
      </c>
      <c r="P543" s="75">
        <f t="shared" si="155"/>
        <v>3.3333333333333335</v>
      </c>
      <c r="Q543" s="75">
        <v>5</v>
      </c>
      <c r="R543" s="4"/>
    </row>
    <row r="544" spans="1:18" ht="20.25">
      <c r="A544" s="14">
        <f t="shared" si="157"/>
        <v>40</v>
      </c>
      <c r="B544" s="10" t="s">
        <v>1460</v>
      </c>
      <c r="C544" s="6" t="s">
        <v>6</v>
      </c>
      <c r="D544" s="21" t="s">
        <v>1577</v>
      </c>
      <c r="E544" s="2">
        <v>60</v>
      </c>
      <c r="F544" s="52">
        <v>896</v>
      </c>
      <c r="G544" s="52">
        <f t="shared" si="148"/>
        <v>41</v>
      </c>
      <c r="H544" s="76">
        <f t="shared" si="149"/>
        <v>1.05</v>
      </c>
      <c r="I544" s="89">
        <v>9.7200000000000006</v>
      </c>
      <c r="J544" s="75">
        <f t="shared" si="150"/>
        <v>1.4350000000000001</v>
      </c>
      <c r="K544" s="75">
        <f t="shared" si="151"/>
        <v>-8</v>
      </c>
      <c r="L544" s="75">
        <v>0</v>
      </c>
      <c r="M544" s="75">
        <f>E544*(50/100)*35*0.001</f>
        <v>1.05</v>
      </c>
      <c r="N544" s="75">
        <f t="shared" si="153"/>
        <v>1.05</v>
      </c>
      <c r="O544" s="75">
        <f t="shared" si="154"/>
        <v>0.35000000000000003</v>
      </c>
      <c r="P544" s="75">
        <f t="shared" si="155"/>
        <v>0.70000000000000007</v>
      </c>
      <c r="Q544" s="75">
        <f>N544</f>
        <v>1.05</v>
      </c>
      <c r="R544" s="4"/>
    </row>
    <row r="545" spans="1:18" ht="20.25">
      <c r="A545" s="14">
        <f t="shared" si="157"/>
        <v>41</v>
      </c>
      <c r="B545" s="10" t="s">
        <v>1460</v>
      </c>
      <c r="C545" s="6" t="s">
        <v>6</v>
      </c>
      <c r="D545" s="21" t="s">
        <v>1576</v>
      </c>
      <c r="E545" s="2">
        <v>147</v>
      </c>
      <c r="F545" s="52">
        <v>2179</v>
      </c>
      <c r="G545" s="52">
        <f t="shared" si="148"/>
        <v>99</v>
      </c>
      <c r="H545" s="76">
        <f t="shared" si="149"/>
        <v>2.5725000000000002</v>
      </c>
      <c r="I545" s="89">
        <v>0.17</v>
      </c>
      <c r="J545" s="75">
        <f t="shared" si="150"/>
        <v>3.4649999999999999</v>
      </c>
      <c r="K545" s="75">
        <f t="shared" si="151"/>
        <v>3</v>
      </c>
      <c r="L545" s="75">
        <f t="shared" si="152"/>
        <v>3</v>
      </c>
      <c r="M545" s="2"/>
      <c r="N545" s="75">
        <f t="shared" si="153"/>
        <v>3</v>
      </c>
      <c r="O545" s="75">
        <f t="shared" si="154"/>
        <v>1</v>
      </c>
      <c r="P545" s="75">
        <f t="shared" si="155"/>
        <v>2</v>
      </c>
      <c r="Q545" s="75">
        <f>N545</f>
        <v>3</v>
      </c>
      <c r="R545" s="4"/>
    </row>
    <row r="546" spans="1:18" ht="20.25">
      <c r="A546" s="14">
        <f t="shared" si="157"/>
        <v>42</v>
      </c>
      <c r="B546" s="10" t="s">
        <v>1460</v>
      </c>
      <c r="C546" s="6" t="s">
        <v>6</v>
      </c>
      <c r="D546" s="21" t="s">
        <v>1575</v>
      </c>
      <c r="E546" s="2">
        <v>208</v>
      </c>
      <c r="F546" s="52">
        <v>2254</v>
      </c>
      <c r="G546" s="52">
        <f t="shared" si="148"/>
        <v>102</v>
      </c>
      <c r="H546" s="76">
        <f t="shared" si="149"/>
        <v>3.64</v>
      </c>
      <c r="I546" s="89">
        <v>-3.82</v>
      </c>
      <c r="J546" s="75">
        <f t="shared" si="150"/>
        <v>3.5700000000000003</v>
      </c>
      <c r="K546" s="75">
        <f t="shared" si="151"/>
        <v>7</v>
      </c>
      <c r="L546" s="75">
        <f t="shared" si="152"/>
        <v>7</v>
      </c>
      <c r="M546" s="2"/>
      <c r="N546" s="75">
        <f t="shared" si="153"/>
        <v>7</v>
      </c>
      <c r="O546" s="75">
        <f t="shared" si="154"/>
        <v>2.3333333333333335</v>
      </c>
      <c r="P546" s="75">
        <f t="shared" si="155"/>
        <v>4.666666666666667</v>
      </c>
      <c r="Q546" s="75">
        <f>N546</f>
        <v>7</v>
      </c>
      <c r="R546" s="4"/>
    </row>
    <row r="547" spans="1:18" ht="20.25">
      <c r="A547" s="14">
        <f t="shared" si="157"/>
        <v>43</v>
      </c>
      <c r="B547" s="10" t="s">
        <v>1460</v>
      </c>
      <c r="C547" s="6" t="s">
        <v>6</v>
      </c>
      <c r="D547" s="21" t="s">
        <v>1574</v>
      </c>
      <c r="E547" s="2">
        <v>317</v>
      </c>
      <c r="F547" s="52">
        <v>4728</v>
      </c>
      <c r="G547" s="52">
        <f t="shared" si="148"/>
        <v>215</v>
      </c>
      <c r="H547" s="76">
        <f t="shared" si="149"/>
        <v>5.5475000000000003</v>
      </c>
      <c r="I547" s="89">
        <v>-28.15</v>
      </c>
      <c r="J547" s="75">
        <f t="shared" si="150"/>
        <v>7.5250000000000004</v>
      </c>
      <c r="K547" s="75">
        <f t="shared" si="151"/>
        <v>36</v>
      </c>
      <c r="L547" s="75">
        <v>6</v>
      </c>
      <c r="M547" s="2"/>
      <c r="N547" s="75">
        <f t="shared" si="153"/>
        <v>6</v>
      </c>
      <c r="O547" s="75">
        <f t="shared" si="154"/>
        <v>2</v>
      </c>
      <c r="P547" s="75">
        <f t="shared" si="155"/>
        <v>4</v>
      </c>
      <c r="Q547" s="75">
        <f>N547</f>
        <v>6</v>
      </c>
      <c r="R547" s="4"/>
    </row>
    <row r="548" spans="1:18" ht="20.25">
      <c r="A548" s="14">
        <f t="shared" si="157"/>
        <v>44</v>
      </c>
      <c r="B548" s="10" t="s">
        <v>1460</v>
      </c>
      <c r="C548" s="6" t="s">
        <v>6</v>
      </c>
      <c r="D548" s="21" t="s">
        <v>1573</v>
      </c>
      <c r="E548" s="2">
        <v>119</v>
      </c>
      <c r="F548" s="52">
        <v>1846</v>
      </c>
      <c r="G548" s="52">
        <f t="shared" si="148"/>
        <v>84</v>
      </c>
      <c r="H548" s="76">
        <f t="shared" si="149"/>
        <v>2.0825</v>
      </c>
      <c r="I548" s="89">
        <v>-1.17</v>
      </c>
      <c r="J548" s="75">
        <f t="shared" si="150"/>
        <v>2.94</v>
      </c>
      <c r="K548" s="75">
        <f t="shared" si="151"/>
        <v>4</v>
      </c>
      <c r="L548" s="75">
        <f t="shared" si="152"/>
        <v>4</v>
      </c>
      <c r="M548" s="2"/>
      <c r="N548" s="75">
        <f t="shared" si="153"/>
        <v>4</v>
      </c>
      <c r="O548" s="75">
        <f t="shared" si="154"/>
        <v>1.3333333333333333</v>
      </c>
      <c r="P548" s="75">
        <f t="shared" si="155"/>
        <v>2.6666666666666665</v>
      </c>
      <c r="Q548" s="75">
        <f>N548</f>
        <v>4</v>
      </c>
      <c r="R548" s="4"/>
    </row>
    <row r="549" spans="1:18" ht="20.25">
      <c r="A549" s="14">
        <f t="shared" si="157"/>
        <v>45</v>
      </c>
      <c r="B549" s="10" t="s">
        <v>1460</v>
      </c>
      <c r="C549" s="6" t="s">
        <v>6</v>
      </c>
      <c r="D549" s="21" t="s">
        <v>1572</v>
      </c>
      <c r="E549" s="2">
        <v>215</v>
      </c>
      <c r="F549" s="52">
        <v>3381</v>
      </c>
      <c r="G549" s="52">
        <f t="shared" si="148"/>
        <v>154</v>
      </c>
      <c r="H549" s="76">
        <f t="shared" si="149"/>
        <v>3.7625000000000002</v>
      </c>
      <c r="I549" s="89">
        <v>-8.2899999999999991</v>
      </c>
      <c r="J549" s="75">
        <f t="shared" si="150"/>
        <v>5.39</v>
      </c>
      <c r="K549" s="75">
        <f t="shared" si="151"/>
        <v>14</v>
      </c>
      <c r="L549" s="75">
        <f t="shared" si="152"/>
        <v>14</v>
      </c>
      <c r="M549" s="2"/>
      <c r="N549" s="75">
        <f t="shared" si="153"/>
        <v>14</v>
      </c>
      <c r="O549" s="75">
        <f t="shared" si="154"/>
        <v>1.6666666666666667</v>
      </c>
      <c r="P549" s="75">
        <f t="shared" si="155"/>
        <v>3.3333333333333335</v>
      </c>
      <c r="Q549" s="75">
        <v>5</v>
      </c>
      <c r="R549" s="4"/>
    </row>
    <row r="550" spans="1:18" ht="20.25">
      <c r="A550" s="14">
        <f t="shared" si="157"/>
        <v>46</v>
      </c>
      <c r="B550" s="10" t="s">
        <v>1460</v>
      </c>
      <c r="C550" s="6" t="s">
        <v>6</v>
      </c>
      <c r="D550" s="21" t="s">
        <v>1571</v>
      </c>
      <c r="E550" s="2">
        <v>287</v>
      </c>
      <c r="F550" s="52">
        <v>2439</v>
      </c>
      <c r="G550" s="52">
        <f t="shared" si="148"/>
        <v>111</v>
      </c>
      <c r="H550" s="76">
        <f t="shared" si="149"/>
        <v>5.0225</v>
      </c>
      <c r="I550" s="89">
        <v>-3.18</v>
      </c>
      <c r="J550" s="75">
        <f t="shared" si="150"/>
        <v>3.8850000000000002</v>
      </c>
      <c r="K550" s="75">
        <f t="shared" si="151"/>
        <v>7</v>
      </c>
      <c r="L550" s="75">
        <f t="shared" si="152"/>
        <v>7</v>
      </c>
      <c r="M550" s="2"/>
      <c r="N550" s="75">
        <f t="shared" si="153"/>
        <v>7</v>
      </c>
      <c r="O550" s="75">
        <f t="shared" si="154"/>
        <v>2.3333333333333335</v>
      </c>
      <c r="P550" s="75">
        <f t="shared" si="155"/>
        <v>4.666666666666667</v>
      </c>
      <c r="Q550" s="75">
        <f t="shared" ref="Q550:Q560" si="158">N550</f>
        <v>7</v>
      </c>
      <c r="R550" s="4"/>
    </row>
    <row r="551" spans="1:18" ht="20.25">
      <c r="A551" s="14">
        <f t="shared" si="157"/>
        <v>47</v>
      </c>
      <c r="B551" s="10" t="s">
        <v>1460</v>
      </c>
      <c r="C551" s="6" t="s">
        <v>6</v>
      </c>
      <c r="D551" s="21" t="s">
        <v>1570</v>
      </c>
      <c r="E551" s="2">
        <v>190</v>
      </c>
      <c r="F551" s="52">
        <v>2000</v>
      </c>
      <c r="G551" s="52">
        <f t="shared" si="148"/>
        <v>91</v>
      </c>
      <c r="H551" s="76">
        <f t="shared" si="149"/>
        <v>3.3250000000000002</v>
      </c>
      <c r="I551" s="89">
        <v>4.04</v>
      </c>
      <c r="J551" s="75">
        <f t="shared" si="150"/>
        <v>3.1850000000000001</v>
      </c>
      <c r="K551" s="75">
        <f t="shared" si="151"/>
        <v>-1</v>
      </c>
      <c r="L551" s="75">
        <v>0</v>
      </c>
      <c r="M551" s="75">
        <f>E551*(50/100)*35*0.001</f>
        <v>3.3250000000000002</v>
      </c>
      <c r="N551" s="75">
        <f t="shared" si="153"/>
        <v>3.3250000000000002</v>
      </c>
      <c r="O551" s="75">
        <f t="shared" si="154"/>
        <v>1.1083333333333334</v>
      </c>
      <c r="P551" s="75">
        <f t="shared" si="155"/>
        <v>2.2166666666666668</v>
      </c>
      <c r="Q551" s="75">
        <f t="shared" si="158"/>
        <v>3.3250000000000002</v>
      </c>
      <c r="R551" s="4"/>
    </row>
    <row r="552" spans="1:18" ht="20.25">
      <c r="A552" s="14">
        <f t="shared" si="157"/>
        <v>48</v>
      </c>
      <c r="B552" s="10" t="s">
        <v>1460</v>
      </c>
      <c r="C552" s="6" t="s">
        <v>6</v>
      </c>
      <c r="D552" s="21" t="s">
        <v>1569</v>
      </c>
      <c r="E552" s="2">
        <v>132</v>
      </c>
      <c r="F552" s="52">
        <v>1327</v>
      </c>
      <c r="G552" s="52">
        <f t="shared" si="148"/>
        <v>60</v>
      </c>
      <c r="H552" s="76">
        <f t="shared" si="149"/>
        <v>2.31</v>
      </c>
      <c r="I552" s="89">
        <v>2.9</v>
      </c>
      <c r="J552" s="75">
        <f t="shared" si="150"/>
        <v>2.1</v>
      </c>
      <c r="K552" s="75">
        <f t="shared" si="151"/>
        <v>-1</v>
      </c>
      <c r="L552" s="75">
        <v>0</v>
      </c>
      <c r="M552" s="75">
        <f>E552*(50/100)*35*0.001</f>
        <v>2.31</v>
      </c>
      <c r="N552" s="75">
        <f t="shared" si="153"/>
        <v>2.31</v>
      </c>
      <c r="O552" s="75">
        <f t="shared" si="154"/>
        <v>0.77</v>
      </c>
      <c r="P552" s="75">
        <f t="shared" si="155"/>
        <v>1.54</v>
      </c>
      <c r="Q552" s="75">
        <f t="shared" si="158"/>
        <v>2.31</v>
      </c>
      <c r="R552" s="4"/>
    </row>
    <row r="553" spans="1:18" ht="20.25">
      <c r="A553" s="14">
        <f t="shared" si="157"/>
        <v>49</v>
      </c>
      <c r="B553" s="10" t="s">
        <v>1460</v>
      </c>
      <c r="C553" s="6" t="s">
        <v>6</v>
      </c>
      <c r="D553" s="21" t="s">
        <v>1568</v>
      </c>
      <c r="E553" s="2">
        <v>131</v>
      </c>
      <c r="F553" s="52">
        <v>992</v>
      </c>
      <c r="G553" s="52">
        <f t="shared" si="148"/>
        <v>45</v>
      </c>
      <c r="H553" s="76">
        <f t="shared" si="149"/>
        <v>2.2925</v>
      </c>
      <c r="I553" s="89">
        <v>9.8000000000000007</v>
      </c>
      <c r="J553" s="75">
        <f t="shared" si="150"/>
        <v>1.575</v>
      </c>
      <c r="K553" s="75">
        <f t="shared" si="151"/>
        <v>-8</v>
      </c>
      <c r="L553" s="75">
        <v>0</v>
      </c>
      <c r="M553" s="75">
        <f>E553*(50/100)*35*0.001</f>
        <v>2.2925</v>
      </c>
      <c r="N553" s="75">
        <f t="shared" si="153"/>
        <v>2.2925</v>
      </c>
      <c r="O553" s="75">
        <f t="shared" si="154"/>
        <v>0.76416666666666666</v>
      </c>
      <c r="P553" s="75">
        <f t="shared" si="155"/>
        <v>1.5283333333333333</v>
      </c>
      <c r="Q553" s="75">
        <f t="shared" si="158"/>
        <v>2.2925</v>
      </c>
      <c r="R553" s="4"/>
    </row>
    <row r="554" spans="1:18" ht="20.25">
      <c r="A554" s="14">
        <f t="shared" si="157"/>
        <v>50</v>
      </c>
      <c r="B554" s="10" t="s">
        <v>1460</v>
      </c>
      <c r="C554" s="6" t="s">
        <v>6</v>
      </c>
      <c r="D554" s="21" t="s">
        <v>1567</v>
      </c>
      <c r="E554" s="2">
        <v>96</v>
      </c>
      <c r="F554" s="52">
        <v>1367</v>
      </c>
      <c r="G554" s="52">
        <f t="shared" si="148"/>
        <v>62</v>
      </c>
      <c r="H554" s="76">
        <f t="shared" si="149"/>
        <v>1.68</v>
      </c>
      <c r="I554" s="89">
        <v>8.7200000000000006</v>
      </c>
      <c r="J554" s="75">
        <f t="shared" si="150"/>
        <v>2.17</v>
      </c>
      <c r="K554" s="75">
        <f t="shared" si="151"/>
        <v>-7</v>
      </c>
      <c r="L554" s="75">
        <v>0</v>
      </c>
      <c r="M554" s="75">
        <f>E554*(50/100)*35*0.001</f>
        <v>1.68</v>
      </c>
      <c r="N554" s="75">
        <f t="shared" si="153"/>
        <v>1.68</v>
      </c>
      <c r="O554" s="75">
        <f t="shared" si="154"/>
        <v>0.55999999999999994</v>
      </c>
      <c r="P554" s="75">
        <f t="shared" si="155"/>
        <v>1.1199999999999999</v>
      </c>
      <c r="Q554" s="75">
        <f t="shared" si="158"/>
        <v>1.68</v>
      </c>
      <c r="R554" s="4"/>
    </row>
    <row r="555" spans="1:18" ht="20.25">
      <c r="A555" s="14">
        <f t="shared" si="157"/>
        <v>51</v>
      </c>
      <c r="B555" s="10" t="s">
        <v>1460</v>
      </c>
      <c r="C555" s="6" t="s">
        <v>6</v>
      </c>
      <c r="D555" s="21" t="s">
        <v>1260</v>
      </c>
      <c r="E555" s="2">
        <v>132</v>
      </c>
      <c r="F555" s="52">
        <v>1802</v>
      </c>
      <c r="G555" s="52">
        <f t="shared" si="148"/>
        <v>82</v>
      </c>
      <c r="H555" s="76">
        <f t="shared" si="149"/>
        <v>2.31</v>
      </c>
      <c r="I555" s="89">
        <v>6.48</v>
      </c>
      <c r="J555" s="75">
        <f t="shared" si="150"/>
        <v>2.87</v>
      </c>
      <c r="K555" s="75">
        <f t="shared" si="151"/>
        <v>-4</v>
      </c>
      <c r="L555" s="75">
        <v>0</v>
      </c>
      <c r="M555" s="75">
        <f>E555*(50/100)*35*0.001</f>
        <v>2.31</v>
      </c>
      <c r="N555" s="75">
        <f t="shared" si="153"/>
        <v>2.31</v>
      </c>
      <c r="O555" s="75">
        <f t="shared" si="154"/>
        <v>0.77</v>
      </c>
      <c r="P555" s="75">
        <f t="shared" si="155"/>
        <v>1.54</v>
      </c>
      <c r="Q555" s="75">
        <f t="shared" si="158"/>
        <v>2.31</v>
      </c>
      <c r="R555" s="4"/>
    </row>
    <row r="556" spans="1:18" ht="20.25">
      <c r="A556" s="14">
        <f t="shared" si="157"/>
        <v>52</v>
      </c>
      <c r="B556" s="10" t="s">
        <v>1460</v>
      </c>
      <c r="C556" s="6" t="s">
        <v>6</v>
      </c>
      <c r="D556" s="21" t="s">
        <v>1566</v>
      </c>
      <c r="E556" s="2">
        <v>203</v>
      </c>
      <c r="F556" s="52">
        <v>2853</v>
      </c>
      <c r="G556" s="52">
        <f t="shared" si="148"/>
        <v>130</v>
      </c>
      <c r="H556" s="76">
        <f t="shared" si="149"/>
        <v>3.5525000000000002</v>
      </c>
      <c r="I556" s="89">
        <v>-2.4900000000000002</v>
      </c>
      <c r="J556" s="75">
        <f t="shared" si="150"/>
        <v>4.55</v>
      </c>
      <c r="K556" s="75">
        <f t="shared" si="151"/>
        <v>7</v>
      </c>
      <c r="L556" s="75">
        <f t="shared" si="152"/>
        <v>7</v>
      </c>
      <c r="M556" s="2"/>
      <c r="N556" s="75">
        <f t="shared" si="153"/>
        <v>7</v>
      </c>
      <c r="O556" s="75">
        <f t="shared" si="154"/>
        <v>2.3333333333333335</v>
      </c>
      <c r="P556" s="75">
        <f t="shared" si="155"/>
        <v>4.666666666666667</v>
      </c>
      <c r="Q556" s="75">
        <f t="shared" si="158"/>
        <v>7</v>
      </c>
      <c r="R556" s="4"/>
    </row>
    <row r="557" spans="1:18" ht="20.25">
      <c r="A557" s="14">
        <f t="shared" si="157"/>
        <v>53</v>
      </c>
      <c r="B557" s="10" t="s">
        <v>1460</v>
      </c>
      <c r="C557" s="6" t="s">
        <v>6</v>
      </c>
      <c r="D557" s="21" t="s">
        <v>1565</v>
      </c>
      <c r="E557" s="2">
        <v>76</v>
      </c>
      <c r="F557" s="52">
        <v>1081</v>
      </c>
      <c r="G557" s="52">
        <f t="shared" si="148"/>
        <v>49</v>
      </c>
      <c r="H557" s="76">
        <f t="shared" si="149"/>
        <v>1.33</v>
      </c>
      <c r="I557" s="89">
        <v>6.21</v>
      </c>
      <c r="J557" s="75">
        <f t="shared" si="150"/>
        <v>1.7150000000000001</v>
      </c>
      <c r="K557" s="75">
        <f t="shared" si="151"/>
        <v>-4</v>
      </c>
      <c r="L557" s="75">
        <v>0</v>
      </c>
      <c r="M557" s="75">
        <f>E557*(50/100)*35*0.001</f>
        <v>1.33</v>
      </c>
      <c r="N557" s="75">
        <f t="shared" si="153"/>
        <v>1.33</v>
      </c>
      <c r="O557" s="75">
        <f t="shared" si="154"/>
        <v>0.44333333333333336</v>
      </c>
      <c r="P557" s="75">
        <f t="shared" si="155"/>
        <v>0.88666666666666671</v>
      </c>
      <c r="Q557" s="75">
        <f t="shared" si="158"/>
        <v>1.33</v>
      </c>
      <c r="R557" s="4"/>
    </row>
    <row r="558" spans="1:18" ht="20.25">
      <c r="A558" s="14">
        <f t="shared" si="157"/>
        <v>54</v>
      </c>
      <c r="B558" s="10" t="s">
        <v>1460</v>
      </c>
      <c r="C558" s="6" t="s">
        <v>6</v>
      </c>
      <c r="D558" s="21" t="s">
        <v>1564</v>
      </c>
      <c r="E558" s="2">
        <v>212</v>
      </c>
      <c r="F558" s="52">
        <v>3103</v>
      </c>
      <c r="G558" s="52">
        <f t="shared" si="148"/>
        <v>141</v>
      </c>
      <c r="H558" s="76">
        <f t="shared" si="149"/>
        <v>3.71</v>
      </c>
      <c r="I558" s="89">
        <v>-8.74</v>
      </c>
      <c r="J558" s="75">
        <f t="shared" si="150"/>
        <v>4.9350000000000005</v>
      </c>
      <c r="K558" s="75">
        <f t="shared" si="151"/>
        <v>14</v>
      </c>
      <c r="L558" s="75">
        <f t="shared" si="152"/>
        <v>14</v>
      </c>
      <c r="M558" s="2"/>
      <c r="N558" s="75">
        <f t="shared" si="153"/>
        <v>14</v>
      </c>
      <c r="O558" s="75">
        <f t="shared" si="154"/>
        <v>4.666666666666667</v>
      </c>
      <c r="P558" s="75">
        <f t="shared" si="155"/>
        <v>9.3333333333333339</v>
      </c>
      <c r="Q558" s="75">
        <f t="shared" si="158"/>
        <v>14</v>
      </c>
      <c r="R558" s="4"/>
    </row>
    <row r="559" spans="1:18" ht="20.25">
      <c r="A559" s="14">
        <f t="shared" si="157"/>
        <v>55</v>
      </c>
      <c r="B559" s="10" t="s">
        <v>1460</v>
      </c>
      <c r="C559" s="6" t="s">
        <v>6</v>
      </c>
      <c r="D559" s="21" t="s">
        <v>1563</v>
      </c>
      <c r="E559" s="2">
        <v>152</v>
      </c>
      <c r="F559" s="52">
        <v>2116</v>
      </c>
      <c r="G559" s="52">
        <f t="shared" si="148"/>
        <v>96</v>
      </c>
      <c r="H559" s="76">
        <f t="shared" si="149"/>
        <v>2.66</v>
      </c>
      <c r="I559" s="89">
        <v>-5.63</v>
      </c>
      <c r="J559" s="75">
        <f t="shared" si="150"/>
        <v>3.36</v>
      </c>
      <c r="K559" s="75">
        <f t="shared" si="151"/>
        <v>9</v>
      </c>
      <c r="L559" s="75">
        <f t="shared" si="152"/>
        <v>9</v>
      </c>
      <c r="M559" s="2"/>
      <c r="N559" s="75">
        <f t="shared" si="153"/>
        <v>9</v>
      </c>
      <c r="O559" s="75">
        <f t="shared" si="154"/>
        <v>3</v>
      </c>
      <c r="P559" s="75">
        <f t="shared" si="155"/>
        <v>6</v>
      </c>
      <c r="Q559" s="75">
        <f t="shared" si="158"/>
        <v>9</v>
      </c>
      <c r="R559" s="4"/>
    </row>
    <row r="560" spans="1:18" ht="20.25">
      <c r="A560" s="14">
        <f t="shared" si="157"/>
        <v>56</v>
      </c>
      <c r="B560" s="10" t="s">
        <v>1460</v>
      </c>
      <c r="C560" s="6" t="s">
        <v>6</v>
      </c>
      <c r="D560" s="21" t="s">
        <v>1562</v>
      </c>
      <c r="E560" s="2">
        <v>128</v>
      </c>
      <c r="F560" s="52">
        <v>1949</v>
      </c>
      <c r="G560" s="52">
        <f t="shared" si="148"/>
        <v>89</v>
      </c>
      <c r="H560" s="76">
        <f t="shared" si="149"/>
        <v>2.2400000000000002</v>
      </c>
      <c r="I560" s="89">
        <v>7.33</v>
      </c>
      <c r="J560" s="75">
        <f t="shared" si="150"/>
        <v>3.1150000000000002</v>
      </c>
      <c r="K560" s="75">
        <f t="shared" si="151"/>
        <v>-4</v>
      </c>
      <c r="L560" s="75">
        <v>0</v>
      </c>
      <c r="M560" s="75">
        <f>E560*(50/100)*35*0.001</f>
        <v>2.2400000000000002</v>
      </c>
      <c r="N560" s="75">
        <f t="shared" si="153"/>
        <v>2.2400000000000002</v>
      </c>
      <c r="O560" s="75">
        <f t="shared" si="154"/>
        <v>0.7466666666666667</v>
      </c>
      <c r="P560" s="75">
        <f t="shared" si="155"/>
        <v>1.4933333333333334</v>
      </c>
      <c r="Q560" s="75">
        <f t="shared" si="158"/>
        <v>2.2400000000000002</v>
      </c>
      <c r="R560" s="4"/>
    </row>
    <row r="561" spans="1:18" ht="20.25">
      <c r="A561" s="14">
        <f t="shared" si="157"/>
        <v>57</v>
      </c>
      <c r="B561" s="10" t="s">
        <v>1460</v>
      </c>
      <c r="C561" s="6" t="s">
        <v>6</v>
      </c>
      <c r="D561" s="21" t="s">
        <v>1561</v>
      </c>
      <c r="E561" s="2">
        <v>230</v>
      </c>
      <c r="F561" s="52">
        <v>3293</v>
      </c>
      <c r="G561" s="52">
        <f t="shared" si="148"/>
        <v>150</v>
      </c>
      <c r="H561" s="76">
        <f t="shared" si="149"/>
        <v>4.0250000000000004</v>
      </c>
      <c r="I561" s="89">
        <v>-16.71</v>
      </c>
      <c r="J561" s="75">
        <f t="shared" si="150"/>
        <v>5.25</v>
      </c>
      <c r="K561" s="75">
        <f t="shared" si="151"/>
        <v>22</v>
      </c>
      <c r="L561" s="75">
        <f t="shared" si="152"/>
        <v>22</v>
      </c>
      <c r="M561" s="2"/>
      <c r="N561" s="75">
        <f t="shared" si="153"/>
        <v>22</v>
      </c>
      <c r="O561" s="75">
        <f t="shared" si="154"/>
        <v>1.6666666666666667</v>
      </c>
      <c r="P561" s="75">
        <f t="shared" si="155"/>
        <v>3.3333333333333335</v>
      </c>
      <c r="Q561" s="75">
        <v>5</v>
      </c>
      <c r="R561" s="4"/>
    </row>
    <row r="562" spans="1:18" ht="20.25">
      <c r="A562" s="14">
        <f t="shared" si="157"/>
        <v>58</v>
      </c>
      <c r="B562" s="10" t="s">
        <v>1460</v>
      </c>
      <c r="C562" s="6" t="s">
        <v>6</v>
      </c>
      <c r="D562" s="21" t="s">
        <v>1560</v>
      </c>
      <c r="E562" s="2">
        <v>154</v>
      </c>
      <c r="F562" s="52">
        <v>1789</v>
      </c>
      <c r="G562" s="52">
        <f t="shared" si="148"/>
        <v>81</v>
      </c>
      <c r="H562" s="76">
        <f t="shared" si="149"/>
        <v>2.6949999999999998</v>
      </c>
      <c r="I562" s="89">
        <v>1.75</v>
      </c>
      <c r="J562" s="75">
        <f t="shared" si="150"/>
        <v>2.835</v>
      </c>
      <c r="K562" s="75">
        <f t="shared" si="151"/>
        <v>1</v>
      </c>
      <c r="L562" s="75">
        <v>2</v>
      </c>
      <c r="M562" s="2"/>
      <c r="N562" s="75">
        <f t="shared" si="153"/>
        <v>2</v>
      </c>
      <c r="O562" s="75">
        <f t="shared" si="154"/>
        <v>0.66666666666666663</v>
      </c>
      <c r="P562" s="75">
        <f t="shared" si="155"/>
        <v>1.3333333333333333</v>
      </c>
      <c r="Q562" s="75">
        <f>N562</f>
        <v>2</v>
      </c>
      <c r="R562" s="4"/>
    </row>
    <row r="563" spans="1:18" ht="20.25">
      <c r="A563" s="14">
        <f t="shared" si="157"/>
        <v>59</v>
      </c>
      <c r="B563" s="10" t="s">
        <v>1460</v>
      </c>
      <c r="C563" s="6" t="s">
        <v>6</v>
      </c>
      <c r="D563" s="21" t="s">
        <v>1559</v>
      </c>
      <c r="E563" s="2">
        <v>147</v>
      </c>
      <c r="F563" s="52">
        <v>2233</v>
      </c>
      <c r="G563" s="52">
        <f t="shared" si="148"/>
        <v>102</v>
      </c>
      <c r="H563" s="76">
        <f t="shared" si="149"/>
        <v>2.5725000000000002</v>
      </c>
      <c r="I563" s="89">
        <v>-6.4</v>
      </c>
      <c r="J563" s="75">
        <f t="shared" si="150"/>
        <v>3.5700000000000003</v>
      </c>
      <c r="K563" s="75">
        <f t="shared" si="151"/>
        <v>10</v>
      </c>
      <c r="L563" s="75">
        <f t="shared" si="152"/>
        <v>10</v>
      </c>
      <c r="M563" s="2"/>
      <c r="N563" s="75">
        <f t="shared" si="153"/>
        <v>10</v>
      </c>
      <c r="O563" s="75">
        <f t="shared" si="154"/>
        <v>1.6666666666666667</v>
      </c>
      <c r="P563" s="75">
        <f t="shared" si="155"/>
        <v>3.3333333333333335</v>
      </c>
      <c r="Q563" s="75">
        <v>5</v>
      </c>
      <c r="R563" s="4"/>
    </row>
    <row r="564" spans="1:18" ht="20.25">
      <c r="A564" s="14">
        <f t="shared" si="157"/>
        <v>60</v>
      </c>
      <c r="B564" s="10" t="s">
        <v>1460</v>
      </c>
      <c r="C564" s="6" t="s">
        <v>6</v>
      </c>
      <c r="D564" s="21" t="s">
        <v>1558</v>
      </c>
      <c r="E564" s="2">
        <v>138</v>
      </c>
      <c r="F564" s="52">
        <v>2601</v>
      </c>
      <c r="G564" s="52">
        <f t="shared" si="148"/>
        <v>118</v>
      </c>
      <c r="H564" s="76">
        <f t="shared" si="149"/>
        <v>2.415</v>
      </c>
      <c r="I564" s="89">
        <v>2.02</v>
      </c>
      <c r="J564" s="75">
        <f t="shared" si="150"/>
        <v>4.13</v>
      </c>
      <c r="K564" s="75">
        <f t="shared" si="151"/>
        <v>2</v>
      </c>
      <c r="L564" s="75">
        <f t="shared" si="152"/>
        <v>2</v>
      </c>
      <c r="M564" s="2"/>
      <c r="N564" s="75">
        <f t="shared" si="153"/>
        <v>2</v>
      </c>
      <c r="O564" s="75">
        <f t="shared" si="154"/>
        <v>0.66666666666666663</v>
      </c>
      <c r="P564" s="75">
        <f t="shared" si="155"/>
        <v>1.3333333333333333</v>
      </c>
      <c r="Q564" s="75">
        <f>N564</f>
        <v>2</v>
      </c>
      <c r="R564" s="4"/>
    </row>
    <row r="565" spans="1:18" ht="20.25">
      <c r="A565" s="14">
        <f t="shared" si="157"/>
        <v>61</v>
      </c>
      <c r="B565" s="10" t="s">
        <v>1460</v>
      </c>
      <c r="C565" s="6" t="s">
        <v>6</v>
      </c>
      <c r="D565" s="21" t="s">
        <v>1557</v>
      </c>
      <c r="E565" s="2">
        <v>156</v>
      </c>
      <c r="F565" s="52">
        <v>2524</v>
      </c>
      <c r="G565" s="52">
        <f t="shared" si="148"/>
        <v>115</v>
      </c>
      <c r="H565" s="76">
        <f t="shared" si="149"/>
        <v>2.73</v>
      </c>
      <c r="I565" s="89">
        <v>-12.17</v>
      </c>
      <c r="J565" s="75">
        <f t="shared" si="150"/>
        <v>4.0250000000000004</v>
      </c>
      <c r="K565" s="75">
        <f t="shared" si="151"/>
        <v>16</v>
      </c>
      <c r="L565" s="75">
        <f t="shared" si="152"/>
        <v>16</v>
      </c>
      <c r="M565" s="2"/>
      <c r="N565" s="75">
        <f t="shared" si="153"/>
        <v>16</v>
      </c>
      <c r="O565" s="75">
        <f t="shared" si="154"/>
        <v>1.6666666666666667</v>
      </c>
      <c r="P565" s="75">
        <f t="shared" si="155"/>
        <v>3.3333333333333335</v>
      </c>
      <c r="Q565" s="75">
        <v>5</v>
      </c>
      <c r="R565" s="4"/>
    </row>
    <row r="566" spans="1:18" ht="20.25">
      <c r="A566" s="14">
        <f t="shared" si="157"/>
        <v>62</v>
      </c>
      <c r="B566" s="10" t="s">
        <v>1460</v>
      </c>
      <c r="C566" s="6" t="s">
        <v>6</v>
      </c>
      <c r="D566" s="21" t="s">
        <v>1556</v>
      </c>
      <c r="E566" s="2">
        <v>146</v>
      </c>
      <c r="F566" s="52">
        <v>1799</v>
      </c>
      <c r="G566" s="52">
        <f t="shared" si="148"/>
        <v>82</v>
      </c>
      <c r="H566" s="76">
        <f t="shared" si="149"/>
        <v>2.5550000000000002</v>
      </c>
      <c r="I566" s="89">
        <v>6.52</v>
      </c>
      <c r="J566" s="75">
        <f t="shared" si="150"/>
        <v>2.87</v>
      </c>
      <c r="K566" s="75">
        <f t="shared" si="151"/>
        <v>-4</v>
      </c>
      <c r="L566" s="75">
        <v>0</v>
      </c>
      <c r="M566" s="75">
        <f>E566*(50/100)*35*0.001</f>
        <v>2.5550000000000002</v>
      </c>
      <c r="N566" s="75">
        <f t="shared" si="153"/>
        <v>2.5550000000000002</v>
      </c>
      <c r="O566" s="75">
        <f t="shared" si="154"/>
        <v>0.85166666666666668</v>
      </c>
      <c r="P566" s="75">
        <f t="shared" si="155"/>
        <v>1.7033333333333334</v>
      </c>
      <c r="Q566" s="75">
        <f>N566</f>
        <v>2.5550000000000002</v>
      </c>
      <c r="R566" s="4"/>
    </row>
    <row r="567" spans="1:18" ht="20.25">
      <c r="A567" s="14">
        <f t="shared" si="157"/>
        <v>63</v>
      </c>
      <c r="B567" s="10" t="s">
        <v>1460</v>
      </c>
      <c r="C567" s="6" t="s">
        <v>6</v>
      </c>
      <c r="D567" s="21" t="s">
        <v>1555</v>
      </c>
      <c r="E567" s="2">
        <v>97</v>
      </c>
      <c r="F567" s="52">
        <v>1529</v>
      </c>
      <c r="G567" s="52">
        <f t="shared" si="148"/>
        <v>70</v>
      </c>
      <c r="H567" s="76">
        <f t="shared" si="149"/>
        <v>1.6975</v>
      </c>
      <c r="I567" s="89">
        <v>2.92</v>
      </c>
      <c r="J567" s="75">
        <f t="shared" si="150"/>
        <v>2.4500000000000002</v>
      </c>
      <c r="K567" s="75">
        <f t="shared" si="151"/>
        <v>0</v>
      </c>
      <c r="L567" s="75">
        <v>1</v>
      </c>
      <c r="M567" s="75">
        <f>E567*(50/100)*35*0.001</f>
        <v>1.6975</v>
      </c>
      <c r="N567" s="75">
        <f t="shared" si="153"/>
        <v>2.6974999999999998</v>
      </c>
      <c r="O567" s="75">
        <f t="shared" si="154"/>
        <v>0.89916666666666656</v>
      </c>
      <c r="P567" s="75">
        <f t="shared" si="155"/>
        <v>1.7983333333333331</v>
      </c>
      <c r="Q567" s="75">
        <f>N567</f>
        <v>2.6974999999999998</v>
      </c>
      <c r="R567" s="4"/>
    </row>
    <row r="568" spans="1:18" ht="20.25">
      <c r="A568" s="14">
        <f t="shared" si="157"/>
        <v>64</v>
      </c>
      <c r="B568" s="10" t="s">
        <v>1460</v>
      </c>
      <c r="C568" s="6" t="s">
        <v>6</v>
      </c>
      <c r="D568" s="21" t="s">
        <v>1554</v>
      </c>
      <c r="E568" s="2">
        <v>134</v>
      </c>
      <c r="F568" s="52">
        <v>1760</v>
      </c>
      <c r="G568" s="52">
        <f t="shared" si="148"/>
        <v>80</v>
      </c>
      <c r="H568" s="76">
        <f t="shared" si="149"/>
        <v>2.3450000000000002</v>
      </c>
      <c r="I568" s="89">
        <v>1.21</v>
      </c>
      <c r="J568" s="75">
        <f t="shared" si="150"/>
        <v>2.8000000000000003</v>
      </c>
      <c r="K568" s="75">
        <f t="shared" si="151"/>
        <v>2</v>
      </c>
      <c r="L568" s="75">
        <f t="shared" si="152"/>
        <v>2</v>
      </c>
      <c r="M568" s="2"/>
      <c r="N568" s="75">
        <f t="shared" si="153"/>
        <v>2</v>
      </c>
      <c r="O568" s="75">
        <f t="shared" si="154"/>
        <v>0.66666666666666663</v>
      </c>
      <c r="P568" s="75">
        <f t="shared" si="155"/>
        <v>1.3333333333333333</v>
      </c>
      <c r="Q568" s="75">
        <f>N568</f>
        <v>2</v>
      </c>
      <c r="R568" s="4"/>
    </row>
    <row r="569" spans="1:18" ht="20.25">
      <c r="A569" s="14">
        <f t="shared" si="157"/>
        <v>65</v>
      </c>
      <c r="B569" s="10" t="s">
        <v>1460</v>
      </c>
      <c r="C569" s="6" t="s">
        <v>6</v>
      </c>
      <c r="D569" s="21" t="s">
        <v>1553</v>
      </c>
      <c r="E569" s="2">
        <v>219</v>
      </c>
      <c r="F569" s="52">
        <v>2900</v>
      </c>
      <c r="G569" s="52">
        <f t="shared" si="148"/>
        <v>132</v>
      </c>
      <c r="H569" s="76">
        <f t="shared" si="149"/>
        <v>3.8325</v>
      </c>
      <c r="I569" s="89">
        <v>-2.12</v>
      </c>
      <c r="J569" s="75">
        <f t="shared" si="150"/>
        <v>4.62</v>
      </c>
      <c r="K569" s="75">
        <f t="shared" si="151"/>
        <v>7</v>
      </c>
      <c r="L569" s="75">
        <f t="shared" si="152"/>
        <v>7</v>
      </c>
      <c r="M569" s="2"/>
      <c r="N569" s="75">
        <f t="shared" si="153"/>
        <v>7</v>
      </c>
      <c r="O569" s="75">
        <f t="shared" si="154"/>
        <v>2.3333333333333335</v>
      </c>
      <c r="P569" s="75">
        <f t="shared" si="155"/>
        <v>4.666666666666667</v>
      </c>
      <c r="Q569" s="75">
        <f>N569</f>
        <v>7</v>
      </c>
      <c r="R569" s="4"/>
    </row>
    <row r="570" spans="1:18" ht="20.25">
      <c r="A570" s="14">
        <f t="shared" ref="A570:A601" si="159">A569+1</f>
        <v>66</v>
      </c>
      <c r="B570" s="10" t="s">
        <v>1460</v>
      </c>
      <c r="C570" s="6" t="s">
        <v>6</v>
      </c>
      <c r="D570" s="21" t="s">
        <v>1552</v>
      </c>
      <c r="E570" s="2">
        <v>120</v>
      </c>
      <c r="F570" s="52">
        <v>1716</v>
      </c>
      <c r="G570" s="52">
        <f t="shared" si="148"/>
        <v>78</v>
      </c>
      <c r="H570" s="76">
        <f t="shared" si="149"/>
        <v>2.1</v>
      </c>
      <c r="I570" s="89">
        <v>3.1</v>
      </c>
      <c r="J570" s="75">
        <f t="shared" si="150"/>
        <v>2.73</v>
      </c>
      <c r="K570" s="75">
        <f t="shared" si="151"/>
        <v>0</v>
      </c>
      <c r="L570" s="75">
        <f t="shared" si="152"/>
        <v>0</v>
      </c>
      <c r="M570" s="75">
        <f>E570*(50/100)*35*0.001</f>
        <v>2.1</v>
      </c>
      <c r="N570" s="75">
        <f t="shared" si="153"/>
        <v>2.1</v>
      </c>
      <c r="O570" s="75">
        <f t="shared" si="154"/>
        <v>0.70000000000000007</v>
      </c>
      <c r="P570" s="75">
        <f t="shared" si="155"/>
        <v>1.4000000000000001</v>
      </c>
      <c r="Q570" s="75">
        <f>N570</f>
        <v>2.1</v>
      </c>
      <c r="R570" s="4"/>
    </row>
    <row r="571" spans="1:18" ht="20.25">
      <c r="A571" s="14">
        <f t="shared" si="159"/>
        <v>67</v>
      </c>
      <c r="B571" s="10" t="s">
        <v>1460</v>
      </c>
      <c r="C571" s="6" t="s">
        <v>6</v>
      </c>
      <c r="D571" s="21" t="s">
        <v>1551</v>
      </c>
      <c r="E571" s="2">
        <v>268</v>
      </c>
      <c r="F571" s="52">
        <v>3413</v>
      </c>
      <c r="G571" s="52">
        <f t="shared" si="148"/>
        <v>155</v>
      </c>
      <c r="H571" s="76">
        <f t="shared" si="149"/>
        <v>4.6900000000000004</v>
      </c>
      <c r="I571" s="89">
        <v>-4.67</v>
      </c>
      <c r="J571" s="75">
        <f t="shared" si="150"/>
        <v>5.4249999999999998</v>
      </c>
      <c r="K571" s="75">
        <f t="shared" si="151"/>
        <v>10</v>
      </c>
      <c r="L571" s="75">
        <v>5</v>
      </c>
      <c r="M571" s="2"/>
      <c r="N571" s="75">
        <f t="shared" si="153"/>
        <v>5</v>
      </c>
      <c r="O571" s="75">
        <f t="shared" si="154"/>
        <v>3.3333333333333335</v>
      </c>
      <c r="P571" s="75">
        <f t="shared" si="155"/>
        <v>6.666666666666667</v>
      </c>
      <c r="Q571" s="75">
        <v>10</v>
      </c>
      <c r="R571" s="4"/>
    </row>
    <row r="572" spans="1:18" ht="20.25">
      <c r="A572" s="14">
        <f t="shared" si="159"/>
        <v>68</v>
      </c>
      <c r="B572" s="10" t="s">
        <v>1460</v>
      </c>
      <c r="C572" s="6" t="s">
        <v>6</v>
      </c>
      <c r="D572" s="21" t="s">
        <v>1550</v>
      </c>
      <c r="E572" s="2">
        <v>110</v>
      </c>
      <c r="F572" s="52">
        <v>977</v>
      </c>
      <c r="G572" s="52">
        <f t="shared" si="148"/>
        <v>44</v>
      </c>
      <c r="H572" s="76">
        <f t="shared" si="149"/>
        <v>1.925</v>
      </c>
      <c r="I572" s="89">
        <v>8.39</v>
      </c>
      <c r="J572" s="75">
        <f t="shared" si="150"/>
        <v>1.54</v>
      </c>
      <c r="K572" s="75">
        <f t="shared" si="151"/>
        <v>-7</v>
      </c>
      <c r="L572" s="75">
        <v>0</v>
      </c>
      <c r="M572" s="75">
        <f>E572*(50/100)*35*0.001</f>
        <v>1.925</v>
      </c>
      <c r="N572" s="75">
        <f t="shared" si="153"/>
        <v>1.925</v>
      </c>
      <c r="O572" s="75">
        <f t="shared" si="154"/>
        <v>0.64166666666666672</v>
      </c>
      <c r="P572" s="75">
        <f t="shared" si="155"/>
        <v>1.2833333333333334</v>
      </c>
      <c r="Q572" s="75">
        <f>N572</f>
        <v>1.925</v>
      </c>
      <c r="R572" s="4"/>
    </row>
    <row r="573" spans="1:18" ht="20.25">
      <c r="A573" s="14">
        <f t="shared" si="159"/>
        <v>69</v>
      </c>
      <c r="B573" s="10" t="s">
        <v>1460</v>
      </c>
      <c r="C573" s="6" t="s">
        <v>6</v>
      </c>
      <c r="D573" s="21" t="s">
        <v>1549</v>
      </c>
      <c r="E573" s="2">
        <v>100</v>
      </c>
      <c r="F573" s="52">
        <v>1054</v>
      </c>
      <c r="G573" s="52">
        <f t="shared" si="148"/>
        <v>48</v>
      </c>
      <c r="H573" s="76">
        <f t="shared" si="149"/>
        <v>1.75</v>
      </c>
      <c r="I573" s="89">
        <v>5.98</v>
      </c>
      <c r="J573" s="75">
        <f t="shared" si="150"/>
        <v>1.68</v>
      </c>
      <c r="K573" s="75">
        <f t="shared" si="151"/>
        <v>-4</v>
      </c>
      <c r="L573" s="75">
        <v>0</v>
      </c>
      <c r="M573" s="75">
        <f>E573*(50/100)*35*0.001</f>
        <v>1.75</v>
      </c>
      <c r="N573" s="75">
        <f t="shared" si="153"/>
        <v>1.75</v>
      </c>
      <c r="O573" s="75">
        <f t="shared" si="154"/>
        <v>0.58333333333333337</v>
      </c>
      <c r="P573" s="75">
        <f t="shared" si="155"/>
        <v>1.1666666666666667</v>
      </c>
      <c r="Q573" s="75">
        <f>N573</f>
        <v>1.75</v>
      </c>
      <c r="R573" s="4"/>
    </row>
    <row r="574" spans="1:18" ht="20.25">
      <c r="A574" s="14">
        <f t="shared" si="159"/>
        <v>70</v>
      </c>
      <c r="B574" s="10" t="s">
        <v>1460</v>
      </c>
      <c r="C574" s="6" t="s">
        <v>6</v>
      </c>
      <c r="D574" s="21" t="s">
        <v>1548</v>
      </c>
      <c r="E574" s="2">
        <v>120</v>
      </c>
      <c r="F574" s="52">
        <v>3089</v>
      </c>
      <c r="G574" s="52">
        <f t="shared" si="148"/>
        <v>140</v>
      </c>
      <c r="H574" s="76">
        <f t="shared" si="149"/>
        <v>2.1</v>
      </c>
      <c r="I574" s="89">
        <v>-16.91</v>
      </c>
      <c r="J574" s="75">
        <f t="shared" si="150"/>
        <v>4.9000000000000004</v>
      </c>
      <c r="K574" s="75">
        <f t="shared" si="151"/>
        <v>22</v>
      </c>
      <c r="L574" s="75">
        <f t="shared" si="152"/>
        <v>22</v>
      </c>
      <c r="M574" s="2"/>
      <c r="N574" s="75">
        <f t="shared" si="153"/>
        <v>22</v>
      </c>
      <c r="O574" s="75">
        <f t="shared" si="154"/>
        <v>5</v>
      </c>
      <c r="P574" s="75">
        <f t="shared" si="155"/>
        <v>10</v>
      </c>
      <c r="Q574" s="75">
        <v>15</v>
      </c>
      <c r="R574" s="4"/>
    </row>
    <row r="575" spans="1:18" ht="20.25">
      <c r="A575" s="14">
        <f t="shared" si="159"/>
        <v>71</v>
      </c>
      <c r="B575" s="10" t="s">
        <v>1460</v>
      </c>
      <c r="C575" s="6" t="s">
        <v>6</v>
      </c>
      <c r="D575" s="21" t="s">
        <v>1547</v>
      </c>
      <c r="E575" s="2">
        <v>273</v>
      </c>
      <c r="F575" s="52">
        <v>3398</v>
      </c>
      <c r="G575" s="52">
        <f t="shared" si="148"/>
        <v>154</v>
      </c>
      <c r="H575" s="76">
        <f t="shared" si="149"/>
        <v>4.7774999999999999</v>
      </c>
      <c r="I575" s="89">
        <v>-9.43</v>
      </c>
      <c r="J575" s="75">
        <f t="shared" si="150"/>
        <v>5.39</v>
      </c>
      <c r="K575" s="75">
        <f t="shared" si="151"/>
        <v>15</v>
      </c>
      <c r="L575" s="75">
        <v>5</v>
      </c>
      <c r="M575" s="2"/>
      <c r="N575" s="75">
        <f t="shared" si="153"/>
        <v>5</v>
      </c>
      <c r="O575" s="75">
        <f t="shared" si="154"/>
        <v>1.6666666666666667</v>
      </c>
      <c r="P575" s="75">
        <f t="shared" si="155"/>
        <v>3.3333333333333335</v>
      </c>
      <c r="Q575" s="75">
        <f>N575</f>
        <v>5</v>
      </c>
      <c r="R575" s="4"/>
    </row>
    <row r="576" spans="1:18" ht="20.25">
      <c r="A576" s="14">
        <f t="shared" si="159"/>
        <v>72</v>
      </c>
      <c r="B576" s="10" t="s">
        <v>1460</v>
      </c>
      <c r="C576" s="6" t="s">
        <v>6</v>
      </c>
      <c r="D576" s="21" t="s">
        <v>1546</v>
      </c>
      <c r="E576" s="2">
        <v>151</v>
      </c>
      <c r="F576" s="52">
        <v>1906</v>
      </c>
      <c r="G576" s="52">
        <f t="shared" si="148"/>
        <v>87</v>
      </c>
      <c r="H576" s="76">
        <f t="shared" si="149"/>
        <v>2.6425000000000001</v>
      </c>
      <c r="I576" s="89">
        <v>2.73</v>
      </c>
      <c r="J576" s="75">
        <f t="shared" si="150"/>
        <v>3.0449999999999999</v>
      </c>
      <c r="K576" s="75">
        <f t="shared" si="151"/>
        <v>0</v>
      </c>
      <c r="L576" s="75">
        <f t="shared" si="152"/>
        <v>0</v>
      </c>
      <c r="M576" s="75">
        <f>E576*(50/100)*35*0.001</f>
        <v>2.6425000000000001</v>
      </c>
      <c r="N576" s="75">
        <f t="shared" si="153"/>
        <v>2.6425000000000001</v>
      </c>
      <c r="O576" s="75">
        <f t="shared" si="154"/>
        <v>0.88083333333333336</v>
      </c>
      <c r="P576" s="75">
        <f t="shared" si="155"/>
        <v>1.7616666666666667</v>
      </c>
      <c r="Q576" s="75">
        <f>N576</f>
        <v>2.6425000000000001</v>
      </c>
      <c r="R576" s="4"/>
    </row>
    <row r="577" spans="1:18" ht="20.25">
      <c r="A577" s="14">
        <f t="shared" si="159"/>
        <v>73</v>
      </c>
      <c r="B577" s="10" t="s">
        <v>1460</v>
      </c>
      <c r="C577" s="6" t="s">
        <v>6</v>
      </c>
      <c r="D577" s="21" t="s">
        <v>1545</v>
      </c>
      <c r="E577" s="2">
        <v>248</v>
      </c>
      <c r="F577" s="52">
        <v>2000</v>
      </c>
      <c r="G577" s="52">
        <f t="shared" si="148"/>
        <v>91</v>
      </c>
      <c r="H577" s="76">
        <f t="shared" si="149"/>
        <v>4.34</v>
      </c>
      <c r="I577" s="89">
        <v>-2.11</v>
      </c>
      <c r="J577" s="75">
        <f t="shared" si="150"/>
        <v>3.1850000000000001</v>
      </c>
      <c r="K577" s="75">
        <f t="shared" si="151"/>
        <v>5</v>
      </c>
      <c r="L577" s="75">
        <f t="shared" si="152"/>
        <v>5</v>
      </c>
      <c r="M577" s="2"/>
      <c r="N577" s="75">
        <f t="shared" si="153"/>
        <v>5</v>
      </c>
      <c r="O577" s="75">
        <f t="shared" si="154"/>
        <v>3.3333333333333335</v>
      </c>
      <c r="P577" s="75">
        <f t="shared" si="155"/>
        <v>6.666666666666667</v>
      </c>
      <c r="Q577" s="75">
        <v>10</v>
      </c>
      <c r="R577" s="4"/>
    </row>
    <row r="578" spans="1:18" ht="20.25">
      <c r="A578" s="14">
        <f t="shared" si="159"/>
        <v>74</v>
      </c>
      <c r="B578" s="10" t="s">
        <v>1460</v>
      </c>
      <c r="C578" s="6" t="s">
        <v>6</v>
      </c>
      <c r="D578" s="21" t="s">
        <v>1544</v>
      </c>
      <c r="E578" s="2">
        <v>232</v>
      </c>
      <c r="F578" s="52">
        <v>2465</v>
      </c>
      <c r="G578" s="52">
        <f t="shared" si="148"/>
        <v>112</v>
      </c>
      <c r="H578" s="76">
        <f t="shared" si="149"/>
        <v>4.0600000000000005</v>
      </c>
      <c r="I578" s="89">
        <v>1.77</v>
      </c>
      <c r="J578" s="75">
        <f t="shared" si="150"/>
        <v>3.92</v>
      </c>
      <c r="K578" s="75">
        <f t="shared" si="151"/>
        <v>2</v>
      </c>
      <c r="L578" s="75">
        <f t="shared" si="152"/>
        <v>2</v>
      </c>
      <c r="M578" s="2"/>
      <c r="N578" s="75">
        <f t="shared" si="153"/>
        <v>2</v>
      </c>
      <c r="O578" s="75">
        <f t="shared" si="154"/>
        <v>0.66666666666666663</v>
      </c>
      <c r="P578" s="75">
        <f t="shared" si="155"/>
        <v>1.3333333333333333</v>
      </c>
      <c r="Q578" s="75">
        <f t="shared" ref="Q578:Q613" si="160">N578</f>
        <v>2</v>
      </c>
      <c r="R578" s="4"/>
    </row>
    <row r="579" spans="1:18" ht="20.25">
      <c r="A579" s="14">
        <f t="shared" si="159"/>
        <v>75</v>
      </c>
      <c r="B579" s="10" t="s">
        <v>1460</v>
      </c>
      <c r="C579" s="6" t="s">
        <v>6</v>
      </c>
      <c r="D579" s="21" t="s">
        <v>1543</v>
      </c>
      <c r="E579" s="2">
        <v>184</v>
      </c>
      <c r="F579" s="52">
        <v>2305</v>
      </c>
      <c r="G579" s="52">
        <f t="shared" si="148"/>
        <v>105</v>
      </c>
      <c r="H579" s="76">
        <f t="shared" si="149"/>
        <v>3.22</v>
      </c>
      <c r="I579" s="89">
        <v>-7.48</v>
      </c>
      <c r="J579" s="75">
        <f t="shared" si="150"/>
        <v>3.6750000000000003</v>
      </c>
      <c r="K579" s="75">
        <f t="shared" si="151"/>
        <v>11</v>
      </c>
      <c r="L579" s="75">
        <f t="shared" si="152"/>
        <v>11</v>
      </c>
      <c r="M579" s="2"/>
      <c r="N579" s="75">
        <f t="shared" si="153"/>
        <v>11</v>
      </c>
      <c r="O579" s="75">
        <f t="shared" si="154"/>
        <v>3.6666666666666665</v>
      </c>
      <c r="P579" s="75">
        <f t="shared" si="155"/>
        <v>7.333333333333333</v>
      </c>
      <c r="Q579" s="75">
        <f t="shared" si="160"/>
        <v>11</v>
      </c>
      <c r="R579" s="4"/>
    </row>
    <row r="580" spans="1:18" ht="20.25">
      <c r="A580" s="14">
        <f t="shared" si="159"/>
        <v>76</v>
      </c>
      <c r="B580" s="10" t="s">
        <v>1460</v>
      </c>
      <c r="C580" s="6" t="s">
        <v>6</v>
      </c>
      <c r="D580" s="21" t="s">
        <v>1542</v>
      </c>
      <c r="E580" s="2">
        <v>170</v>
      </c>
      <c r="F580" s="52">
        <v>1845</v>
      </c>
      <c r="G580" s="52">
        <f t="shared" si="148"/>
        <v>84</v>
      </c>
      <c r="H580" s="76">
        <f t="shared" si="149"/>
        <v>2.9750000000000001</v>
      </c>
      <c r="I580" s="89">
        <v>0.18</v>
      </c>
      <c r="J580" s="75">
        <f t="shared" si="150"/>
        <v>2.94</v>
      </c>
      <c r="K580" s="75">
        <f t="shared" si="151"/>
        <v>3</v>
      </c>
      <c r="L580" s="75">
        <f t="shared" si="152"/>
        <v>3</v>
      </c>
      <c r="M580" s="2"/>
      <c r="N580" s="75">
        <f t="shared" si="153"/>
        <v>3</v>
      </c>
      <c r="O580" s="75">
        <f t="shared" si="154"/>
        <v>1</v>
      </c>
      <c r="P580" s="75">
        <f t="shared" si="155"/>
        <v>2</v>
      </c>
      <c r="Q580" s="75">
        <f t="shared" si="160"/>
        <v>3</v>
      </c>
      <c r="R580" s="4"/>
    </row>
    <row r="581" spans="1:18" ht="20.25">
      <c r="A581" s="14">
        <f t="shared" si="159"/>
        <v>77</v>
      </c>
      <c r="B581" s="10" t="s">
        <v>1460</v>
      </c>
      <c r="C581" s="6" t="s">
        <v>6</v>
      </c>
      <c r="D581" s="21" t="s">
        <v>1541</v>
      </c>
      <c r="E581" s="2">
        <v>288</v>
      </c>
      <c r="F581" s="52">
        <v>2761</v>
      </c>
      <c r="G581" s="52">
        <f t="shared" si="148"/>
        <v>126</v>
      </c>
      <c r="H581" s="76">
        <f t="shared" si="149"/>
        <v>5.04</v>
      </c>
      <c r="I581" s="89">
        <v>-19.100000000000001</v>
      </c>
      <c r="J581" s="75">
        <f t="shared" si="150"/>
        <v>4.41</v>
      </c>
      <c r="K581" s="75">
        <f t="shared" si="151"/>
        <v>24</v>
      </c>
      <c r="L581" s="75">
        <v>6</v>
      </c>
      <c r="M581" s="2"/>
      <c r="N581" s="75">
        <f t="shared" si="153"/>
        <v>6</v>
      </c>
      <c r="O581" s="75">
        <f t="shared" si="154"/>
        <v>2</v>
      </c>
      <c r="P581" s="75">
        <f t="shared" si="155"/>
        <v>4</v>
      </c>
      <c r="Q581" s="75">
        <f t="shared" si="160"/>
        <v>6</v>
      </c>
      <c r="R581" s="4"/>
    </row>
    <row r="582" spans="1:18" ht="20.25">
      <c r="A582" s="14">
        <f t="shared" si="159"/>
        <v>78</v>
      </c>
      <c r="B582" s="10" t="s">
        <v>1460</v>
      </c>
      <c r="C582" s="6" t="s">
        <v>6</v>
      </c>
      <c r="D582" s="21" t="s">
        <v>1540</v>
      </c>
      <c r="E582" s="2">
        <v>102</v>
      </c>
      <c r="F582" s="52">
        <v>1509</v>
      </c>
      <c r="G582" s="52">
        <f t="shared" si="148"/>
        <v>69</v>
      </c>
      <c r="H582" s="76">
        <f t="shared" si="149"/>
        <v>1.7850000000000001</v>
      </c>
      <c r="I582" s="89">
        <v>2.38</v>
      </c>
      <c r="J582" s="75">
        <f t="shared" si="150"/>
        <v>2.415</v>
      </c>
      <c r="K582" s="75">
        <f t="shared" si="151"/>
        <v>0</v>
      </c>
      <c r="L582" s="75">
        <f t="shared" si="152"/>
        <v>0</v>
      </c>
      <c r="M582" s="75">
        <f>E582*(50/100)*35*0.001</f>
        <v>1.7850000000000001</v>
      </c>
      <c r="N582" s="75">
        <f t="shared" si="153"/>
        <v>1.7850000000000001</v>
      </c>
      <c r="O582" s="75">
        <f t="shared" si="154"/>
        <v>0.59500000000000008</v>
      </c>
      <c r="P582" s="75">
        <f t="shared" si="155"/>
        <v>1.1900000000000002</v>
      </c>
      <c r="Q582" s="75">
        <f t="shared" si="160"/>
        <v>1.7850000000000001</v>
      </c>
      <c r="R582" s="4"/>
    </row>
    <row r="583" spans="1:18" ht="20.25">
      <c r="A583" s="14">
        <f t="shared" si="159"/>
        <v>79</v>
      </c>
      <c r="B583" s="10" t="s">
        <v>1460</v>
      </c>
      <c r="C583" s="6" t="s">
        <v>6</v>
      </c>
      <c r="D583" s="21" t="s">
        <v>1539</v>
      </c>
      <c r="E583" s="2">
        <v>164</v>
      </c>
      <c r="F583" s="52">
        <v>177</v>
      </c>
      <c r="G583" s="52">
        <f t="shared" si="148"/>
        <v>8</v>
      </c>
      <c r="H583" s="76">
        <f t="shared" si="149"/>
        <v>2.87</v>
      </c>
      <c r="I583" s="89">
        <v>-2.09</v>
      </c>
      <c r="J583" s="75">
        <f t="shared" si="150"/>
        <v>0.28000000000000003</v>
      </c>
      <c r="K583" s="75">
        <f t="shared" si="151"/>
        <v>2</v>
      </c>
      <c r="L583" s="75">
        <f t="shared" si="152"/>
        <v>2</v>
      </c>
      <c r="M583" s="2"/>
      <c r="N583" s="75">
        <f t="shared" si="153"/>
        <v>2</v>
      </c>
      <c r="O583" s="75">
        <f t="shared" si="154"/>
        <v>0.66666666666666663</v>
      </c>
      <c r="P583" s="75">
        <f t="shared" si="155"/>
        <v>1.3333333333333333</v>
      </c>
      <c r="Q583" s="75">
        <f t="shared" si="160"/>
        <v>2</v>
      </c>
      <c r="R583" s="4"/>
    </row>
    <row r="584" spans="1:18" ht="20.25">
      <c r="A584" s="14">
        <f t="shared" si="159"/>
        <v>80</v>
      </c>
      <c r="B584" s="10" t="s">
        <v>1460</v>
      </c>
      <c r="C584" s="6" t="s">
        <v>6</v>
      </c>
      <c r="D584" s="21" t="s">
        <v>1538</v>
      </c>
      <c r="E584" s="2">
        <v>202</v>
      </c>
      <c r="F584" s="52">
        <v>1226</v>
      </c>
      <c r="G584" s="52">
        <f t="shared" si="148"/>
        <v>56</v>
      </c>
      <c r="H584" s="76">
        <f t="shared" si="149"/>
        <v>3.5350000000000001</v>
      </c>
      <c r="I584" s="89">
        <v>5.59</v>
      </c>
      <c r="J584" s="75">
        <f t="shared" si="150"/>
        <v>1.96</v>
      </c>
      <c r="K584" s="75">
        <f t="shared" si="151"/>
        <v>-4</v>
      </c>
      <c r="L584" s="75">
        <v>0</v>
      </c>
      <c r="M584" s="75">
        <f>E584*(50/100)*35*0.001</f>
        <v>3.5350000000000001</v>
      </c>
      <c r="N584" s="75">
        <f t="shared" si="153"/>
        <v>3.5350000000000001</v>
      </c>
      <c r="O584" s="75">
        <f t="shared" si="154"/>
        <v>1.1783333333333335</v>
      </c>
      <c r="P584" s="75">
        <f t="shared" si="155"/>
        <v>2.3566666666666669</v>
      </c>
      <c r="Q584" s="75">
        <f t="shared" si="160"/>
        <v>3.5350000000000001</v>
      </c>
      <c r="R584" s="4"/>
    </row>
    <row r="585" spans="1:18" ht="20.25">
      <c r="A585" s="14">
        <f t="shared" si="159"/>
        <v>81</v>
      </c>
      <c r="B585" s="10" t="s">
        <v>1460</v>
      </c>
      <c r="C585" s="6" t="s">
        <v>6</v>
      </c>
      <c r="D585" s="21" t="s">
        <v>1537</v>
      </c>
      <c r="E585" s="2">
        <v>217</v>
      </c>
      <c r="F585" s="52">
        <v>3000</v>
      </c>
      <c r="G585" s="52">
        <f t="shared" si="148"/>
        <v>136</v>
      </c>
      <c r="H585" s="76">
        <f t="shared" si="149"/>
        <v>3.7974999999999999</v>
      </c>
      <c r="I585" s="89">
        <v>-1.73</v>
      </c>
      <c r="J585" s="75">
        <f t="shared" si="150"/>
        <v>4.76</v>
      </c>
      <c r="K585" s="75">
        <f t="shared" si="151"/>
        <v>6</v>
      </c>
      <c r="L585" s="75">
        <f t="shared" si="152"/>
        <v>6</v>
      </c>
      <c r="M585" s="2"/>
      <c r="N585" s="75">
        <f t="shared" si="153"/>
        <v>6</v>
      </c>
      <c r="O585" s="75">
        <f t="shared" si="154"/>
        <v>2</v>
      </c>
      <c r="P585" s="75">
        <f t="shared" si="155"/>
        <v>4</v>
      </c>
      <c r="Q585" s="75">
        <f t="shared" si="160"/>
        <v>6</v>
      </c>
      <c r="R585" s="4"/>
    </row>
    <row r="586" spans="1:18" ht="20.25">
      <c r="A586" s="14">
        <f t="shared" si="159"/>
        <v>82</v>
      </c>
      <c r="B586" s="10" t="s">
        <v>1460</v>
      </c>
      <c r="C586" s="6" t="s">
        <v>6</v>
      </c>
      <c r="D586" s="21" t="s">
        <v>1536</v>
      </c>
      <c r="E586" s="2">
        <v>138</v>
      </c>
      <c r="F586" s="52">
        <v>1831</v>
      </c>
      <c r="G586" s="52">
        <f t="shared" si="148"/>
        <v>83</v>
      </c>
      <c r="H586" s="76">
        <f t="shared" si="149"/>
        <v>2.415</v>
      </c>
      <c r="I586" s="89">
        <v>2.3199999999999998</v>
      </c>
      <c r="J586" s="75">
        <f t="shared" si="150"/>
        <v>2.9050000000000002</v>
      </c>
      <c r="K586" s="75">
        <f t="shared" si="151"/>
        <v>1</v>
      </c>
      <c r="L586" s="75">
        <f t="shared" si="152"/>
        <v>1</v>
      </c>
      <c r="M586" s="2"/>
      <c r="N586" s="75">
        <f t="shared" si="153"/>
        <v>1</v>
      </c>
      <c r="O586" s="75">
        <f t="shared" si="154"/>
        <v>0.33333333333333331</v>
      </c>
      <c r="P586" s="75">
        <f t="shared" si="155"/>
        <v>0.66666666666666663</v>
      </c>
      <c r="Q586" s="75">
        <f t="shared" si="160"/>
        <v>1</v>
      </c>
      <c r="R586" s="4"/>
    </row>
    <row r="587" spans="1:18" ht="20.25">
      <c r="A587" s="14">
        <f t="shared" si="159"/>
        <v>83</v>
      </c>
      <c r="B587" s="10" t="s">
        <v>1460</v>
      </c>
      <c r="C587" s="6" t="s">
        <v>6</v>
      </c>
      <c r="D587" s="21" t="s">
        <v>1535</v>
      </c>
      <c r="E587" s="2">
        <v>161</v>
      </c>
      <c r="F587" s="52">
        <v>908</v>
      </c>
      <c r="G587" s="52">
        <f t="shared" ref="G587:G650" si="161">ROUND(F587/22,0)</f>
        <v>41</v>
      </c>
      <c r="H587" s="76">
        <f t="shared" ref="H587:H650" si="162">E587*(50/100)*35*0.001</f>
        <v>2.8174999999999999</v>
      </c>
      <c r="I587" s="89">
        <v>7.82</v>
      </c>
      <c r="J587" s="75">
        <f t="shared" ref="J587:J650" si="163">G587*35*0.001</f>
        <v>1.4350000000000001</v>
      </c>
      <c r="K587" s="75">
        <f t="shared" ref="K587:K650" si="164">ROUND(J587-(I587),0)</f>
        <v>-6</v>
      </c>
      <c r="L587" s="75">
        <v>0</v>
      </c>
      <c r="M587" s="75">
        <f>E587*(50/100)*35*0.001</f>
        <v>2.8174999999999999</v>
      </c>
      <c r="N587" s="75">
        <f t="shared" ref="N587:N650" si="165">L587+M587</f>
        <v>2.8174999999999999</v>
      </c>
      <c r="O587" s="75">
        <f t="shared" ref="O587:O650" si="166">Q587*1/3</f>
        <v>0.93916666666666659</v>
      </c>
      <c r="P587" s="75">
        <f t="shared" ref="P587:P650" si="167">Q587*2/3</f>
        <v>1.8783333333333332</v>
      </c>
      <c r="Q587" s="75">
        <f t="shared" si="160"/>
        <v>2.8174999999999999</v>
      </c>
      <c r="R587" s="4"/>
    </row>
    <row r="588" spans="1:18" ht="20.25">
      <c r="A588" s="14">
        <f t="shared" si="159"/>
        <v>84</v>
      </c>
      <c r="B588" s="10" t="s">
        <v>1460</v>
      </c>
      <c r="C588" s="6" t="s">
        <v>6</v>
      </c>
      <c r="D588" s="21" t="s">
        <v>1534</v>
      </c>
      <c r="E588" s="2">
        <v>144</v>
      </c>
      <c r="F588" s="52">
        <v>2161</v>
      </c>
      <c r="G588" s="52">
        <f t="shared" si="161"/>
        <v>98</v>
      </c>
      <c r="H588" s="76">
        <f t="shared" si="162"/>
        <v>2.52</v>
      </c>
      <c r="I588" s="89">
        <v>-2.04</v>
      </c>
      <c r="J588" s="75">
        <f t="shared" si="163"/>
        <v>3.43</v>
      </c>
      <c r="K588" s="75">
        <f t="shared" si="164"/>
        <v>5</v>
      </c>
      <c r="L588" s="75">
        <f t="shared" ref="L588:L650" si="168">K588</f>
        <v>5</v>
      </c>
      <c r="M588" s="2"/>
      <c r="N588" s="75">
        <f t="shared" si="165"/>
        <v>5</v>
      </c>
      <c r="O588" s="75">
        <f t="shared" si="166"/>
        <v>1.6666666666666667</v>
      </c>
      <c r="P588" s="75">
        <f t="shared" si="167"/>
        <v>3.3333333333333335</v>
      </c>
      <c r="Q588" s="75">
        <f t="shared" si="160"/>
        <v>5</v>
      </c>
      <c r="R588" s="4"/>
    </row>
    <row r="589" spans="1:18" ht="20.25">
      <c r="A589" s="14">
        <f t="shared" si="159"/>
        <v>85</v>
      </c>
      <c r="B589" s="10" t="s">
        <v>1460</v>
      </c>
      <c r="C589" s="6" t="s">
        <v>6</v>
      </c>
      <c r="D589" s="21" t="s">
        <v>1533</v>
      </c>
      <c r="E589" s="2">
        <v>185</v>
      </c>
      <c r="F589" s="52">
        <v>2333</v>
      </c>
      <c r="G589" s="52">
        <f t="shared" si="161"/>
        <v>106</v>
      </c>
      <c r="H589" s="76">
        <f t="shared" si="162"/>
        <v>3.2375000000000003</v>
      </c>
      <c r="I589" s="89">
        <v>-2.65</v>
      </c>
      <c r="J589" s="75">
        <f t="shared" si="163"/>
        <v>3.71</v>
      </c>
      <c r="K589" s="75">
        <f t="shared" si="164"/>
        <v>6</v>
      </c>
      <c r="L589" s="75">
        <f t="shared" si="168"/>
        <v>6</v>
      </c>
      <c r="M589" s="2"/>
      <c r="N589" s="75">
        <f t="shared" si="165"/>
        <v>6</v>
      </c>
      <c r="O589" s="75">
        <f t="shared" si="166"/>
        <v>2</v>
      </c>
      <c r="P589" s="75">
        <f t="shared" si="167"/>
        <v>4</v>
      </c>
      <c r="Q589" s="75">
        <f t="shared" si="160"/>
        <v>6</v>
      </c>
      <c r="R589" s="4"/>
    </row>
    <row r="590" spans="1:18" ht="20.25">
      <c r="A590" s="14">
        <f t="shared" si="159"/>
        <v>86</v>
      </c>
      <c r="B590" s="10" t="s">
        <v>1460</v>
      </c>
      <c r="C590" s="6" t="s">
        <v>6</v>
      </c>
      <c r="D590" s="21" t="s">
        <v>1532</v>
      </c>
      <c r="E590" s="2">
        <v>70</v>
      </c>
      <c r="F590" s="52">
        <v>787</v>
      </c>
      <c r="G590" s="52">
        <f t="shared" si="161"/>
        <v>36</v>
      </c>
      <c r="H590" s="76">
        <f t="shared" si="162"/>
        <v>1.2250000000000001</v>
      </c>
      <c r="I590" s="89">
        <v>7.3</v>
      </c>
      <c r="J590" s="75">
        <f t="shared" si="163"/>
        <v>1.26</v>
      </c>
      <c r="K590" s="75">
        <f t="shared" si="164"/>
        <v>-6</v>
      </c>
      <c r="L590" s="75">
        <v>0</v>
      </c>
      <c r="M590" s="75">
        <f>E590*(50/100)*35*0.001</f>
        <v>1.2250000000000001</v>
      </c>
      <c r="N590" s="75">
        <f t="shared" si="165"/>
        <v>1.2250000000000001</v>
      </c>
      <c r="O590" s="75">
        <f t="shared" si="166"/>
        <v>0.40833333333333338</v>
      </c>
      <c r="P590" s="75">
        <f t="shared" si="167"/>
        <v>0.81666666666666676</v>
      </c>
      <c r="Q590" s="75">
        <f t="shared" si="160"/>
        <v>1.2250000000000001</v>
      </c>
      <c r="R590" s="4"/>
    </row>
    <row r="591" spans="1:18" ht="20.25">
      <c r="A591" s="14">
        <f t="shared" si="159"/>
        <v>87</v>
      </c>
      <c r="B591" s="10" t="s">
        <v>1460</v>
      </c>
      <c r="C591" s="6" t="s">
        <v>6</v>
      </c>
      <c r="D591" s="21" t="s">
        <v>1531</v>
      </c>
      <c r="E591" s="2">
        <v>181</v>
      </c>
      <c r="F591" s="52">
        <v>2106</v>
      </c>
      <c r="G591" s="52">
        <f t="shared" si="161"/>
        <v>96</v>
      </c>
      <c r="H591" s="76">
        <f t="shared" si="162"/>
        <v>3.1675</v>
      </c>
      <c r="I591" s="89">
        <v>0.3</v>
      </c>
      <c r="J591" s="75">
        <f t="shared" si="163"/>
        <v>3.36</v>
      </c>
      <c r="K591" s="75">
        <f t="shared" si="164"/>
        <v>3</v>
      </c>
      <c r="L591" s="75">
        <f t="shared" si="168"/>
        <v>3</v>
      </c>
      <c r="M591" s="2"/>
      <c r="N591" s="75">
        <f t="shared" si="165"/>
        <v>3</v>
      </c>
      <c r="O591" s="75">
        <f t="shared" si="166"/>
        <v>1</v>
      </c>
      <c r="P591" s="75">
        <f t="shared" si="167"/>
        <v>2</v>
      </c>
      <c r="Q591" s="75">
        <f t="shared" si="160"/>
        <v>3</v>
      </c>
      <c r="R591" s="4"/>
    </row>
    <row r="592" spans="1:18" ht="20.25">
      <c r="A592" s="14">
        <f t="shared" si="159"/>
        <v>88</v>
      </c>
      <c r="B592" s="10" t="s">
        <v>1460</v>
      </c>
      <c r="C592" s="6" t="s">
        <v>6</v>
      </c>
      <c r="D592" s="21" t="s">
        <v>1530</v>
      </c>
      <c r="E592" s="2">
        <v>147</v>
      </c>
      <c r="F592" s="52">
        <v>1721</v>
      </c>
      <c r="G592" s="52">
        <f t="shared" si="161"/>
        <v>78</v>
      </c>
      <c r="H592" s="76">
        <f t="shared" si="162"/>
        <v>2.5725000000000002</v>
      </c>
      <c r="I592" s="89">
        <v>1.84</v>
      </c>
      <c r="J592" s="75">
        <f t="shared" si="163"/>
        <v>2.73</v>
      </c>
      <c r="K592" s="75">
        <f t="shared" si="164"/>
        <v>1</v>
      </c>
      <c r="L592" s="75">
        <f t="shared" si="168"/>
        <v>1</v>
      </c>
      <c r="M592" s="2"/>
      <c r="N592" s="75">
        <f t="shared" si="165"/>
        <v>1</v>
      </c>
      <c r="O592" s="75">
        <f t="shared" si="166"/>
        <v>0.33333333333333331</v>
      </c>
      <c r="P592" s="75">
        <f t="shared" si="167"/>
        <v>0.66666666666666663</v>
      </c>
      <c r="Q592" s="75">
        <f t="shared" si="160"/>
        <v>1</v>
      </c>
      <c r="R592" s="4"/>
    </row>
    <row r="593" spans="1:18" ht="20.25">
      <c r="A593" s="14">
        <f t="shared" si="159"/>
        <v>89</v>
      </c>
      <c r="B593" s="10" t="s">
        <v>1460</v>
      </c>
      <c r="C593" s="6" t="s">
        <v>6</v>
      </c>
      <c r="D593" s="21" t="s">
        <v>1529</v>
      </c>
      <c r="E593" s="2">
        <v>96</v>
      </c>
      <c r="F593" s="52">
        <v>899</v>
      </c>
      <c r="G593" s="52">
        <f t="shared" si="161"/>
        <v>41</v>
      </c>
      <c r="H593" s="76">
        <f t="shared" si="162"/>
        <v>1.68</v>
      </c>
      <c r="I593" s="89">
        <v>9.59</v>
      </c>
      <c r="J593" s="75">
        <f t="shared" si="163"/>
        <v>1.4350000000000001</v>
      </c>
      <c r="K593" s="75">
        <f t="shared" si="164"/>
        <v>-8</v>
      </c>
      <c r="L593" s="75">
        <v>0</v>
      </c>
      <c r="M593" s="75">
        <f>E593*(50/100)*35*0.001</f>
        <v>1.68</v>
      </c>
      <c r="N593" s="75">
        <f t="shared" si="165"/>
        <v>1.68</v>
      </c>
      <c r="O593" s="75">
        <f t="shared" si="166"/>
        <v>0.55999999999999994</v>
      </c>
      <c r="P593" s="75">
        <f t="shared" si="167"/>
        <v>1.1199999999999999</v>
      </c>
      <c r="Q593" s="75">
        <f t="shared" si="160"/>
        <v>1.68</v>
      </c>
      <c r="R593" s="4"/>
    </row>
    <row r="594" spans="1:18" ht="20.25">
      <c r="A594" s="14">
        <f t="shared" si="159"/>
        <v>90</v>
      </c>
      <c r="B594" s="10" t="s">
        <v>1460</v>
      </c>
      <c r="C594" s="6" t="s">
        <v>6</v>
      </c>
      <c r="D594" s="21" t="s">
        <v>1528</v>
      </c>
      <c r="E594" s="2">
        <v>78</v>
      </c>
      <c r="F594" s="52">
        <v>2355</v>
      </c>
      <c r="G594" s="52">
        <f t="shared" si="161"/>
        <v>107</v>
      </c>
      <c r="H594" s="76">
        <f t="shared" si="162"/>
        <v>1.365</v>
      </c>
      <c r="I594" s="89">
        <v>-1.61</v>
      </c>
      <c r="J594" s="75">
        <f t="shared" si="163"/>
        <v>3.7450000000000001</v>
      </c>
      <c r="K594" s="75">
        <f t="shared" si="164"/>
        <v>5</v>
      </c>
      <c r="L594" s="75">
        <f t="shared" si="168"/>
        <v>5</v>
      </c>
      <c r="M594" s="2"/>
      <c r="N594" s="75">
        <f t="shared" si="165"/>
        <v>5</v>
      </c>
      <c r="O594" s="75">
        <f t="shared" si="166"/>
        <v>1.6666666666666667</v>
      </c>
      <c r="P594" s="75">
        <f t="shared" si="167"/>
        <v>3.3333333333333335</v>
      </c>
      <c r="Q594" s="75">
        <f t="shared" si="160"/>
        <v>5</v>
      </c>
      <c r="R594" s="4"/>
    </row>
    <row r="595" spans="1:18" ht="20.25">
      <c r="A595" s="14">
        <f t="shared" si="159"/>
        <v>91</v>
      </c>
      <c r="B595" s="10" t="s">
        <v>1460</v>
      </c>
      <c r="C595" s="6" t="s">
        <v>6</v>
      </c>
      <c r="D595" s="21" t="s">
        <v>1527</v>
      </c>
      <c r="E595" s="2">
        <v>107</v>
      </c>
      <c r="F595" s="52">
        <v>1443</v>
      </c>
      <c r="G595" s="52">
        <f t="shared" si="161"/>
        <v>66</v>
      </c>
      <c r="H595" s="76">
        <f t="shared" si="162"/>
        <v>1.8725000000000001</v>
      </c>
      <c r="I595" s="89">
        <v>5.66</v>
      </c>
      <c r="J595" s="75">
        <f t="shared" si="163"/>
        <v>2.31</v>
      </c>
      <c r="K595" s="75">
        <f t="shared" si="164"/>
        <v>-3</v>
      </c>
      <c r="L595" s="75">
        <v>0</v>
      </c>
      <c r="M595" s="75">
        <f>E595*(50/100)*35*0.001</f>
        <v>1.8725000000000001</v>
      </c>
      <c r="N595" s="75">
        <f t="shared" si="165"/>
        <v>1.8725000000000001</v>
      </c>
      <c r="O595" s="75">
        <f t="shared" si="166"/>
        <v>0.62416666666666665</v>
      </c>
      <c r="P595" s="75">
        <f t="shared" si="167"/>
        <v>1.2483333333333333</v>
      </c>
      <c r="Q595" s="75">
        <f t="shared" si="160"/>
        <v>1.8725000000000001</v>
      </c>
      <c r="R595" s="4"/>
    </row>
    <row r="596" spans="1:18" ht="20.25">
      <c r="A596" s="14">
        <f t="shared" si="159"/>
        <v>92</v>
      </c>
      <c r="B596" s="10" t="s">
        <v>1460</v>
      </c>
      <c r="C596" s="6" t="s">
        <v>6</v>
      </c>
      <c r="D596" s="21" t="s">
        <v>1526</v>
      </c>
      <c r="E596" s="2">
        <v>157</v>
      </c>
      <c r="F596" s="52">
        <v>2264</v>
      </c>
      <c r="G596" s="52">
        <f t="shared" si="161"/>
        <v>103</v>
      </c>
      <c r="H596" s="76">
        <f t="shared" si="162"/>
        <v>2.7475000000000001</v>
      </c>
      <c r="I596" s="89">
        <v>-3.81</v>
      </c>
      <c r="J596" s="75">
        <f t="shared" si="163"/>
        <v>3.605</v>
      </c>
      <c r="K596" s="75">
        <f t="shared" si="164"/>
        <v>7</v>
      </c>
      <c r="L596" s="75">
        <f t="shared" si="168"/>
        <v>7</v>
      </c>
      <c r="M596" s="2"/>
      <c r="N596" s="75">
        <f t="shared" si="165"/>
        <v>7</v>
      </c>
      <c r="O596" s="75">
        <f t="shared" si="166"/>
        <v>2.3333333333333335</v>
      </c>
      <c r="P596" s="75">
        <f t="shared" si="167"/>
        <v>4.666666666666667</v>
      </c>
      <c r="Q596" s="75">
        <f t="shared" si="160"/>
        <v>7</v>
      </c>
      <c r="R596" s="4"/>
    </row>
    <row r="597" spans="1:18" ht="20.25">
      <c r="A597" s="14">
        <f t="shared" si="159"/>
        <v>93</v>
      </c>
      <c r="B597" s="10" t="s">
        <v>1460</v>
      </c>
      <c r="C597" s="6" t="s">
        <v>6</v>
      </c>
      <c r="D597" s="21" t="s">
        <v>1525</v>
      </c>
      <c r="E597" s="2">
        <v>130</v>
      </c>
      <c r="F597" s="52">
        <v>1303</v>
      </c>
      <c r="G597" s="52">
        <f t="shared" si="161"/>
        <v>59</v>
      </c>
      <c r="H597" s="76">
        <f t="shared" si="162"/>
        <v>2.2749999999999999</v>
      </c>
      <c r="I597" s="89">
        <v>4.6399999999999997</v>
      </c>
      <c r="J597" s="75">
        <f t="shared" si="163"/>
        <v>2.0649999999999999</v>
      </c>
      <c r="K597" s="75">
        <f t="shared" si="164"/>
        <v>-3</v>
      </c>
      <c r="L597" s="75">
        <v>0</v>
      </c>
      <c r="M597" s="75">
        <f>E597*(50/100)*35*0.001</f>
        <v>2.2749999999999999</v>
      </c>
      <c r="N597" s="75">
        <f t="shared" si="165"/>
        <v>2.2749999999999999</v>
      </c>
      <c r="O597" s="75">
        <f t="shared" si="166"/>
        <v>0.7583333333333333</v>
      </c>
      <c r="P597" s="75">
        <f t="shared" si="167"/>
        <v>1.5166666666666666</v>
      </c>
      <c r="Q597" s="75">
        <f t="shared" si="160"/>
        <v>2.2749999999999999</v>
      </c>
      <c r="R597" s="4"/>
    </row>
    <row r="598" spans="1:18" ht="20.25">
      <c r="A598" s="14">
        <f t="shared" si="159"/>
        <v>94</v>
      </c>
      <c r="B598" s="10" t="s">
        <v>1460</v>
      </c>
      <c r="C598" s="6" t="s">
        <v>6</v>
      </c>
      <c r="D598" s="21" t="s">
        <v>1524</v>
      </c>
      <c r="E598" s="2">
        <v>195</v>
      </c>
      <c r="F598" s="52">
        <v>2380</v>
      </c>
      <c r="G598" s="52">
        <f t="shared" si="161"/>
        <v>108</v>
      </c>
      <c r="H598" s="76">
        <f t="shared" si="162"/>
        <v>3.4125000000000001</v>
      </c>
      <c r="I598" s="89">
        <v>-3.38</v>
      </c>
      <c r="J598" s="75">
        <f t="shared" si="163"/>
        <v>3.7800000000000002</v>
      </c>
      <c r="K598" s="75">
        <f t="shared" si="164"/>
        <v>7</v>
      </c>
      <c r="L598" s="75">
        <f t="shared" si="168"/>
        <v>7</v>
      </c>
      <c r="M598" s="2"/>
      <c r="N598" s="75">
        <f t="shared" si="165"/>
        <v>7</v>
      </c>
      <c r="O598" s="75">
        <f t="shared" si="166"/>
        <v>2.3333333333333335</v>
      </c>
      <c r="P598" s="75">
        <f t="shared" si="167"/>
        <v>4.666666666666667</v>
      </c>
      <c r="Q598" s="75">
        <f t="shared" si="160"/>
        <v>7</v>
      </c>
      <c r="R598" s="4"/>
    </row>
    <row r="599" spans="1:18" ht="20.25">
      <c r="A599" s="14">
        <f t="shared" si="159"/>
        <v>95</v>
      </c>
      <c r="B599" s="10" t="s">
        <v>1460</v>
      </c>
      <c r="C599" s="6" t="s">
        <v>6</v>
      </c>
      <c r="D599" s="21" t="s">
        <v>1523</v>
      </c>
      <c r="E599" s="2">
        <v>88</v>
      </c>
      <c r="F599" s="52">
        <v>1385</v>
      </c>
      <c r="G599" s="52">
        <f t="shared" si="161"/>
        <v>63</v>
      </c>
      <c r="H599" s="76">
        <f t="shared" si="162"/>
        <v>1.54</v>
      </c>
      <c r="I599" s="89">
        <v>4.92</v>
      </c>
      <c r="J599" s="75">
        <f t="shared" si="163"/>
        <v>2.2050000000000001</v>
      </c>
      <c r="K599" s="75">
        <f t="shared" si="164"/>
        <v>-3</v>
      </c>
      <c r="L599" s="75">
        <v>0</v>
      </c>
      <c r="M599" s="75">
        <f>E599*(50/100)*35*0.001</f>
        <v>1.54</v>
      </c>
      <c r="N599" s="75">
        <f t="shared" si="165"/>
        <v>1.54</v>
      </c>
      <c r="O599" s="75">
        <f t="shared" si="166"/>
        <v>0.51333333333333331</v>
      </c>
      <c r="P599" s="75">
        <f t="shared" si="167"/>
        <v>1.0266666666666666</v>
      </c>
      <c r="Q599" s="75">
        <f t="shared" si="160"/>
        <v>1.54</v>
      </c>
      <c r="R599" s="4"/>
    </row>
    <row r="600" spans="1:18" ht="20.25">
      <c r="A600" s="14">
        <f t="shared" si="159"/>
        <v>96</v>
      </c>
      <c r="B600" s="10" t="s">
        <v>1460</v>
      </c>
      <c r="C600" s="6" t="s">
        <v>6</v>
      </c>
      <c r="D600" s="21" t="s">
        <v>1522</v>
      </c>
      <c r="E600" s="2">
        <v>119</v>
      </c>
      <c r="F600" s="52">
        <v>2099</v>
      </c>
      <c r="G600" s="52">
        <f t="shared" si="161"/>
        <v>95</v>
      </c>
      <c r="H600" s="76">
        <f t="shared" si="162"/>
        <v>2.0825</v>
      </c>
      <c r="I600" s="89">
        <v>-2.5299999999999998</v>
      </c>
      <c r="J600" s="75">
        <f t="shared" si="163"/>
        <v>3.3250000000000002</v>
      </c>
      <c r="K600" s="75">
        <f t="shared" si="164"/>
        <v>6</v>
      </c>
      <c r="L600" s="75">
        <f t="shared" si="168"/>
        <v>6</v>
      </c>
      <c r="M600" s="2"/>
      <c r="N600" s="75">
        <f t="shared" si="165"/>
        <v>6</v>
      </c>
      <c r="O600" s="75">
        <f t="shared" si="166"/>
        <v>2</v>
      </c>
      <c r="P600" s="75">
        <f t="shared" si="167"/>
        <v>4</v>
      </c>
      <c r="Q600" s="75">
        <f t="shared" si="160"/>
        <v>6</v>
      </c>
      <c r="R600" s="4"/>
    </row>
    <row r="601" spans="1:18" ht="20.25">
      <c r="A601" s="14">
        <f t="shared" si="159"/>
        <v>97</v>
      </c>
      <c r="B601" s="10" t="s">
        <v>1460</v>
      </c>
      <c r="C601" s="6" t="s">
        <v>6</v>
      </c>
      <c r="D601" s="21" t="s">
        <v>1521</v>
      </c>
      <c r="E601" s="2">
        <v>120</v>
      </c>
      <c r="F601" s="52">
        <v>1511</v>
      </c>
      <c r="G601" s="52">
        <f t="shared" si="161"/>
        <v>69</v>
      </c>
      <c r="H601" s="76">
        <f t="shared" si="162"/>
        <v>2.1</v>
      </c>
      <c r="I601" s="89">
        <v>2.19</v>
      </c>
      <c r="J601" s="75">
        <f t="shared" si="163"/>
        <v>2.415</v>
      </c>
      <c r="K601" s="75">
        <f t="shared" si="164"/>
        <v>0</v>
      </c>
      <c r="L601" s="75">
        <f t="shared" si="168"/>
        <v>0</v>
      </c>
      <c r="M601" s="75">
        <f>E601*(50/100)*35*0.001</f>
        <v>2.1</v>
      </c>
      <c r="N601" s="75">
        <f t="shared" si="165"/>
        <v>2.1</v>
      </c>
      <c r="O601" s="75">
        <f t="shared" si="166"/>
        <v>0.70000000000000007</v>
      </c>
      <c r="P601" s="75">
        <f t="shared" si="167"/>
        <v>1.4000000000000001</v>
      </c>
      <c r="Q601" s="75">
        <f t="shared" si="160"/>
        <v>2.1</v>
      </c>
      <c r="R601" s="4"/>
    </row>
    <row r="602" spans="1:18" ht="20.25">
      <c r="A602" s="14">
        <f t="shared" ref="A602:A633" si="169">A601+1</f>
        <v>98</v>
      </c>
      <c r="B602" s="10" t="s">
        <v>1460</v>
      </c>
      <c r="C602" s="6" t="s">
        <v>6</v>
      </c>
      <c r="D602" s="21" t="s">
        <v>1520</v>
      </c>
      <c r="E602" s="2">
        <v>44</v>
      </c>
      <c r="F602" s="52">
        <v>847</v>
      </c>
      <c r="G602" s="52">
        <f t="shared" si="161"/>
        <v>39</v>
      </c>
      <c r="H602" s="76">
        <f t="shared" si="162"/>
        <v>0.77</v>
      </c>
      <c r="I602" s="89">
        <v>8.7200000000000006</v>
      </c>
      <c r="J602" s="75">
        <f t="shared" si="163"/>
        <v>1.365</v>
      </c>
      <c r="K602" s="75">
        <f t="shared" si="164"/>
        <v>-7</v>
      </c>
      <c r="L602" s="75">
        <v>0</v>
      </c>
      <c r="M602" s="75">
        <v>1</v>
      </c>
      <c r="N602" s="75">
        <f t="shared" si="165"/>
        <v>1</v>
      </c>
      <c r="O602" s="75">
        <f t="shared" si="166"/>
        <v>0.33333333333333331</v>
      </c>
      <c r="P602" s="75">
        <f t="shared" si="167"/>
        <v>0.66666666666666663</v>
      </c>
      <c r="Q602" s="75">
        <f t="shared" si="160"/>
        <v>1</v>
      </c>
      <c r="R602" s="4"/>
    </row>
    <row r="603" spans="1:18" ht="20.25">
      <c r="A603" s="14">
        <f t="shared" si="169"/>
        <v>99</v>
      </c>
      <c r="B603" s="10" t="s">
        <v>1460</v>
      </c>
      <c r="C603" s="6" t="s">
        <v>6</v>
      </c>
      <c r="D603" s="21" t="s">
        <v>1519</v>
      </c>
      <c r="E603" s="2">
        <v>80</v>
      </c>
      <c r="F603" s="52">
        <v>821</v>
      </c>
      <c r="G603" s="52">
        <f t="shared" si="161"/>
        <v>37</v>
      </c>
      <c r="H603" s="76">
        <f t="shared" si="162"/>
        <v>1.4000000000000001</v>
      </c>
      <c r="I603" s="89">
        <v>7.54</v>
      </c>
      <c r="J603" s="75">
        <f t="shared" si="163"/>
        <v>1.2949999999999999</v>
      </c>
      <c r="K603" s="75">
        <f t="shared" si="164"/>
        <v>-6</v>
      </c>
      <c r="L603" s="75">
        <v>0</v>
      </c>
      <c r="M603" s="75">
        <f>E603*(50/100)*35*0.001</f>
        <v>1.4000000000000001</v>
      </c>
      <c r="N603" s="75">
        <f t="shared" si="165"/>
        <v>1.4000000000000001</v>
      </c>
      <c r="O603" s="75">
        <f t="shared" si="166"/>
        <v>0.46666666666666673</v>
      </c>
      <c r="P603" s="75">
        <f t="shared" si="167"/>
        <v>0.93333333333333346</v>
      </c>
      <c r="Q603" s="75">
        <f t="shared" si="160"/>
        <v>1.4000000000000001</v>
      </c>
      <c r="R603" s="4"/>
    </row>
    <row r="604" spans="1:18" ht="20.25">
      <c r="A604" s="14">
        <f t="shared" si="169"/>
        <v>100</v>
      </c>
      <c r="B604" s="10" t="s">
        <v>1460</v>
      </c>
      <c r="C604" s="6" t="s">
        <v>6</v>
      </c>
      <c r="D604" s="21" t="s">
        <v>1518</v>
      </c>
      <c r="E604" s="2">
        <v>98</v>
      </c>
      <c r="F604" s="52">
        <v>1500</v>
      </c>
      <c r="G604" s="52">
        <f t="shared" si="161"/>
        <v>68</v>
      </c>
      <c r="H604" s="76">
        <f t="shared" si="162"/>
        <v>1.7150000000000001</v>
      </c>
      <c r="I604" s="89">
        <v>6.53</v>
      </c>
      <c r="J604" s="75">
        <f t="shared" si="163"/>
        <v>2.38</v>
      </c>
      <c r="K604" s="75">
        <f t="shared" si="164"/>
        <v>-4</v>
      </c>
      <c r="L604" s="75">
        <v>0</v>
      </c>
      <c r="M604" s="75">
        <f>E604*(50/100)*35*0.001</f>
        <v>1.7150000000000001</v>
      </c>
      <c r="N604" s="75">
        <f t="shared" si="165"/>
        <v>1.7150000000000001</v>
      </c>
      <c r="O604" s="75">
        <f t="shared" si="166"/>
        <v>0.57166666666666666</v>
      </c>
      <c r="P604" s="75">
        <f t="shared" si="167"/>
        <v>1.1433333333333333</v>
      </c>
      <c r="Q604" s="75">
        <f t="shared" si="160"/>
        <v>1.7150000000000001</v>
      </c>
      <c r="R604" s="4"/>
    </row>
    <row r="605" spans="1:18" ht="20.25">
      <c r="A605" s="14">
        <f t="shared" si="169"/>
        <v>101</v>
      </c>
      <c r="B605" s="10" t="s">
        <v>1460</v>
      </c>
      <c r="C605" s="6" t="s">
        <v>6</v>
      </c>
      <c r="D605" s="21" t="s">
        <v>36</v>
      </c>
      <c r="E605" s="2">
        <v>92</v>
      </c>
      <c r="F605" s="52">
        <v>641</v>
      </c>
      <c r="G605" s="52">
        <f t="shared" si="161"/>
        <v>29</v>
      </c>
      <c r="H605" s="76">
        <f t="shared" si="162"/>
        <v>1.61</v>
      </c>
      <c r="I605" s="89">
        <v>9.98</v>
      </c>
      <c r="J605" s="75">
        <f t="shared" si="163"/>
        <v>1.0150000000000001</v>
      </c>
      <c r="K605" s="75">
        <f t="shared" si="164"/>
        <v>-9</v>
      </c>
      <c r="L605" s="75">
        <v>0</v>
      </c>
      <c r="M605" s="75">
        <f>E605*(50/100)*35*0.001</f>
        <v>1.61</v>
      </c>
      <c r="N605" s="75">
        <f t="shared" si="165"/>
        <v>1.61</v>
      </c>
      <c r="O605" s="75">
        <f t="shared" si="166"/>
        <v>0.53666666666666674</v>
      </c>
      <c r="P605" s="75">
        <f t="shared" si="167"/>
        <v>1.0733333333333335</v>
      </c>
      <c r="Q605" s="75">
        <f t="shared" si="160"/>
        <v>1.61</v>
      </c>
      <c r="R605" s="4"/>
    </row>
    <row r="606" spans="1:18" ht="20.25">
      <c r="A606" s="14">
        <f t="shared" si="169"/>
        <v>102</v>
      </c>
      <c r="B606" s="10" t="s">
        <v>1460</v>
      </c>
      <c r="C606" s="6" t="s">
        <v>6</v>
      </c>
      <c r="D606" s="21" t="s">
        <v>1517</v>
      </c>
      <c r="E606" s="2">
        <v>396</v>
      </c>
      <c r="F606" s="52">
        <v>4587</v>
      </c>
      <c r="G606" s="52">
        <f t="shared" si="161"/>
        <v>209</v>
      </c>
      <c r="H606" s="76">
        <f t="shared" si="162"/>
        <v>6.93</v>
      </c>
      <c r="I606" s="89">
        <v>-22.21</v>
      </c>
      <c r="J606" s="75">
        <f t="shared" si="163"/>
        <v>7.3150000000000004</v>
      </c>
      <c r="K606" s="75">
        <f t="shared" si="164"/>
        <v>30</v>
      </c>
      <c r="L606" s="75">
        <v>15</v>
      </c>
      <c r="M606" s="2"/>
      <c r="N606" s="75">
        <f t="shared" si="165"/>
        <v>15</v>
      </c>
      <c r="O606" s="75">
        <f t="shared" si="166"/>
        <v>5</v>
      </c>
      <c r="P606" s="75">
        <f t="shared" si="167"/>
        <v>10</v>
      </c>
      <c r="Q606" s="75">
        <f t="shared" si="160"/>
        <v>15</v>
      </c>
      <c r="R606" s="4"/>
    </row>
    <row r="607" spans="1:18" ht="20.25">
      <c r="A607" s="14">
        <f t="shared" si="169"/>
        <v>103</v>
      </c>
      <c r="B607" s="10" t="s">
        <v>1460</v>
      </c>
      <c r="C607" s="6" t="s">
        <v>6</v>
      </c>
      <c r="D607" s="21" t="s">
        <v>1516</v>
      </c>
      <c r="E607" s="2">
        <v>41</v>
      </c>
      <c r="F607" s="52">
        <v>810</v>
      </c>
      <c r="G607" s="52">
        <f t="shared" si="161"/>
        <v>37</v>
      </c>
      <c r="H607" s="76">
        <f t="shared" si="162"/>
        <v>0.71750000000000003</v>
      </c>
      <c r="I607" s="89">
        <v>11.66</v>
      </c>
      <c r="J607" s="75">
        <f t="shared" si="163"/>
        <v>1.2949999999999999</v>
      </c>
      <c r="K607" s="75">
        <f t="shared" si="164"/>
        <v>-10</v>
      </c>
      <c r="L607" s="75">
        <v>0</v>
      </c>
      <c r="M607" s="75">
        <v>1</v>
      </c>
      <c r="N607" s="75">
        <f t="shared" si="165"/>
        <v>1</v>
      </c>
      <c r="O607" s="75">
        <f t="shared" si="166"/>
        <v>0.33333333333333331</v>
      </c>
      <c r="P607" s="75">
        <f t="shared" si="167"/>
        <v>0.66666666666666663</v>
      </c>
      <c r="Q607" s="75">
        <f t="shared" si="160"/>
        <v>1</v>
      </c>
      <c r="R607" s="4"/>
    </row>
    <row r="608" spans="1:18" ht="20.25">
      <c r="A608" s="14">
        <f t="shared" si="169"/>
        <v>104</v>
      </c>
      <c r="B608" s="10" t="s">
        <v>1460</v>
      </c>
      <c r="C608" s="6" t="s">
        <v>6</v>
      </c>
      <c r="D608" s="21" t="s">
        <v>1515</v>
      </c>
      <c r="E608" s="2">
        <v>103</v>
      </c>
      <c r="F608" s="52">
        <v>1465</v>
      </c>
      <c r="G608" s="52">
        <f t="shared" si="161"/>
        <v>67</v>
      </c>
      <c r="H608" s="76">
        <f t="shared" si="162"/>
        <v>1.8025</v>
      </c>
      <c r="I608" s="89">
        <v>6.91</v>
      </c>
      <c r="J608" s="75">
        <f t="shared" si="163"/>
        <v>2.3450000000000002</v>
      </c>
      <c r="K608" s="75">
        <f t="shared" si="164"/>
        <v>-5</v>
      </c>
      <c r="L608" s="75">
        <v>0</v>
      </c>
      <c r="M608" s="75">
        <f>E608*(50/100)*35*0.001</f>
        <v>1.8025</v>
      </c>
      <c r="N608" s="75">
        <f t="shared" si="165"/>
        <v>1.8025</v>
      </c>
      <c r="O608" s="75">
        <f t="shared" si="166"/>
        <v>0.60083333333333333</v>
      </c>
      <c r="P608" s="75">
        <f t="shared" si="167"/>
        <v>1.2016666666666667</v>
      </c>
      <c r="Q608" s="75">
        <f t="shared" si="160"/>
        <v>1.8025</v>
      </c>
      <c r="R608" s="4"/>
    </row>
    <row r="609" spans="1:18" ht="20.25">
      <c r="A609" s="14">
        <f t="shared" si="169"/>
        <v>105</v>
      </c>
      <c r="B609" s="10" t="s">
        <v>1460</v>
      </c>
      <c r="C609" s="6" t="s">
        <v>6</v>
      </c>
      <c r="D609" s="21" t="s">
        <v>1514</v>
      </c>
      <c r="E609" s="2">
        <v>61</v>
      </c>
      <c r="F609" s="52">
        <v>659</v>
      </c>
      <c r="G609" s="52">
        <f t="shared" si="161"/>
        <v>30</v>
      </c>
      <c r="H609" s="76">
        <f t="shared" si="162"/>
        <v>1.0675000000000001</v>
      </c>
      <c r="I609" s="89">
        <v>11.08</v>
      </c>
      <c r="J609" s="75">
        <f t="shared" si="163"/>
        <v>1.05</v>
      </c>
      <c r="K609" s="75">
        <f t="shared" si="164"/>
        <v>-10</v>
      </c>
      <c r="L609" s="75">
        <v>0</v>
      </c>
      <c r="M609" s="75">
        <f>E609*(50/100)*35*0.001</f>
        <v>1.0675000000000001</v>
      </c>
      <c r="N609" s="75">
        <f t="shared" si="165"/>
        <v>1.0675000000000001</v>
      </c>
      <c r="O609" s="75">
        <f t="shared" si="166"/>
        <v>0.35583333333333339</v>
      </c>
      <c r="P609" s="75">
        <f t="shared" si="167"/>
        <v>0.71166666666666678</v>
      </c>
      <c r="Q609" s="75">
        <f t="shared" si="160"/>
        <v>1.0675000000000001</v>
      </c>
      <c r="R609" s="4"/>
    </row>
    <row r="610" spans="1:18" ht="20.25">
      <c r="A610" s="14">
        <f t="shared" si="169"/>
        <v>106</v>
      </c>
      <c r="B610" s="10" t="s">
        <v>1460</v>
      </c>
      <c r="C610" s="6" t="s">
        <v>6</v>
      </c>
      <c r="D610" s="21" t="s">
        <v>1513</v>
      </c>
      <c r="E610" s="2">
        <v>70</v>
      </c>
      <c r="F610" s="52">
        <v>1051</v>
      </c>
      <c r="G610" s="52">
        <f t="shared" si="161"/>
        <v>48</v>
      </c>
      <c r="H610" s="76">
        <f t="shared" si="162"/>
        <v>1.2250000000000001</v>
      </c>
      <c r="I610" s="89">
        <v>9.06</v>
      </c>
      <c r="J610" s="75">
        <f t="shared" si="163"/>
        <v>1.68</v>
      </c>
      <c r="K610" s="75">
        <f t="shared" si="164"/>
        <v>-7</v>
      </c>
      <c r="L610" s="75">
        <v>0</v>
      </c>
      <c r="M610" s="75">
        <f>E610*(50/100)*35*0.001</f>
        <v>1.2250000000000001</v>
      </c>
      <c r="N610" s="75">
        <f t="shared" si="165"/>
        <v>1.2250000000000001</v>
      </c>
      <c r="O610" s="75">
        <f t="shared" si="166"/>
        <v>0.40833333333333338</v>
      </c>
      <c r="P610" s="75">
        <f t="shared" si="167"/>
        <v>0.81666666666666676</v>
      </c>
      <c r="Q610" s="75">
        <f t="shared" si="160"/>
        <v>1.2250000000000001</v>
      </c>
      <c r="R610" s="4"/>
    </row>
    <row r="611" spans="1:18" ht="20.25">
      <c r="A611" s="14">
        <f t="shared" si="169"/>
        <v>107</v>
      </c>
      <c r="B611" s="10" t="s">
        <v>1460</v>
      </c>
      <c r="C611" s="6" t="s">
        <v>6</v>
      </c>
      <c r="D611" s="21" t="s">
        <v>1512</v>
      </c>
      <c r="E611" s="2">
        <v>133</v>
      </c>
      <c r="F611" s="52">
        <v>2261</v>
      </c>
      <c r="G611" s="52">
        <f t="shared" si="161"/>
        <v>103</v>
      </c>
      <c r="H611" s="76">
        <f t="shared" si="162"/>
        <v>2.3275000000000001</v>
      </c>
      <c r="I611" s="89">
        <v>-1.2</v>
      </c>
      <c r="J611" s="75">
        <f t="shared" si="163"/>
        <v>3.605</v>
      </c>
      <c r="K611" s="75">
        <f t="shared" si="164"/>
        <v>5</v>
      </c>
      <c r="L611" s="75">
        <f t="shared" si="168"/>
        <v>5</v>
      </c>
      <c r="M611" s="2"/>
      <c r="N611" s="75">
        <f t="shared" si="165"/>
        <v>5</v>
      </c>
      <c r="O611" s="75">
        <f t="shared" si="166"/>
        <v>1.6666666666666667</v>
      </c>
      <c r="P611" s="75">
        <f t="shared" si="167"/>
        <v>3.3333333333333335</v>
      </c>
      <c r="Q611" s="75">
        <f t="shared" si="160"/>
        <v>5</v>
      </c>
      <c r="R611" s="4"/>
    </row>
    <row r="612" spans="1:18" ht="20.25">
      <c r="A612" s="14">
        <f t="shared" si="169"/>
        <v>108</v>
      </c>
      <c r="B612" s="10" t="s">
        <v>1460</v>
      </c>
      <c r="C612" s="6" t="s">
        <v>6</v>
      </c>
      <c r="D612" s="21" t="s">
        <v>1511</v>
      </c>
      <c r="E612" s="2">
        <v>171</v>
      </c>
      <c r="F612" s="52">
        <v>3448</v>
      </c>
      <c r="G612" s="52">
        <f t="shared" si="161"/>
        <v>157</v>
      </c>
      <c r="H612" s="76">
        <f t="shared" si="162"/>
        <v>2.9925000000000002</v>
      </c>
      <c r="I612" s="89">
        <v>-5.2</v>
      </c>
      <c r="J612" s="75">
        <f t="shared" si="163"/>
        <v>5.4950000000000001</v>
      </c>
      <c r="K612" s="75">
        <f t="shared" si="164"/>
        <v>11</v>
      </c>
      <c r="L612" s="75">
        <f t="shared" si="168"/>
        <v>11</v>
      </c>
      <c r="M612" s="2"/>
      <c r="N612" s="75">
        <f t="shared" si="165"/>
        <v>11</v>
      </c>
      <c r="O612" s="75">
        <f t="shared" si="166"/>
        <v>3.6666666666666665</v>
      </c>
      <c r="P612" s="75">
        <f t="shared" si="167"/>
        <v>7.333333333333333</v>
      </c>
      <c r="Q612" s="75">
        <f t="shared" si="160"/>
        <v>11</v>
      </c>
      <c r="R612" s="4"/>
    </row>
    <row r="613" spans="1:18" ht="20.25">
      <c r="A613" s="14">
        <f t="shared" si="169"/>
        <v>109</v>
      </c>
      <c r="B613" s="10" t="s">
        <v>1460</v>
      </c>
      <c r="C613" s="6" t="s">
        <v>6</v>
      </c>
      <c r="D613" s="21" t="s">
        <v>1510</v>
      </c>
      <c r="E613" s="2">
        <v>102</v>
      </c>
      <c r="F613" s="52">
        <v>1285</v>
      </c>
      <c r="G613" s="52">
        <f t="shared" si="161"/>
        <v>58</v>
      </c>
      <c r="H613" s="76">
        <f t="shared" si="162"/>
        <v>1.7850000000000001</v>
      </c>
      <c r="I613" s="89">
        <v>8.1</v>
      </c>
      <c r="J613" s="75">
        <f t="shared" si="163"/>
        <v>2.0300000000000002</v>
      </c>
      <c r="K613" s="75">
        <f t="shared" si="164"/>
        <v>-6</v>
      </c>
      <c r="L613" s="75">
        <v>0</v>
      </c>
      <c r="M613" s="75">
        <f>E613*(50/100)*35*0.001</f>
        <v>1.7850000000000001</v>
      </c>
      <c r="N613" s="75">
        <f t="shared" si="165"/>
        <v>1.7850000000000001</v>
      </c>
      <c r="O613" s="75">
        <f t="shared" si="166"/>
        <v>0.59500000000000008</v>
      </c>
      <c r="P613" s="75">
        <f t="shared" si="167"/>
        <v>1.1900000000000002</v>
      </c>
      <c r="Q613" s="75">
        <f t="shared" si="160"/>
        <v>1.7850000000000001</v>
      </c>
      <c r="R613" s="4"/>
    </row>
    <row r="614" spans="1:18" ht="20.25">
      <c r="A614" s="14">
        <f t="shared" si="169"/>
        <v>110</v>
      </c>
      <c r="B614" s="10" t="s">
        <v>1460</v>
      </c>
      <c r="C614" s="6" t="s">
        <v>6</v>
      </c>
      <c r="D614" s="21" t="s">
        <v>1509</v>
      </c>
      <c r="E614" s="2">
        <v>237</v>
      </c>
      <c r="F614" s="52">
        <v>3341</v>
      </c>
      <c r="G614" s="52">
        <f t="shared" si="161"/>
        <v>152</v>
      </c>
      <c r="H614" s="76">
        <f t="shared" si="162"/>
        <v>4.1475</v>
      </c>
      <c r="I614" s="89">
        <v>-11.38</v>
      </c>
      <c r="J614" s="75">
        <f t="shared" si="163"/>
        <v>5.32</v>
      </c>
      <c r="K614" s="75">
        <f t="shared" si="164"/>
        <v>17</v>
      </c>
      <c r="L614" s="75">
        <f t="shared" si="168"/>
        <v>17</v>
      </c>
      <c r="M614" s="2"/>
      <c r="N614" s="75">
        <f t="shared" si="165"/>
        <v>17</v>
      </c>
      <c r="O614" s="75">
        <f t="shared" si="166"/>
        <v>1.6666666666666667</v>
      </c>
      <c r="P614" s="75">
        <f t="shared" si="167"/>
        <v>3.3333333333333335</v>
      </c>
      <c r="Q614" s="75">
        <v>5</v>
      </c>
      <c r="R614" s="4"/>
    </row>
    <row r="615" spans="1:18" s="11" customFormat="1" ht="20.25">
      <c r="A615" s="14">
        <f t="shared" si="169"/>
        <v>111</v>
      </c>
      <c r="B615" s="10" t="s">
        <v>1460</v>
      </c>
      <c r="C615" s="6" t="s">
        <v>6</v>
      </c>
      <c r="D615" s="21" t="s">
        <v>1508</v>
      </c>
      <c r="E615" s="2">
        <v>76</v>
      </c>
      <c r="F615" s="52">
        <v>548</v>
      </c>
      <c r="G615" s="52">
        <f t="shared" si="161"/>
        <v>25</v>
      </c>
      <c r="H615" s="76">
        <f t="shared" si="162"/>
        <v>1.33</v>
      </c>
      <c r="I615" s="89">
        <v>13.36</v>
      </c>
      <c r="J615" s="75">
        <f t="shared" si="163"/>
        <v>0.875</v>
      </c>
      <c r="K615" s="75">
        <f t="shared" si="164"/>
        <v>-12</v>
      </c>
      <c r="L615" s="75">
        <v>0</v>
      </c>
      <c r="M615" s="75">
        <f>E615*(50/100)*35*0.001</f>
        <v>1.33</v>
      </c>
      <c r="N615" s="75">
        <f t="shared" si="165"/>
        <v>1.33</v>
      </c>
      <c r="O615" s="75">
        <f t="shared" si="166"/>
        <v>0.44333333333333336</v>
      </c>
      <c r="P615" s="75">
        <f t="shared" si="167"/>
        <v>0.88666666666666671</v>
      </c>
      <c r="Q615" s="75">
        <f t="shared" ref="Q615:Q620" si="170">N615</f>
        <v>1.33</v>
      </c>
      <c r="R615" s="34"/>
    </row>
    <row r="616" spans="1:18" ht="20.25">
      <c r="A616" s="14">
        <f t="shared" si="169"/>
        <v>112</v>
      </c>
      <c r="B616" s="10" t="s">
        <v>1460</v>
      </c>
      <c r="C616" s="6" t="s">
        <v>6</v>
      </c>
      <c r="D616" s="21" t="s">
        <v>1507</v>
      </c>
      <c r="E616" s="2">
        <v>34</v>
      </c>
      <c r="F616" s="52">
        <v>530</v>
      </c>
      <c r="G616" s="52">
        <f t="shared" si="161"/>
        <v>24</v>
      </c>
      <c r="H616" s="76">
        <f t="shared" si="162"/>
        <v>0.59499999999999997</v>
      </c>
      <c r="I616" s="89">
        <v>16.989999999999998</v>
      </c>
      <c r="J616" s="75">
        <f t="shared" si="163"/>
        <v>0.84</v>
      </c>
      <c r="K616" s="75">
        <f t="shared" si="164"/>
        <v>-16</v>
      </c>
      <c r="L616" s="75">
        <v>0</v>
      </c>
      <c r="M616" s="75">
        <v>1</v>
      </c>
      <c r="N616" s="75">
        <f t="shared" si="165"/>
        <v>1</v>
      </c>
      <c r="O616" s="75">
        <f t="shared" si="166"/>
        <v>0.33333333333333331</v>
      </c>
      <c r="P616" s="75">
        <f t="shared" si="167"/>
        <v>0.66666666666666663</v>
      </c>
      <c r="Q616" s="75">
        <f t="shared" si="170"/>
        <v>1</v>
      </c>
      <c r="R616" s="4"/>
    </row>
    <row r="617" spans="1:18" ht="20.25">
      <c r="A617" s="14">
        <f t="shared" si="169"/>
        <v>113</v>
      </c>
      <c r="B617" s="10" t="s">
        <v>1460</v>
      </c>
      <c r="C617" s="6" t="s">
        <v>6</v>
      </c>
      <c r="D617" s="21" t="s">
        <v>1506</v>
      </c>
      <c r="E617" s="2">
        <v>133</v>
      </c>
      <c r="F617" s="52">
        <v>2196</v>
      </c>
      <c r="G617" s="52">
        <f t="shared" si="161"/>
        <v>100</v>
      </c>
      <c r="H617" s="76">
        <f t="shared" si="162"/>
        <v>2.3275000000000001</v>
      </c>
      <c r="I617" s="89">
        <v>0</v>
      </c>
      <c r="J617" s="75">
        <f t="shared" si="163"/>
        <v>3.5</v>
      </c>
      <c r="K617" s="75">
        <f t="shared" si="164"/>
        <v>4</v>
      </c>
      <c r="L617" s="75">
        <f t="shared" si="168"/>
        <v>4</v>
      </c>
      <c r="M617" s="2"/>
      <c r="N617" s="75">
        <f t="shared" si="165"/>
        <v>4</v>
      </c>
      <c r="O617" s="75">
        <f t="shared" si="166"/>
        <v>1.3333333333333333</v>
      </c>
      <c r="P617" s="75">
        <f t="shared" si="167"/>
        <v>2.6666666666666665</v>
      </c>
      <c r="Q617" s="75">
        <f t="shared" si="170"/>
        <v>4</v>
      </c>
      <c r="R617" s="4"/>
    </row>
    <row r="618" spans="1:18" ht="20.25">
      <c r="A618" s="14">
        <f t="shared" si="169"/>
        <v>114</v>
      </c>
      <c r="B618" s="10" t="s">
        <v>1460</v>
      </c>
      <c r="C618" s="6" t="s">
        <v>6</v>
      </c>
      <c r="D618" s="21" t="s">
        <v>1505</v>
      </c>
      <c r="E618" s="2">
        <v>129</v>
      </c>
      <c r="F618" s="52">
        <v>1830</v>
      </c>
      <c r="G618" s="52">
        <f t="shared" si="161"/>
        <v>83</v>
      </c>
      <c r="H618" s="76">
        <f t="shared" si="162"/>
        <v>2.2574999999999998</v>
      </c>
      <c r="I618" s="89">
        <v>-3.43</v>
      </c>
      <c r="J618" s="75">
        <f t="shared" si="163"/>
        <v>2.9050000000000002</v>
      </c>
      <c r="K618" s="75">
        <f t="shared" si="164"/>
        <v>6</v>
      </c>
      <c r="L618" s="75">
        <f t="shared" si="168"/>
        <v>6</v>
      </c>
      <c r="M618" s="2"/>
      <c r="N618" s="75">
        <f t="shared" si="165"/>
        <v>6</v>
      </c>
      <c r="O618" s="75">
        <f t="shared" si="166"/>
        <v>2</v>
      </c>
      <c r="P618" s="75">
        <f t="shared" si="167"/>
        <v>4</v>
      </c>
      <c r="Q618" s="75">
        <f t="shared" si="170"/>
        <v>6</v>
      </c>
      <c r="R618" s="4"/>
    </row>
    <row r="619" spans="1:18" ht="20.25">
      <c r="A619" s="14">
        <f t="shared" si="169"/>
        <v>115</v>
      </c>
      <c r="B619" s="10" t="s">
        <v>1460</v>
      </c>
      <c r="C619" s="6" t="s">
        <v>6</v>
      </c>
      <c r="D619" s="21" t="s">
        <v>1504</v>
      </c>
      <c r="E619" s="2">
        <v>198</v>
      </c>
      <c r="F619" s="52">
        <v>2337</v>
      </c>
      <c r="G619" s="52">
        <f t="shared" si="161"/>
        <v>106</v>
      </c>
      <c r="H619" s="76">
        <f t="shared" si="162"/>
        <v>3.4649999999999999</v>
      </c>
      <c r="I619" s="89">
        <v>0.39</v>
      </c>
      <c r="J619" s="75">
        <f t="shared" si="163"/>
        <v>3.71</v>
      </c>
      <c r="K619" s="75">
        <f t="shared" si="164"/>
        <v>3</v>
      </c>
      <c r="L619" s="75">
        <f t="shared" si="168"/>
        <v>3</v>
      </c>
      <c r="M619" s="2"/>
      <c r="N619" s="75">
        <f t="shared" si="165"/>
        <v>3</v>
      </c>
      <c r="O619" s="75">
        <f t="shared" si="166"/>
        <v>1</v>
      </c>
      <c r="P619" s="75">
        <f t="shared" si="167"/>
        <v>2</v>
      </c>
      <c r="Q619" s="75">
        <f t="shared" si="170"/>
        <v>3</v>
      </c>
      <c r="R619" s="4"/>
    </row>
    <row r="620" spans="1:18" ht="20.25">
      <c r="A620" s="14">
        <f t="shared" si="169"/>
        <v>116</v>
      </c>
      <c r="B620" s="10" t="s">
        <v>1460</v>
      </c>
      <c r="C620" s="6" t="s">
        <v>6</v>
      </c>
      <c r="D620" s="21" t="s">
        <v>1503</v>
      </c>
      <c r="E620" s="2">
        <v>76</v>
      </c>
      <c r="F620" s="52">
        <v>919</v>
      </c>
      <c r="G620" s="52">
        <f t="shared" si="161"/>
        <v>42</v>
      </c>
      <c r="H620" s="76">
        <f t="shared" si="162"/>
        <v>1.33</v>
      </c>
      <c r="I620" s="89">
        <v>8.5399999999999991</v>
      </c>
      <c r="J620" s="75">
        <f t="shared" si="163"/>
        <v>1.47</v>
      </c>
      <c r="K620" s="75">
        <f t="shared" si="164"/>
        <v>-7</v>
      </c>
      <c r="L620" s="75">
        <v>0</v>
      </c>
      <c r="M620" s="75">
        <f>E620*(50/100)*35*0.001</f>
        <v>1.33</v>
      </c>
      <c r="N620" s="75">
        <f t="shared" si="165"/>
        <v>1.33</v>
      </c>
      <c r="O620" s="75">
        <f t="shared" si="166"/>
        <v>0.44333333333333336</v>
      </c>
      <c r="P620" s="75">
        <f t="shared" si="167"/>
        <v>0.88666666666666671</v>
      </c>
      <c r="Q620" s="75">
        <f t="shared" si="170"/>
        <v>1.33</v>
      </c>
      <c r="R620" s="4"/>
    </row>
    <row r="621" spans="1:18" ht="20.25">
      <c r="A621" s="14">
        <f t="shared" si="169"/>
        <v>117</v>
      </c>
      <c r="B621" s="10" t="s">
        <v>1460</v>
      </c>
      <c r="C621" s="6" t="s">
        <v>6</v>
      </c>
      <c r="D621" s="21" t="s">
        <v>1502</v>
      </c>
      <c r="E621" s="2">
        <v>173</v>
      </c>
      <c r="F621" s="52">
        <v>2695</v>
      </c>
      <c r="G621" s="52">
        <f t="shared" si="161"/>
        <v>123</v>
      </c>
      <c r="H621" s="76">
        <f t="shared" si="162"/>
        <v>3.0274999999999999</v>
      </c>
      <c r="I621" s="89">
        <v>5.09</v>
      </c>
      <c r="J621" s="75">
        <f t="shared" si="163"/>
        <v>4.3049999999999997</v>
      </c>
      <c r="K621" s="75">
        <f t="shared" si="164"/>
        <v>-1</v>
      </c>
      <c r="L621" s="75">
        <v>0</v>
      </c>
      <c r="M621" s="75">
        <f>E621*(50/100)*35*0.001</f>
        <v>3.0274999999999999</v>
      </c>
      <c r="N621" s="75">
        <f t="shared" si="165"/>
        <v>3.0274999999999999</v>
      </c>
      <c r="O621" s="75">
        <f t="shared" si="166"/>
        <v>1.6666666666666667</v>
      </c>
      <c r="P621" s="75">
        <f t="shared" si="167"/>
        <v>3.3333333333333335</v>
      </c>
      <c r="Q621" s="75">
        <v>5</v>
      </c>
      <c r="R621" s="4"/>
    </row>
    <row r="622" spans="1:18" ht="20.25">
      <c r="A622" s="14">
        <f t="shared" si="169"/>
        <v>118</v>
      </c>
      <c r="B622" s="10" t="s">
        <v>1460</v>
      </c>
      <c r="C622" s="6" t="s">
        <v>6</v>
      </c>
      <c r="D622" s="21" t="s">
        <v>1501</v>
      </c>
      <c r="E622" s="2">
        <v>365</v>
      </c>
      <c r="F622" s="52">
        <v>2942</v>
      </c>
      <c r="G622" s="52">
        <f t="shared" si="161"/>
        <v>134</v>
      </c>
      <c r="H622" s="76">
        <f t="shared" si="162"/>
        <v>6.3875000000000002</v>
      </c>
      <c r="I622" s="89">
        <v>-24.62</v>
      </c>
      <c r="J622" s="75">
        <f t="shared" si="163"/>
        <v>4.6900000000000004</v>
      </c>
      <c r="K622" s="75">
        <f t="shared" si="164"/>
        <v>29</v>
      </c>
      <c r="L622" s="75">
        <v>15</v>
      </c>
      <c r="M622" s="2"/>
      <c r="N622" s="75">
        <f t="shared" si="165"/>
        <v>15</v>
      </c>
      <c r="O622" s="75">
        <f t="shared" si="166"/>
        <v>5</v>
      </c>
      <c r="P622" s="75">
        <f t="shared" si="167"/>
        <v>10</v>
      </c>
      <c r="Q622" s="75">
        <f t="shared" ref="Q622:Q639" si="171">N622</f>
        <v>15</v>
      </c>
      <c r="R622" s="4"/>
    </row>
    <row r="623" spans="1:18" ht="20.25">
      <c r="A623" s="14">
        <f t="shared" si="169"/>
        <v>119</v>
      </c>
      <c r="B623" s="10" t="s">
        <v>1460</v>
      </c>
      <c r="C623" s="6" t="s">
        <v>6</v>
      </c>
      <c r="D623" s="21" t="s">
        <v>1500</v>
      </c>
      <c r="E623" s="2">
        <v>259</v>
      </c>
      <c r="F623" s="52">
        <v>2423</v>
      </c>
      <c r="G623" s="52">
        <f t="shared" si="161"/>
        <v>110</v>
      </c>
      <c r="H623" s="76">
        <f t="shared" si="162"/>
        <v>4.5324999999999998</v>
      </c>
      <c r="I623" s="89">
        <v>0.15</v>
      </c>
      <c r="J623" s="75">
        <f t="shared" si="163"/>
        <v>3.85</v>
      </c>
      <c r="K623" s="75">
        <f t="shared" si="164"/>
        <v>4</v>
      </c>
      <c r="L623" s="75">
        <f t="shared" si="168"/>
        <v>4</v>
      </c>
      <c r="M623" s="2"/>
      <c r="N623" s="75">
        <f t="shared" si="165"/>
        <v>4</v>
      </c>
      <c r="O623" s="75">
        <f t="shared" si="166"/>
        <v>1.3333333333333333</v>
      </c>
      <c r="P623" s="75">
        <f t="shared" si="167"/>
        <v>2.6666666666666665</v>
      </c>
      <c r="Q623" s="75">
        <f t="shared" si="171"/>
        <v>4</v>
      </c>
      <c r="R623" s="4"/>
    </row>
    <row r="624" spans="1:18" ht="20.25">
      <c r="A624" s="14">
        <f t="shared" si="169"/>
        <v>120</v>
      </c>
      <c r="B624" s="10" t="s">
        <v>1460</v>
      </c>
      <c r="C624" s="6" t="s">
        <v>6</v>
      </c>
      <c r="D624" s="21" t="s">
        <v>1499</v>
      </c>
      <c r="E624" s="2">
        <v>306</v>
      </c>
      <c r="F624" s="52">
        <v>3926</v>
      </c>
      <c r="G624" s="52">
        <f t="shared" si="161"/>
        <v>178</v>
      </c>
      <c r="H624" s="76">
        <f t="shared" si="162"/>
        <v>5.3550000000000004</v>
      </c>
      <c r="I624" s="89">
        <v>-12.91</v>
      </c>
      <c r="J624" s="75">
        <f t="shared" si="163"/>
        <v>6.23</v>
      </c>
      <c r="K624" s="75">
        <f t="shared" si="164"/>
        <v>19</v>
      </c>
      <c r="L624" s="75">
        <v>5</v>
      </c>
      <c r="M624" s="2"/>
      <c r="N624" s="75">
        <f t="shared" si="165"/>
        <v>5</v>
      </c>
      <c r="O624" s="75">
        <f t="shared" si="166"/>
        <v>1.6666666666666667</v>
      </c>
      <c r="P624" s="75">
        <f t="shared" si="167"/>
        <v>3.3333333333333335</v>
      </c>
      <c r="Q624" s="75">
        <f t="shared" si="171"/>
        <v>5</v>
      </c>
      <c r="R624" s="4"/>
    </row>
    <row r="625" spans="1:18" ht="20.25">
      <c r="A625" s="14">
        <f t="shared" si="169"/>
        <v>121</v>
      </c>
      <c r="B625" s="10" t="s">
        <v>1460</v>
      </c>
      <c r="C625" s="6" t="s">
        <v>6</v>
      </c>
      <c r="D625" s="21" t="s">
        <v>1498</v>
      </c>
      <c r="E625" s="2">
        <v>108</v>
      </c>
      <c r="F625" s="52">
        <v>1670</v>
      </c>
      <c r="G625" s="52">
        <f t="shared" si="161"/>
        <v>76</v>
      </c>
      <c r="H625" s="76">
        <f t="shared" si="162"/>
        <v>1.8900000000000001</v>
      </c>
      <c r="I625" s="89">
        <v>1.55</v>
      </c>
      <c r="J625" s="75">
        <f t="shared" si="163"/>
        <v>2.66</v>
      </c>
      <c r="K625" s="75">
        <f t="shared" si="164"/>
        <v>1</v>
      </c>
      <c r="L625" s="75">
        <v>2</v>
      </c>
      <c r="M625" s="2"/>
      <c r="N625" s="75">
        <f t="shared" si="165"/>
        <v>2</v>
      </c>
      <c r="O625" s="75">
        <f t="shared" si="166"/>
        <v>0.66666666666666663</v>
      </c>
      <c r="P625" s="75">
        <f t="shared" si="167"/>
        <v>1.3333333333333333</v>
      </c>
      <c r="Q625" s="75">
        <f t="shared" si="171"/>
        <v>2</v>
      </c>
      <c r="R625" s="4"/>
    </row>
    <row r="626" spans="1:18" ht="20.25">
      <c r="A626" s="14">
        <f t="shared" si="169"/>
        <v>122</v>
      </c>
      <c r="B626" s="10" t="s">
        <v>1460</v>
      </c>
      <c r="C626" s="6" t="s">
        <v>6</v>
      </c>
      <c r="D626" s="21" t="s">
        <v>1497</v>
      </c>
      <c r="E626" s="2">
        <v>165</v>
      </c>
      <c r="F626" s="52">
        <v>1286</v>
      </c>
      <c r="G626" s="52">
        <f t="shared" si="161"/>
        <v>58</v>
      </c>
      <c r="H626" s="76">
        <f t="shared" si="162"/>
        <v>2.8875000000000002</v>
      </c>
      <c r="I626" s="89">
        <v>-3.98</v>
      </c>
      <c r="J626" s="75">
        <f t="shared" si="163"/>
        <v>2.0300000000000002</v>
      </c>
      <c r="K626" s="75">
        <f t="shared" si="164"/>
        <v>6</v>
      </c>
      <c r="L626" s="75">
        <f t="shared" si="168"/>
        <v>6</v>
      </c>
      <c r="M626" s="2"/>
      <c r="N626" s="75">
        <f t="shared" si="165"/>
        <v>6</v>
      </c>
      <c r="O626" s="75">
        <f t="shared" si="166"/>
        <v>2</v>
      </c>
      <c r="P626" s="75">
        <f t="shared" si="167"/>
        <v>4</v>
      </c>
      <c r="Q626" s="75">
        <f t="shared" si="171"/>
        <v>6</v>
      </c>
      <c r="R626" s="4"/>
    </row>
    <row r="627" spans="1:18" ht="20.25">
      <c r="A627" s="14">
        <f t="shared" si="169"/>
        <v>123</v>
      </c>
      <c r="B627" s="10" t="s">
        <v>1460</v>
      </c>
      <c r="C627" s="6" t="s">
        <v>6</v>
      </c>
      <c r="D627" s="21" t="s">
        <v>1496</v>
      </c>
      <c r="E627" s="2">
        <v>269</v>
      </c>
      <c r="F627" s="52">
        <v>2786</v>
      </c>
      <c r="G627" s="52">
        <f t="shared" si="161"/>
        <v>127</v>
      </c>
      <c r="H627" s="76">
        <f t="shared" si="162"/>
        <v>4.7075000000000005</v>
      </c>
      <c r="I627" s="89">
        <v>-18.809999999999999</v>
      </c>
      <c r="J627" s="75">
        <f t="shared" si="163"/>
        <v>4.4450000000000003</v>
      </c>
      <c r="K627" s="75">
        <f t="shared" si="164"/>
        <v>23</v>
      </c>
      <c r="L627" s="75">
        <v>10</v>
      </c>
      <c r="M627" s="2"/>
      <c r="N627" s="75">
        <f t="shared" si="165"/>
        <v>10</v>
      </c>
      <c r="O627" s="75">
        <f t="shared" si="166"/>
        <v>3.3333333333333335</v>
      </c>
      <c r="P627" s="75">
        <f t="shared" si="167"/>
        <v>6.666666666666667</v>
      </c>
      <c r="Q627" s="75">
        <f t="shared" si="171"/>
        <v>10</v>
      </c>
      <c r="R627" s="4"/>
    </row>
    <row r="628" spans="1:18" ht="20.25">
      <c r="A628" s="14">
        <f t="shared" si="169"/>
        <v>124</v>
      </c>
      <c r="B628" s="10" t="s">
        <v>1460</v>
      </c>
      <c r="C628" s="6" t="s">
        <v>6</v>
      </c>
      <c r="D628" s="21" t="s">
        <v>1495</v>
      </c>
      <c r="E628" s="2">
        <v>120</v>
      </c>
      <c r="F628" s="52">
        <v>1408</v>
      </c>
      <c r="G628" s="52">
        <f t="shared" si="161"/>
        <v>64</v>
      </c>
      <c r="H628" s="76">
        <f t="shared" si="162"/>
        <v>2.1</v>
      </c>
      <c r="I628" s="89">
        <v>4.8499999999999996</v>
      </c>
      <c r="J628" s="75">
        <f t="shared" si="163"/>
        <v>2.2400000000000002</v>
      </c>
      <c r="K628" s="75">
        <f t="shared" si="164"/>
        <v>-3</v>
      </c>
      <c r="L628" s="75">
        <v>0</v>
      </c>
      <c r="M628" s="75">
        <f>E628*(50/100)*35*0.001</f>
        <v>2.1</v>
      </c>
      <c r="N628" s="75">
        <f t="shared" si="165"/>
        <v>2.1</v>
      </c>
      <c r="O628" s="75">
        <f t="shared" si="166"/>
        <v>0.70000000000000007</v>
      </c>
      <c r="P628" s="75">
        <f t="shared" si="167"/>
        <v>1.4000000000000001</v>
      </c>
      <c r="Q628" s="75">
        <f t="shared" si="171"/>
        <v>2.1</v>
      </c>
      <c r="R628" s="4"/>
    </row>
    <row r="629" spans="1:18" ht="20.25">
      <c r="A629" s="14">
        <f t="shared" si="169"/>
        <v>125</v>
      </c>
      <c r="B629" s="10" t="s">
        <v>1460</v>
      </c>
      <c r="C629" s="6" t="s">
        <v>6</v>
      </c>
      <c r="D629" s="21" t="s">
        <v>1494</v>
      </c>
      <c r="E629" s="2">
        <v>140</v>
      </c>
      <c r="F629" s="52">
        <v>1748</v>
      </c>
      <c r="G629" s="52">
        <f t="shared" si="161"/>
        <v>79</v>
      </c>
      <c r="H629" s="76">
        <f t="shared" si="162"/>
        <v>2.4500000000000002</v>
      </c>
      <c r="I629" s="89">
        <v>2.11</v>
      </c>
      <c r="J629" s="75">
        <f t="shared" si="163"/>
        <v>2.7650000000000001</v>
      </c>
      <c r="K629" s="75">
        <f t="shared" si="164"/>
        <v>1</v>
      </c>
      <c r="L629" s="75">
        <v>2</v>
      </c>
      <c r="M629" s="2"/>
      <c r="N629" s="75">
        <f t="shared" si="165"/>
        <v>2</v>
      </c>
      <c r="O629" s="75">
        <f t="shared" si="166"/>
        <v>0.66666666666666663</v>
      </c>
      <c r="P629" s="75">
        <f t="shared" si="167"/>
        <v>1.3333333333333333</v>
      </c>
      <c r="Q629" s="75">
        <f t="shared" si="171"/>
        <v>2</v>
      </c>
      <c r="R629" s="4"/>
    </row>
    <row r="630" spans="1:18" ht="20.25">
      <c r="A630" s="14">
        <f t="shared" si="169"/>
        <v>126</v>
      </c>
      <c r="B630" s="10" t="s">
        <v>1460</v>
      </c>
      <c r="C630" s="6" t="s">
        <v>6</v>
      </c>
      <c r="D630" s="21" t="s">
        <v>1493</v>
      </c>
      <c r="E630" s="2">
        <v>152</v>
      </c>
      <c r="F630" s="52">
        <v>2213</v>
      </c>
      <c r="G630" s="52">
        <f t="shared" si="161"/>
        <v>101</v>
      </c>
      <c r="H630" s="76">
        <f t="shared" si="162"/>
        <v>2.66</v>
      </c>
      <c r="I630" s="89">
        <v>-8.3000000000000007</v>
      </c>
      <c r="J630" s="75">
        <f t="shared" si="163"/>
        <v>3.5350000000000001</v>
      </c>
      <c r="K630" s="75">
        <f t="shared" si="164"/>
        <v>12</v>
      </c>
      <c r="L630" s="75">
        <f t="shared" si="168"/>
        <v>12</v>
      </c>
      <c r="M630" s="2"/>
      <c r="N630" s="75">
        <f t="shared" si="165"/>
        <v>12</v>
      </c>
      <c r="O630" s="75">
        <f t="shared" si="166"/>
        <v>4</v>
      </c>
      <c r="P630" s="75">
        <f t="shared" si="167"/>
        <v>8</v>
      </c>
      <c r="Q630" s="75">
        <f t="shared" si="171"/>
        <v>12</v>
      </c>
      <c r="R630" s="4"/>
    </row>
    <row r="631" spans="1:18" ht="20.25">
      <c r="A631" s="14">
        <f t="shared" si="169"/>
        <v>127</v>
      </c>
      <c r="B631" s="10" t="s">
        <v>1460</v>
      </c>
      <c r="C631" s="6" t="s">
        <v>6</v>
      </c>
      <c r="D631" s="21" t="s">
        <v>1492</v>
      </c>
      <c r="E631" s="2">
        <v>65</v>
      </c>
      <c r="F631" s="52">
        <v>65</v>
      </c>
      <c r="G631" s="52">
        <f t="shared" si="161"/>
        <v>3</v>
      </c>
      <c r="H631" s="76">
        <f t="shared" si="162"/>
        <v>1.1375</v>
      </c>
      <c r="I631" s="89">
        <v>15.24</v>
      </c>
      <c r="J631" s="75">
        <f t="shared" si="163"/>
        <v>0.105</v>
      </c>
      <c r="K631" s="75">
        <f t="shared" si="164"/>
        <v>-15</v>
      </c>
      <c r="L631" s="75">
        <v>0</v>
      </c>
      <c r="M631" s="75">
        <f>E631*(50/100)*35*0.001</f>
        <v>1.1375</v>
      </c>
      <c r="N631" s="75">
        <f t="shared" si="165"/>
        <v>1.1375</v>
      </c>
      <c r="O631" s="75">
        <f t="shared" si="166"/>
        <v>0.37916666666666665</v>
      </c>
      <c r="P631" s="75">
        <f t="shared" si="167"/>
        <v>0.7583333333333333</v>
      </c>
      <c r="Q631" s="75">
        <f t="shared" si="171"/>
        <v>1.1375</v>
      </c>
      <c r="R631" s="4"/>
    </row>
    <row r="632" spans="1:18" ht="20.25">
      <c r="A632" s="14">
        <f t="shared" si="169"/>
        <v>128</v>
      </c>
      <c r="B632" s="10" t="s">
        <v>1460</v>
      </c>
      <c r="C632" s="6" t="s">
        <v>6</v>
      </c>
      <c r="D632" s="21" t="s">
        <v>1491</v>
      </c>
      <c r="E632" s="2">
        <v>163</v>
      </c>
      <c r="F632" s="52">
        <v>1746</v>
      </c>
      <c r="G632" s="52">
        <f t="shared" si="161"/>
        <v>79</v>
      </c>
      <c r="H632" s="76">
        <f t="shared" si="162"/>
        <v>2.8525</v>
      </c>
      <c r="I632" s="89">
        <v>2.42</v>
      </c>
      <c r="J632" s="75">
        <f t="shared" si="163"/>
        <v>2.7650000000000001</v>
      </c>
      <c r="K632" s="75">
        <f t="shared" si="164"/>
        <v>0</v>
      </c>
      <c r="L632" s="75">
        <f t="shared" si="168"/>
        <v>0</v>
      </c>
      <c r="M632" s="75">
        <f>E632*(50/100)*35*0.001</f>
        <v>2.8525</v>
      </c>
      <c r="N632" s="75">
        <f t="shared" si="165"/>
        <v>2.8525</v>
      </c>
      <c r="O632" s="75">
        <f t="shared" si="166"/>
        <v>0.95083333333333331</v>
      </c>
      <c r="P632" s="75">
        <f t="shared" si="167"/>
        <v>1.9016666666666666</v>
      </c>
      <c r="Q632" s="75">
        <f t="shared" si="171"/>
        <v>2.8525</v>
      </c>
      <c r="R632" s="4"/>
    </row>
    <row r="633" spans="1:18" ht="20.25">
      <c r="A633" s="14">
        <f t="shared" si="169"/>
        <v>129</v>
      </c>
      <c r="B633" s="10" t="s">
        <v>1460</v>
      </c>
      <c r="C633" s="6" t="s">
        <v>6</v>
      </c>
      <c r="D633" s="21" t="s">
        <v>1490</v>
      </c>
      <c r="E633" s="2">
        <v>100</v>
      </c>
      <c r="F633" s="52">
        <v>1395</v>
      </c>
      <c r="G633" s="52">
        <f t="shared" si="161"/>
        <v>63</v>
      </c>
      <c r="H633" s="76">
        <f t="shared" si="162"/>
        <v>1.75</v>
      </c>
      <c r="I633" s="89">
        <v>2.92</v>
      </c>
      <c r="J633" s="75">
        <f t="shared" si="163"/>
        <v>2.2050000000000001</v>
      </c>
      <c r="K633" s="75">
        <f t="shared" si="164"/>
        <v>-1</v>
      </c>
      <c r="L633" s="75">
        <v>0</v>
      </c>
      <c r="M633" s="75">
        <f>E633*(50/100)*35*0.001</f>
        <v>1.75</v>
      </c>
      <c r="N633" s="75">
        <f t="shared" si="165"/>
        <v>1.75</v>
      </c>
      <c r="O633" s="75">
        <f t="shared" si="166"/>
        <v>0.58333333333333337</v>
      </c>
      <c r="P633" s="75">
        <f t="shared" si="167"/>
        <v>1.1666666666666667</v>
      </c>
      <c r="Q633" s="75">
        <f t="shared" si="171"/>
        <v>1.75</v>
      </c>
      <c r="R633" s="4"/>
    </row>
    <row r="634" spans="1:18" ht="20.25">
      <c r="A634" s="14">
        <f t="shared" ref="A634:A663" si="172">A633+1</f>
        <v>130</v>
      </c>
      <c r="B634" s="10" t="s">
        <v>1460</v>
      </c>
      <c r="C634" s="6" t="s">
        <v>6</v>
      </c>
      <c r="D634" s="21" t="s">
        <v>1489</v>
      </c>
      <c r="E634" s="2">
        <v>135</v>
      </c>
      <c r="F634" s="52">
        <v>1698</v>
      </c>
      <c r="G634" s="52">
        <f t="shared" si="161"/>
        <v>77</v>
      </c>
      <c r="H634" s="76">
        <f t="shared" si="162"/>
        <v>2.3625000000000003</v>
      </c>
      <c r="I634" s="89">
        <v>-0.68</v>
      </c>
      <c r="J634" s="75">
        <f t="shared" si="163"/>
        <v>2.6949999999999998</v>
      </c>
      <c r="K634" s="75">
        <f t="shared" si="164"/>
        <v>3</v>
      </c>
      <c r="L634" s="75">
        <f t="shared" si="168"/>
        <v>3</v>
      </c>
      <c r="M634" s="2"/>
      <c r="N634" s="75">
        <f t="shared" si="165"/>
        <v>3</v>
      </c>
      <c r="O634" s="75">
        <f t="shared" si="166"/>
        <v>1</v>
      </c>
      <c r="P634" s="75">
        <f t="shared" si="167"/>
        <v>2</v>
      </c>
      <c r="Q634" s="75">
        <f t="shared" si="171"/>
        <v>3</v>
      </c>
      <c r="R634" s="4"/>
    </row>
    <row r="635" spans="1:18" ht="20.25">
      <c r="A635" s="14">
        <f t="shared" si="172"/>
        <v>131</v>
      </c>
      <c r="B635" s="10" t="s">
        <v>1460</v>
      </c>
      <c r="C635" s="6" t="s">
        <v>6</v>
      </c>
      <c r="D635" s="21" t="s">
        <v>1488</v>
      </c>
      <c r="E635" s="2">
        <v>101</v>
      </c>
      <c r="F635" s="52">
        <v>1574</v>
      </c>
      <c r="G635" s="52">
        <f t="shared" si="161"/>
        <v>72</v>
      </c>
      <c r="H635" s="76">
        <f t="shared" si="162"/>
        <v>1.7675000000000001</v>
      </c>
      <c r="I635" s="89">
        <v>4.3600000000000003</v>
      </c>
      <c r="J635" s="75">
        <f t="shared" si="163"/>
        <v>2.52</v>
      </c>
      <c r="K635" s="75">
        <f t="shared" si="164"/>
        <v>-2</v>
      </c>
      <c r="L635" s="75">
        <v>0</v>
      </c>
      <c r="M635" s="75">
        <f>E635*(50/100)*35*0.001</f>
        <v>1.7675000000000001</v>
      </c>
      <c r="N635" s="75">
        <f t="shared" si="165"/>
        <v>1.7675000000000001</v>
      </c>
      <c r="O635" s="75">
        <f t="shared" si="166"/>
        <v>0.58916666666666673</v>
      </c>
      <c r="P635" s="75">
        <f t="shared" si="167"/>
        <v>1.1783333333333335</v>
      </c>
      <c r="Q635" s="75">
        <f t="shared" si="171"/>
        <v>1.7675000000000001</v>
      </c>
      <c r="R635" s="4"/>
    </row>
    <row r="636" spans="1:18" ht="20.25">
      <c r="A636" s="14">
        <f t="shared" si="172"/>
        <v>132</v>
      </c>
      <c r="B636" s="10" t="s">
        <v>1460</v>
      </c>
      <c r="C636" s="6" t="s">
        <v>6</v>
      </c>
      <c r="D636" s="21" t="s">
        <v>1487</v>
      </c>
      <c r="E636" s="2">
        <v>311</v>
      </c>
      <c r="F636" s="52">
        <v>4422</v>
      </c>
      <c r="G636" s="52">
        <f t="shared" si="161"/>
        <v>201</v>
      </c>
      <c r="H636" s="76">
        <f t="shared" si="162"/>
        <v>5.4424999999999999</v>
      </c>
      <c r="I636" s="89">
        <v>-16.399999999999999</v>
      </c>
      <c r="J636" s="75">
        <f t="shared" si="163"/>
        <v>7.0350000000000001</v>
      </c>
      <c r="K636" s="75">
        <f t="shared" si="164"/>
        <v>23</v>
      </c>
      <c r="L636" s="75">
        <v>10</v>
      </c>
      <c r="M636" s="2"/>
      <c r="N636" s="75">
        <f t="shared" si="165"/>
        <v>10</v>
      </c>
      <c r="O636" s="75">
        <f t="shared" si="166"/>
        <v>3.3333333333333335</v>
      </c>
      <c r="P636" s="75">
        <f t="shared" si="167"/>
        <v>6.666666666666667</v>
      </c>
      <c r="Q636" s="75">
        <f t="shared" si="171"/>
        <v>10</v>
      </c>
      <c r="R636" s="4"/>
    </row>
    <row r="637" spans="1:18" ht="20.25">
      <c r="A637" s="14">
        <f t="shared" si="172"/>
        <v>133</v>
      </c>
      <c r="B637" s="10" t="s">
        <v>1460</v>
      </c>
      <c r="C637" s="6" t="s">
        <v>6</v>
      </c>
      <c r="D637" s="21" t="s">
        <v>1486</v>
      </c>
      <c r="E637" s="2">
        <v>78</v>
      </c>
      <c r="F637" s="52">
        <v>135</v>
      </c>
      <c r="G637" s="52">
        <f t="shared" si="161"/>
        <v>6</v>
      </c>
      <c r="H637" s="76">
        <f t="shared" si="162"/>
        <v>1.365</v>
      </c>
      <c r="I637" s="89">
        <v>9.73</v>
      </c>
      <c r="J637" s="75">
        <f t="shared" si="163"/>
        <v>0.21</v>
      </c>
      <c r="K637" s="75">
        <f t="shared" si="164"/>
        <v>-10</v>
      </c>
      <c r="L637" s="75">
        <v>0</v>
      </c>
      <c r="M637" s="75">
        <f>E637*(50/100)*35*0.001</f>
        <v>1.365</v>
      </c>
      <c r="N637" s="75">
        <f t="shared" si="165"/>
        <v>1.365</v>
      </c>
      <c r="O637" s="75">
        <f t="shared" si="166"/>
        <v>0.45500000000000002</v>
      </c>
      <c r="P637" s="75">
        <f t="shared" si="167"/>
        <v>0.91</v>
      </c>
      <c r="Q637" s="75">
        <f t="shared" si="171"/>
        <v>1.365</v>
      </c>
      <c r="R637" s="4"/>
    </row>
    <row r="638" spans="1:18" ht="20.25">
      <c r="A638" s="14">
        <f t="shared" si="172"/>
        <v>134</v>
      </c>
      <c r="B638" s="10" t="s">
        <v>1460</v>
      </c>
      <c r="C638" s="6" t="s">
        <v>6</v>
      </c>
      <c r="D638" s="21" t="s">
        <v>1485</v>
      </c>
      <c r="E638" s="2">
        <v>115</v>
      </c>
      <c r="F638" s="52">
        <v>920</v>
      </c>
      <c r="G638" s="52">
        <f t="shared" si="161"/>
        <v>42</v>
      </c>
      <c r="H638" s="76">
        <f t="shared" si="162"/>
        <v>2.0125000000000002</v>
      </c>
      <c r="I638" s="89">
        <v>7.7</v>
      </c>
      <c r="J638" s="75">
        <f t="shared" si="163"/>
        <v>1.47</v>
      </c>
      <c r="K638" s="75">
        <f t="shared" si="164"/>
        <v>-6</v>
      </c>
      <c r="L638" s="75">
        <v>0</v>
      </c>
      <c r="M638" s="75">
        <f>E638*(50/100)*35*0.001</f>
        <v>2.0125000000000002</v>
      </c>
      <c r="N638" s="75">
        <f t="shared" si="165"/>
        <v>2.0125000000000002</v>
      </c>
      <c r="O638" s="75">
        <f t="shared" si="166"/>
        <v>0.67083333333333339</v>
      </c>
      <c r="P638" s="75">
        <f t="shared" si="167"/>
        <v>1.3416666666666668</v>
      </c>
      <c r="Q638" s="75">
        <f t="shared" si="171"/>
        <v>2.0125000000000002</v>
      </c>
      <c r="R638" s="4"/>
    </row>
    <row r="639" spans="1:18" ht="20.25">
      <c r="A639" s="14">
        <f t="shared" si="172"/>
        <v>135</v>
      </c>
      <c r="B639" s="10" t="s">
        <v>1460</v>
      </c>
      <c r="C639" s="6" t="s">
        <v>6</v>
      </c>
      <c r="D639" s="21" t="s">
        <v>1484</v>
      </c>
      <c r="E639" s="2">
        <v>71</v>
      </c>
      <c r="F639" s="52">
        <v>319</v>
      </c>
      <c r="G639" s="52">
        <f t="shared" si="161"/>
        <v>15</v>
      </c>
      <c r="H639" s="76">
        <f t="shared" si="162"/>
        <v>1.2424999999999999</v>
      </c>
      <c r="I639" s="89">
        <v>12.19</v>
      </c>
      <c r="J639" s="75">
        <f t="shared" si="163"/>
        <v>0.52500000000000002</v>
      </c>
      <c r="K639" s="75">
        <f t="shared" si="164"/>
        <v>-12</v>
      </c>
      <c r="L639" s="75">
        <v>0</v>
      </c>
      <c r="M639" s="75">
        <f>E639*(50/100)*35*0.001</f>
        <v>1.2424999999999999</v>
      </c>
      <c r="N639" s="75">
        <f t="shared" si="165"/>
        <v>1.2424999999999999</v>
      </c>
      <c r="O639" s="75">
        <f t="shared" si="166"/>
        <v>0.41416666666666663</v>
      </c>
      <c r="P639" s="75">
        <f t="shared" si="167"/>
        <v>0.82833333333333325</v>
      </c>
      <c r="Q639" s="75">
        <f t="shared" si="171"/>
        <v>1.2424999999999999</v>
      </c>
      <c r="R639" s="4"/>
    </row>
    <row r="640" spans="1:18" ht="20.25">
      <c r="A640" s="14">
        <f t="shared" si="172"/>
        <v>136</v>
      </c>
      <c r="B640" s="10" t="s">
        <v>1460</v>
      </c>
      <c r="C640" s="6" t="s">
        <v>6</v>
      </c>
      <c r="D640" s="21" t="s">
        <v>1483</v>
      </c>
      <c r="E640" s="2">
        <v>408</v>
      </c>
      <c r="F640" s="52">
        <v>6170</v>
      </c>
      <c r="G640" s="52">
        <f t="shared" si="161"/>
        <v>280</v>
      </c>
      <c r="H640" s="76">
        <f t="shared" si="162"/>
        <v>7.1400000000000006</v>
      </c>
      <c r="I640" s="89">
        <v>-35.74</v>
      </c>
      <c r="J640" s="75">
        <f t="shared" si="163"/>
        <v>9.8000000000000007</v>
      </c>
      <c r="K640" s="75">
        <f t="shared" si="164"/>
        <v>46</v>
      </c>
      <c r="L640" s="75">
        <v>10</v>
      </c>
      <c r="M640" s="2"/>
      <c r="N640" s="75">
        <f t="shared" si="165"/>
        <v>10</v>
      </c>
      <c r="O640" s="75">
        <f t="shared" si="166"/>
        <v>1.6666666666666667</v>
      </c>
      <c r="P640" s="75">
        <f t="shared" si="167"/>
        <v>3.3333333333333335</v>
      </c>
      <c r="Q640" s="75">
        <v>5</v>
      </c>
      <c r="R640" s="4"/>
    </row>
    <row r="641" spans="1:18" ht="20.25">
      <c r="A641" s="14">
        <f t="shared" si="172"/>
        <v>137</v>
      </c>
      <c r="B641" s="10" t="s">
        <v>1460</v>
      </c>
      <c r="C641" s="6" t="s">
        <v>6</v>
      </c>
      <c r="D641" s="21" t="s">
        <v>1482</v>
      </c>
      <c r="E641" s="2">
        <v>76</v>
      </c>
      <c r="F641" s="52">
        <v>2691</v>
      </c>
      <c r="G641" s="52">
        <f t="shared" si="161"/>
        <v>122</v>
      </c>
      <c r="H641" s="76">
        <f t="shared" si="162"/>
        <v>1.33</v>
      </c>
      <c r="I641" s="89">
        <v>-6.64</v>
      </c>
      <c r="J641" s="75">
        <f t="shared" si="163"/>
        <v>4.2700000000000005</v>
      </c>
      <c r="K641" s="75">
        <f t="shared" si="164"/>
        <v>11</v>
      </c>
      <c r="L641" s="75">
        <f t="shared" si="168"/>
        <v>11</v>
      </c>
      <c r="M641" s="2"/>
      <c r="N641" s="75">
        <f t="shared" si="165"/>
        <v>11</v>
      </c>
      <c r="O641" s="75">
        <f t="shared" si="166"/>
        <v>3.6666666666666665</v>
      </c>
      <c r="P641" s="75">
        <f t="shared" si="167"/>
        <v>7.333333333333333</v>
      </c>
      <c r="Q641" s="75">
        <f>N641</f>
        <v>11</v>
      </c>
      <c r="R641" s="4"/>
    </row>
    <row r="642" spans="1:18" ht="20.25">
      <c r="A642" s="14">
        <f t="shared" si="172"/>
        <v>138</v>
      </c>
      <c r="B642" s="10" t="s">
        <v>1460</v>
      </c>
      <c r="C642" s="6" t="s">
        <v>6</v>
      </c>
      <c r="D642" s="21" t="s">
        <v>1481</v>
      </c>
      <c r="E642" s="2">
        <v>163</v>
      </c>
      <c r="F642" s="52">
        <v>1190</v>
      </c>
      <c r="G642" s="52">
        <f t="shared" si="161"/>
        <v>54</v>
      </c>
      <c r="H642" s="76">
        <f t="shared" si="162"/>
        <v>2.8525</v>
      </c>
      <c r="I642" s="89">
        <v>3.65</v>
      </c>
      <c r="J642" s="75">
        <f t="shared" si="163"/>
        <v>1.8900000000000001</v>
      </c>
      <c r="K642" s="75">
        <f t="shared" si="164"/>
        <v>-2</v>
      </c>
      <c r="L642" s="75">
        <v>2</v>
      </c>
      <c r="M642" s="75">
        <f>E642*(50/100)*35*0.001</f>
        <v>2.8525</v>
      </c>
      <c r="N642" s="75">
        <f t="shared" si="165"/>
        <v>4.8525</v>
      </c>
      <c r="O642" s="75">
        <f t="shared" si="166"/>
        <v>3.3333333333333335</v>
      </c>
      <c r="P642" s="75">
        <f t="shared" si="167"/>
        <v>6.666666666666667</v>
      </c>
      <c r="Q642" s="75">
        <v>10</v>
      </c>
      <c r="R642" s="4"/>
    </row>
    <row r="643" spans="1:18" ht="20.25">
      <c r="A643" s="14">
        <f t="shared" si="172"/>
        <v>139</v>
      </c>
      <c r="B643" s="10" t="s">
        <v>1460</v>
      </c>
      <c r="C643" s="6" t="s">
        <v>6</v>
      </c>
      <c r="D643" s="21" t="s">
        <v>1480</v>
      </c>
      <c r="E643" s="2">
        <v>576</v>
      </c>
      <c r="F643" s="52">
        <v>6016</v>
      </c>
      <c r="G643" s="52">
        <f t="shared" si="161"/>
        <v>273</v>
      </c>
      <c r="H643" s="76">
        <f t="shared" si="162"/>
        <v>10.08</v>
      </c>
      <c r="I643" s="89">
        <v>-40.369999999999997</v>
      </c>
      <c r="J643" s="75">
        <f t="shared" si="163"/>
        <v>9.5549999999999997</v>
      </c>
      <c r="K643" s="75">
        <f t="shared" si="164"/>
        <v>50</v>
      </c>
      <c r="L643" s="75">
        <v>25</v>
      </c>
      <c r="M643" s="2"/>
      <c r="N643" s="75">
        <f t="shared" si="165"/>
        <v>25</v>
      </c>
      <c r="O643" s="75">
        <f t="shared" si="166"/>
        <v>2.3333333333333335</v>
      </c>
      <c r="P643" s="75">
        <f t="shared" si="167"/>
        <v>4.666666666666667</v>
      </c>
      <c r="Q643" s="75">
        <v>7</v>
      </c>
      <c r="R643" s="4"/>
    </row>
    <row r="644" spans="1:18" ht="20.25">
      <c r="A644" s="14">
        <f t="shared" si="172"/>
        <v>140</v>
      </c>
      <c r="B644" s="10" t="s">
        <v>1460</v>
      </c>
      <c r="C644" s="6" t="s">
        <v>6</v>
      </c>
      <c r="D644" s="21" t="s">
        <v>1479</v>
      </c>
      <c r="E644" s="2">
        <v>130</v>
      </c>
      <c r="F644" s="52">
        <v>571</v>
      </c>
      <c r="G644" s="52">
        <f t="shared" si="161"/>
        <v>26</v>
      </c>
      <c r="H644" s="76">
        <f t="shared" si="162"/>
        <v>2.2749999999999999</v>
      </c>
      <c r="I644" s="89">
        <v>15.49</v>
      </c>
      <c r="J644" s="75">
        <f t="shared" si="163"/>
        <v>0.91</v>
      </c>
      <c r="K644" s="75">
        <f t="shared" si="164"/>
        <v>-15</v>
      </c>
      <c r="L644" s="75">
        <v>0</v>
      </c>
      <c r="M644" s="75">
        <f>E644*(50/100)*35*0.001</f>
        <v>2.2749999999999999</v>
      </c>
      <c r="N644" s="75">
        <f t="shared" si="165"/>
        <v>2.2749999999999999</v>
      </c>
      <c r="O644" s="75">
        <f t="shared" si="166"/>
        <v>0.7583333333333333</v>
      </c>
      <c r="P644" s="75">
        <f t="shared" si="167"/>
        <v>1.5166666666666666</v>
      </c>
      <c r="Q644" s="75">
        <f t="shared" ref="Q644:Q650" si="173">N644</f>
        <v>2.2749999999999999</v>
      </c>
      <c r="R644" s="4"/>
    </row>
    <row r="645" spans="1:18" ht="20.25">
      <c r="A645" s="14">
        <f t="shared" si="172"/>
        <v>141</v>
      </c>
      <c r="B645" s="10" t="s">
        <v>1460</v>
      </c>
      <c r="C645" s="6" t="s">
        <v>6</v>
      </c>
      <c r="D645" s="21" t="s">
        <v>1478</v>
      </c>
      <c r="E645" s="2">
        <v>41</v>
      </c>
      <c r="F645" s="52">
        <v>506</v>
      </c>
      <c r="G645" s="52">
        <f t="shared" si="161"/>
        <v>23</v>
      </c>
      <c r="H645" s="76">
        <f t="shared" si="162"/>
        <v>0.71750000000000003</v>
      </c>
      <c r="I645" s="89">
        <v>12.06</v>
      </c>
      <c r="J645" s="75">
        <f t="shared" si="163"/>
        <v>0.80500000000000005</v>
      </c>
      <c r="K645" s="75">
        <f t="shared" si="164"/>
        <v>-11</v>
      </c>
      <c r="L645" s="75">
        <v>0</v>
      </c>
      <c r="M645" s="75">
        <v>1</v>
      </c>
      <c r="N645" s="75">
        <f t="shared" si="165"/>
        <v>1</v>
      </c>
      <c r="O645" s="75">
        <f t="shared" si="166"/>
        <v>0.33333333333333331</v>
      </c>
      <c r="P645" s="75">
        <f t="shared" si="167"/>
        <v>0.66666666666666663</v>
      </c>
      <c r="Q645" s="75">
        <f t="shared" si="173"/>
        <v>1</v>
      </c>
      <c r="R645" s="4"/>
    </row>
    <row r="646" spans="1:18" ht="20.25">
      <c r="A646" s="14">
        <f t="shared" si="172"/>
        <v>142</v>
      </c>
      <c r="B646" s="10" t="s">
        <v>1460</v>
      </c>
      <c r="C646" s="6" t="s">
        <v>6</v>
      </c>
      <c r="D646" s="21" t="s">
        <v>1477</v>
      </c>
      <c r="E646" s="2">
        <v>39</v>
      </c>
      <c r="F646" s="52">
        <v>656</v>
      </c>
      <c r="G646" s="52">
        <f t="shared" si="161"/>
        <v>30</v>
      </c>
      <c r="H646" s="76">
        <f t="shared" si="162"/>
        <v>0.6825</v>
      </c>
      <c r="I646" s="89">
        <v>6.93</v>
      </c>
      <c r="J646" s="75">
        <f t="shared" si="163"/>
        <v>1.05</v>
      </c>
      <c r="K646" s="75">
        <f t="shared" si="164"/>
        <v>-6</v>
      </c>
      <c r="L646" s="75">
        <v>0</v>
      </c>
      <c r="M646" s="75">
        <v>1</v>
      </c>
      <c r="N646" s="75">
        <f t="shared" si="165"/>
        <v>1</v>
      </c>
      <c r="O646" s="75">
        <f t="shared" si="166"/>
        <v>0.33333333333333331</v>
      </c>
      <c r="P646" s="75">
        <f t="shared" si="167"/>
        <v>0.66666666666666663</v>
      </c>
      <c r="Q646" s="75">
        <f t="shared" si="173"/>
        <v>1</v>
      </c>
      <c r="R646" s="4"/>
    </row>
    <row r="647" spans="1:18" ht="20.25">
      <c r="A647" s="14">
        <f t="shared" si="172"/>
        <v>143</v>
      </c>
      <c r="B647" s="10" t="s">
        <v>1460</v>
      </c>
      <c r="C647" s="6" t="s">
        <v>6</v>
      </c>
      <c r="D647" s="21" t="s">
        <v>1476</v>
      </c>
      <c r="E647" s="2">
        <v>208</v>
      </c>
      <c r="F647" s="52">
        <v>4081</v>
      </c>
      <c r="G647" s="52">
        <f t="shared" si="161"/>
        <v>186</v>
      </c>
      <c r="H647" s="76">
        <f t="shared" si="162"/>
        <v>3.64</v>
      </c>
      <c r="I647" s="89">
        <v>-10.82</v>
      </c>
      <c r="J647" s="75">
        <f t="shared" si="163"/>
        <v>6.51</v>
      </c>
      <c r="K647" s="75">
        <f t="shared" si="164"/>
        <v>17</v>
      </c>
      <c r="L647" s="75">
        <f t="shared" si="168"/>
        <v>17</v>
      </c>
      <c r="M647" s="2"/>
      <c r="N647" s="75">
        <f t="shared" si="165"/>
        <v>17</v>
      </c>
      <c r="O647" s="75">
        <f t="shared" si="166"/>
        <v>5.666666666666667</v>
      </c>
      <c r="P647" s="75">
        <f t="shared" si="167"/>
        <v>11.333333333333334</v>
      </c>
      <c r="Q647" s="75">
        <f t="shared" si="173"/>
        <v>17</v>
      </c>
      <c r="R647" s="4"/>
    </row>
    <row r="648" spans="1:18" ht="20.25">
      <c r="A648" s="14">
        <f t="shared" si="172"/>
        <v>144</v>
      </c>
      <c r="B648" s="10" t="s">
        <v>1460</v>
      </c>
      <c r="C648" s="6" t="s">
        <v>6</v>
      </c>
      <c r="D648" s="21" t="s">
        <v>1475</v>
      </c>
      <c r="E648" s="2">
        <v>40</v>
      </c>
      <c r="F648" s="52">
        <v>811</v>
      </c>
      <c r="G648" s="52">
        <f t="shared" si="161"/>
        <v>37</v>
      </c>
      <c r="H648" s="76">
        <f t="shared" si="162"/>
        <v>0.70000000000000007</v>
      </c>
      <c r="I648" s="89">
        <v>4.6500000000000004</v>
      </c>
      <c r="J648" s="75">
        <f t="shared" si="163"/>
        <v>1.2949999999999999</v>
      </c>
      <c r="K648" s="75">
        <f t="shared" si="164"/>
        <v>-3</v>
      </c>
      <c r="L648" s="75">
        <v>0</v>
      </c>
      <c r="M648" s="75">
        <v>1</v>
      </c>
      <c r="N648" s="75">
        <f t="shared" si="165"/>
        <v>1</v>
      </c>
      <c r="O648" s="75">
        <f t="shared" si="166"/>
        <v>0.33333333333333331</v>
      </c>
      <c r="P648" s="75">
        <f t="shared" si="167"/>
        <v>0.66666666666666663</v>
      </c>
      <c r="Q648" s="75">
        <f t="shared" si="173"/>
        <v>1</v>
      </c>
      <c r="R648" s="4"/>
    </row>
    <row r="649" spans="1:18" ht="20.25">
      <c r="A649" s="14">
        <f t="shared" si="172"/>
        <v>145</v>
      </c>
      <c r="B649" s="10" t="s">
        <v>1460</v>
      </c>
      <c r="C649" s="6" t="s">
        <v>6</v>
      </c>
      <c r="D649" s="21" t="s">
        <v>1474</v>
      </c>
      <c r="E649" s="2">
        <v>118</v>
      </c>
      <c r="F649" s="52">
        <v>1806</v>
      </c>
      <c r="G649" s="52">
        <f t="shared" si="161"/>
        <v>82</v>
      </c>
      <c r="H649" s="76">
        <f t="shared" si="162"/>
        <v>2.0649999999999999</v>
      </c>
      <c r="I649" s="89">
        <v>-1.1599999999999999</v>
      </c>
      <c r="J649" s="75">
        <f t="shared" si="163"/>
        <v>2.87</v>
      </c>
      <c r="K649" s="75">
        <f t="shared" si="164"/>
        <v>4</v>
      </c>
      <c r="L649" s="75">
        <f t="shared" si="168"/>
        <v>4</v>
      </c>
      <c r="M649" s="2"/>
      <c r="N649" s="75">
        <f t="shared" si="165"/>
        <v>4</v>
      </c>
      <c r="O649" s="75">
        <f t="shared" si="166"/>
        <v>1.3333333333333333</v>
      </c>
      <c r="P649" s="75">
        <f t="shared" si="167"/>
        <v>2.6666666666666665</v>
      </c>
      <c r="Q649" s="75">
        <f t="shared" si="173"/>
        <v>4</v>
      </c>
      <c r="R649" s="4"/>
    </row>
    <row r="650" spans="1:18" ht="20.25">
      <c r="A650" s="14">
        <f t="shared" si="172"/>
        <v>146</v>
      </c>
      <c r="B650" s="10" t="s">
        <v>1460</v>
      </c>
      <c r="C650" s="6" t="s">
        <v>6</v>
      </c>
      <c r="D650" s="21" t="s">
        <v>1473</v>
      </c>
      <c r="E650" s="2">
        <v>173</v>
      </c>
      <c r="F650" s="52">
        <v>2125</v>
      </c>
      <c r="G650" s="52">
        <f t="shared" si="161"/>
        <v>97</v>
      </c>
      <c r="H650" s="76">
        <f t="shared" si="162"/>
        <v>3.0274999999999999</v>
      </c>
      <c r="I650" s="89">
        <v>-1.65</v>
      </c>
      <c r="J650" s="75">
        <f t="shared" si="163"/>
        <v>3.395</v>
      </c>
      <c r="K650" s="75">
        <f t="shared" si="164"/>
        <v>5</v>
      </c>
      <c r="L650" s="75">
        <f t="shared" si="168"/>
        <v>5</v>
      </c>
      <c r="M650" s="2"/>
      <c r="N650" s="75">
        <f t="shared" si="165"/>
        <v>5</v>
      </c>
      <c r="O650" s="75">
        <f t="shared" si="166"/>
        <v>1.6666666666666667</v>
      </c>
      <c r="P650" s="75">
        <f t="shared" si="167"/>
        <v>3.3333333333333335</v>
      </c>
      <c r="Q650" s="75">
        <f t="shared" si="173"/>
        <v>5</v>
      </c>
      <c r="R650" s="4"/>
    </row>
    <row r="651" spans="1:18" ht="20.25">
      <c r="A651" s="14">
        <f t="shared" si="172"/>
        <v>147</v>
      </c>
      <c r="B651" s="10" t="s">
        <v>1460</v>
      </c>
      <c r="C651" s="6" t="s">
        <v>6</v>
      </c>
      <c r="D651" s="21" t="s">
        <v>1472</v>
      </c>
      <c r="E651" s="2">
        <v>240</v>
      </c>
      <c r="F651" s="52">
        <v>2920</v>
      </c>
      <c r="G651" s="52">
        <f t="shared" ref="G651:G714" si="174">ROUND(F651/22,0)</f>
        <v>133</v>
      </c>
      <c r="H651" s="76">
        <f t="shared" ref="H651:H714" si="175">E651*(50/100)*35*0.001</f>
        <v>4.2</v>
      </c>
      <c r="I651" s="89">
        <v>-13.1</v>
      </c>
      <c r="J651" s="75">
        <f t="shared" ref="J651:J714" si="176">G651*35*0.001</f>
        <v>4.6550000000000002</v>
      </c>
      <c r="K651" s="75">
        <f t="shared" ref="K651:K714" si="177">ROUND(J651-(I651),0)</f>
        <v>18</v>
      </c>
      <c r="L651" s="75">
        <f t="shared" ref="L651:L714" si="178">K651</f>
        <v>18</v>
      </c>
      <c r="M651" s="2"/>
      <c r="N651" s="75">
        <f t="shared" ref="N651:N714" si="179">L651+M651</f>
        <v>18</v>
      </c>
      <c r="O651" s="75">
        <f t="shared" ref="O651:O714" si="180">Q651*1/3</f>
        <v>1</v>
      </c>
      <c r="P651" s="75">
        <f t="shared" ref="P651:P714" si="181">Q651*2/3</f>
        <v>2</v>
      </c>
      <c r="Q651" s="75">
        <v>3</v>
      </c>
      <c r="R651" s="4"/>
    </row>
    <row r="652" spans="1:18" ht="20.25">
      <c r="A652" s="14">
        <f t="shared" si="172"/>
        <v>148</v>
      </c>
      <c r="B652" s="10" t="s">
        <v>1460</v>
      </c>
      <c r="C652" s="6" t="s">
        <v>6</v>
      </c>
      <c r="D652" s="21" t="s">
        <v>1471</v>
      </c>
      <c r="E652" s="2">
        <v>87</v>
      </c>
      <c r="F652" s="52">
        <v>950</v>
      </c>
      <c r="G652" s="52">
        <f t="shared" si="174"/>
        <v>43</v>
      </c>
      <c r="H652" s="76">
        <f t="shared" si="175"/>
        <v>1.5225</v>
      </c>
      <c r="I652" s="89">
        <v>3.36</v>
      </c>
      <c r="J652" s="75">
        <f t="shared" si="176"/>
        <v>1.5050000000000001</v>
      </c>
      <c r="K652" s="75">
        <f t="shared" si="177"/>
        <v>-2</v>
      </c>
      <c r="L652" s="75">
        <v>1</v>
      </c>
      <c r="M652" s="75">
        <f>E652*(50/100)*35*0.001</f>
        <v>1.5225</v>
      </c>
      <c r="N652" s="75">
        <f t="shared" si="179"/>
        <v>2.5225</v>
      </c>
      <c r="O652" s="75">
        <f t="shared" si="180"/>
        <v>0.84083333333333332</v>
      </c>
      <c r="P652" s="75">
        <f t="shared" si="181"/>
        <v>1.6816666666666666</v>
      </c>
      <c r="Q652" s="75">
        <f t="shared" ref="Q652:Q659" si="182">N652</f>
        <v>2.5225</v>
      </c>
      <c r="R652" s="4"/>
    </row>
    <row r="653" spans="1:18" ht="20.25">
      <c r="A653" s="14">
        <f t="shared" si="172"/>
        <v>149</v>
      </c>
      <c r="B653" s="10" t="s">
        <v>1460</v>
      </c>
      <c r="C653" s="6" t="s">
        <v>6</v>
      </c>
      <c r="D653" s="21" t="s">
        <v>1470</v>
      </c>
      <c r="E653" s="2">
        <v>150</v>
      </c>
      <c r="F653" s="52">
        <v>2077</v>
      </c>
      <c r="G653" s="52">
        <f t="shared" si="174"/>
        <v>94</v>
      </c>
      <c r="H653" s="76">
        <f t="shared" si="175"/>
        <v>2.625</v>
      </c>
      <c r="I653" s="89">
        <v>-3.63</v>
      </c>
      <c r="J653" s="75">
        <f t="shared" si="176"/>
        <v>3.29</v>
      </c>
      <c r="K653" s="75">
        <f t="shared" si="177"/>
        <v>7</v>
      </c>
      <c r="L653" s="75">
        <f t="shared" si="178"/>
        <v>7</v>
      </c>
      <c r="M653" s="2"/>
      <c r="N653" s="75">
        <f t="shared" si="179"/>
        <v>7</v>
      </c>
      <c r="O653" s="75">
        <f t="shared" si="180"/>
        <v>2.3333333333333335</v>
      </c>
      <c r="P653" s="75">
        <f t="shared" si="181"/>
        <v>4.666666666666667</v>
      </c>
      <c r="Q653" s="75">
        <f t="shared" si="182"/>
        <v>7</v>
      </c>
      <c r="R653" s="4"/>
    </row>
    <row r="654" spans="1:18" ht="20.25">
      <c r="A654" s="14">
        <f t="shared" si="172"/>
        <v>150</v>
      </c>
      <c r="B654" s="10" t="s">
        <v>1460</v>
      </c>
      <c r="C654" s="6" t="s">
        <v>6</v>
      </c>
      <c r="D654" s="21" t="s">
        <v>1469</v>
      </c>
      <c r="E654" s="2">
        <v>66</v>
      </c>
      <c r="F654" s="52">
        <v>1178</v>
      </c>
      <c r="G654" s="52">
        <f t="shared" si="174"/>
        <v>54</v>
      </c>
      <c r="H654" s="76">
        <f t="shared" si="175"/>
        <v>1.155</v>
      </c>
      <c r="I654" s="89">
        <v>4.53</v>
      </c>
      <c r="J654" s="75">
        <f t="shared" si="176"/>
        <v>1.8900000000000001</v>
      </c>
      <c r="K654" s="75">
        <f t="shared" si="177"/>
        <v>-3</v>
      </c>
      <c r="L654" s="75">
        <v>0</v>
      </c>
      <c r="M654" s="75">
        <f>E654*(50/100)*35*0.001</f>
        <v>1.155</v>
      </c>
      <c r="N654" s="75">
        <f t="shared" si="179"/>
        <v>1.155</v>
      </c>
      <c r="O654" s="75">
        <f t="shared" si="180"/>
        <v>0.38500000000000001</v>
      </c>
      <c r="P654" s="75">
        <f t="shared" si="181"/>
        <v>0.77</v>
      </c>
      <c r="Q654" s="75">
        <f t="shared" si="182"/>
        <v>1.155</v>
      </c>
      <c r="R654" s="4"/>
    </row>
    <row r="655" spans="1:18" ht="20.25">
      <c r="A655" s="14">
        <f t="shared" si="172"/>
        <v>151</v>
      </c>
      <c r="B655" s="10" t="s">
        <v>1460</v>
      </c>
      <c r="C655" s="6" t="s">
        <v>6</v>
      </c>
      <c r="D655" s="21" t="s">
        <v>1326</v>
      </c>
      <c r="E655" s="2">
        <v>36</v>
      </c>
      <c r="F655" s="52">
        <v>289</v>
      </c>
      <c r="G655" s="52">
        <f t="shared" si="174"/>
        <v>13</v>
      </c>
      <c r="H655" s="76">
        <f t="shared" si="175"/>
        <v>0.63</v>
      </c>
      <c r="I655" s="89">
        <v>10.74</v>
      </c>
      <c r="J655" s="75">
        <f t="shared" si="176"/>
        <v>0.45500000000000002</v>
      </c>
      <c r="K655" s="75">
        <f t="shared" si="177"/>
        <v>-10</v>
      </c>
      <c r="L655" s="75">
        <v>0</v>
      </c>
      <c r="M655" s="75">
        <v>1</v>
      </c>
      <c r="N655" s="75">
        <f t="shared" si="179"/>
        <v>1</v>
      </c>
      <c r="O655" s="75">
        <f t="shared" si="180"/>
        <v>0.33333333333333331</v>
      </c>
      <c r="P655" s="75">
        <f t="shared" si="181"/>
        <v>0.66666666666666663</v>
      </c>
      <c r="Q655" s="75">
        <f t="shared" si="182"/>
        <v>1</v>
      </c>
      <c r="R655" s="4"/>
    </row>
    <row r="656" spans="1:18" ht="20.25">
      <c r="A656" s="14">
        <f t="shared" si="172"/>
        <v>152</v>
      </c>
      <c r="B656" s="10" t="s">
        <v>1460</v>
      </c>
      <c r="C656" s="6" t="s">
        <v>6</v>
      </c>
      <c r="D656" s="21" t="s">
        <v>1468</v>
      </c>
      <c r="E656" s="2">
        <v>131</v>
      </c>
      <c r="F656" s="52">
        <v>1136</v>
      </c>
      <c r="G656" s="52">
        <f t="shared" si="174"/>
        <v>52</v>
      </c>
      <c r="H656" s="76">
        <f t="shared" si="175"/>
        <v>2.2925</v>
      </c>
      <c r="I656" s="89">
        <v>3.46</v>
      </c>
      <c r="J656" s="75">
        <f t="shared" si="176"/>
        <v>1.82</v>
      </c>
      <c r="K656" s="75">
        <f t="shared" si="177"/>
        <v>-2</v>
      </c>
      <c r="L656" s="75">
        <v>0</v>
      </c>
      <c r="M656" s="75">
        <f>E656*(50/100)*35*0.001</f>
        <v>2.2925</v>
      </c>
      <c r="N656" s="75">
        <f t="shared" si="179"/>
        <v>2.2925</v>
      </c>
      <c r="O656" s="75">
        <f t="shared" si="180"/>
        <v>0.76416666666666666</v>
      </c>
      <c r="P656" s="75">
        <f t="shared" si="181"/>
        <v>1.5283333333333333</v>
      </c>
      <c r="Q656" s="75">
        <f t="shared" si="182"/>
        <v>2.2925</v>
      </c>
      <c r="R656" s="4"/>
    </row>
    <row r="657" spans="1:18" ht="20.25">
      <c r="A657" s="14">
        <f t="shared" si="172"/>
        <v>153</v>
      </c>
      <c r="B657" s="10" t="s">
        <v>1460</v>
      </c>
      <c r="C657" s="6" t="s">
        <v>6</v>
      </c>
      <c r="D657" s="21" t="s">
        <v>1467</v>
      </c>
      <c r="E657" s="2">
        <v>122</v>
      </c>
      <c r="F657" s="52">
        <v>2000</v>
      </c>
      <c r="G657" s="52">
        <f t="shared" si="174"/>
        <v>91</v>
      </c>
      <c r="H657" s="76">
        <f t="shared" si="175"/>
        <v>2.1350000000000002</v>
      </c>
      <c r="I657" s="89">
        <v>0.56000000000000005</v>
      </c>
      <c r="J657" s="75">
        <f t="shared" si="176"/>
        <v>3.1850000000000001</v>
      </c>
      <c r="K657" s="75">
        <f t="shared" si="177"/>
        <v>3</v>
      </c>
      <c r="L657" s="75">
        <f t="shared" si="178"/>
        <v>3</v>
      </c>
      <c r="M657" s="2"/>
      <c r="N657" s="75">
        <f t="shared" si="179"/>
        <v>3</v>
      </c>
      <c r="O657" s="75">
        <f t="shared" si="180"/>
        <v>1</v>
      </c>
      <c r="P657" s="75">
        <f t="shared" si="181"/>
        <v>2</v>
      </c>
      <c r="Q657" s="75">
        <f t="shared" si="182"/>
        <v>3</v>
      </c>
      <c r="R657" s="4"/>
    </row>
    <row r="658" spans="1:18" ht="20.25">
      <c r="A658" s="14">
        <f t="shared" si="172"/>
        <v>154</v>
      </c>
      <c r="B658" s="10" t="s">
        <v>1460</v>
      </c>
      <c r="C658" s="6" t="s">
        <v>6</v>
      </c>
      <c r="D658" s="21" t="s">
        <v>1466</v>
      </c>
      <c r="E658" s="2">
        <v>103</v>
      </c>
      <c r="F658" s="52">
        <v>1497</v>
      </c>
      <c r="G658" s="52">
        <f t="shared" si="174"/>
        <v>68</v>
      </c>
      <c r="H658" s="76">
        <f t="shared" si="175"/>
        <v>1.8025</v>
      </c>
      <c r="I658" s="89">
        <v>4.1100000000000003</v>
      </c>
      <c r="J658" s="75">
        <f t="shared" si="176"/>
        <v>2.38</v>
      </c>
      <c r="K658" s="75">
        <f t="shared" si="177"/>
        <v>-2</v>
      </c>
      <c r="L658" s="75">
        <v>0</v>
      </c>
      <c r="M658" s="75">
        <f>E658*(50/100)*35*0.001</f>
        <v>1.8025</v>
      </c>
      <c r="N658" s="75">
        <f t="shared" si="179"/>
        <v>1.8025</v>
      </c>
      <c r="O658" s="75">
        <f t="shared" si="180"/>
        <v>0.60083333333333333</v>
      </c>
      <c r="P658" s="75">
        <f t="shared" si="181"/>
        <v>1.2016666666666667</v>
      </c>
      <c r="Q658" s="75">
        <f t="shared" si="182"/>
        <v>1.8025</v>
      </c>
      <c r="R658" s="4"/>
    </row>
    <row r="659" spans="1:18" ht="20.25">
      <c r="A659" s="14">
        <f t="shared" si="172"/>
        <v>155</v>
      </c>
      <c r="B659" s="10" t="s">
        <v>1460</v>
      </c>
      <c r="C659" s="6" t="s">
        <v>6</v>
      </c>
      <c r="D659" s="21" t="s">
        <v>1465</v>
      </c>
      <c r="E659" s="2">
        <v>30</v>
      </c>
      <c r="F659" s="52">
        <v>1697</v>
      </c>
      <c r="G659" s="52">
        <f t="shared" si="174"/>
        <v>77</v>
      </c>
      <c r="H659" s="76">
        <f t="shared" si="175"/>
        <v>0.52500000000000002</v>
      </c>
      <c r="I659" s="89">
        <v>3.02</v>
      </c>
      <c r="J659" s="75">
        <f t="shared" si="176"/>
        <v>2.6949999999999998</v>
      </c>
      <c r="K659" s="75">
        <f t="shared" si="177"/>
        <v>0</v>
      </c>
      <c r="L659" s="75">
        <f t="shared" si="178"/>
        <v>0</v>
      </c>
      <c r="M659" s="75">
        <v>1</v>
      </c>
      <c r="N659" s="75">
        <f t="shared" si="179"/>
        <v>1</v>
      </c>
      <c r="O659" s="75">
        <f t="shared" si="180"/>
        <v>0.33333333333333331</v>
      </c>
      <c r="P659" s="75">
        <f t="shared" si="181"/>
        <v>0.66666666666666663</v>
      </c>
      <c r="Q659" s="75">
        <f t="shared" si="182"/>
        <v>1</v>
      </c>
      <c r="R659" s="4"/>
    </row>
    <row r="660" spans="1:18" ht="20.25">
      <c r="A660" s="14">
        <f t="shared" si="172"/>
        <v>156</v>
      </c>
      <c r="B660" s="10" t="s">
        <v>1460</v>
      </c>
      <c r="C660" s="6" t="s">
        <v>6</v>
      </c>
      <c r="D660" s="21" t="s">
        <v>1464</v>
      </c>
      <c r="E660" s="2">
        <v>227</v>
      </c>
      <c r="F660" s="52">
        <v>2258</v>
      </c>
      <c r="G660" s="52">
        <f t="shared" si="174"/>
        <v>103</v>
      </c>
      <c r="H660" s="76">
        <f t="shared" si="175"/>
        <v>3.9725000000000001</v>
      </c>
      <c r="I660" s="89">
        <v>-5.62</v>
      </c>
      <c r="J660" s="75">
        <f t="shared" si="176"/>
        <v>3.605</v>
      </c>
      <c r="K660" s="75">
        <f t="shared" si="177"/>
        <v>9</v>
      </c>
      <c r="L660" s="75">
        <f t="shared" si="178"/>
        <v>9</v>
      </c>
      <c r="M660" s="2"/>
      <c r="N660" s="75">
        <f t="shared" si="179"/>
        <v>9</v>
      </c>
      <c r="O660" s="75">
        <f t="shared" si="180"/>
        <v>1.3333333333333333</v>
      </c>
      <c r="P660" s="75">
        <f t="shared" si="181"/>
        <v>2.6666666666666665</v>
      </c>
      <c r="Q660" s="75">
        <v>4</v>
      </c>
      <c r="R660" s="4"/>
    </row>
    <row r="661" spans="1:18" ht="20.25">
      <c r="A661" s="14">
        <f t="shared" si="172"/>
        <v>157</v>
      </c>
      <c r="B661" s="10" t="s">
        <v>1460</v>
      </c>
      <c r="C661" s="6" t="s">
        <v>6</v>
      </c>
      <c r="D661" s="21" t="s">
        <v>1463</v>
      </c>
      <c r="E661" s="2">
        <v>176</v>
      </c>
      <c r="F661" s="52">
        <v>2479</v>
      </c>
      <c r="G661" s="52">
        <f t="shared" si="174"/>
        <v>113</v>
      </c>
      <c r="H661" s="76">
        <f t="shared" si="175"/>
        <v>3.08</v>
      </c>
      <c r="I661" s="89">
        <v>-6.75</v>
      </c>
      <c r="J661" s="75">
        <f t="shared" si="176"/>
        <v>3.9550000000000001</v>
      </c>
      <c r="K661" s="75">
        <f t="shared" si="177"/>
        <v>11</v>
      </c>
      <c r="L661" s="75">
        <f t="shared" si="178"/>
        <v>11</v>
      </c>
      <c r="M661" s="2"/>
      <c r="N661" s="75">
        <f t="shared" si="179"/>
        <v>11</v>
      </c>
      <c r="O661" s="75">
        <f t="shared" si="180"/>
        <v>1.3333333333333333</v>
      </c>
      <c r="P661" s="75">
        <f t="shared" si="181"/>
        <v>2.6666666666666665</v>
      </c>
      <c r="Q661" s="75">
        <v>4</v>
      </c>
      <c r="R661" s="4"/>
    </row>
    <row r="662" spans="1:18" ht="20.25">
      <c r="A662" s="14">
        <f t="shared" si="172"/>
        <v>158</v>
      </c>
      <c r="B662" s="10" t="s">
        <v>1460</v>
      </c>
      <c r="C662" s="6" t="s">
        <v>6</v>
      </c>
      <c r="D662" s="21" t="s">
        <v>1462</v>
      </c>
      <c r="E662" s="2">
        <v>80</v>
      </c>
      <c r="F662" s="52">
        <v>2165</v>
      </c>
      <c r="G662" s="52">
        <f t="shared" si="174"/>
        <v>98</v>
      </c>
      <c r="H662" s="76">
        <f t="shared" si="175"/>
        <v>1.4000000000000001</v>
      </c>
      <c r="I662" s="89">
        <v>0.09</v>
      </c>
      <c r="J662" s="75">
        <f t="shared" si="176"/>
        <v>3.43</v>
      </c>
      <c r="K662" s="75">
        <f t="shared" si="177"/>
        <v>3</v>
      </c>
      <c r="L662" s="75">
        <f t="shared" si="178"/>
        <v>3</v>
      </c>
      <c r="M662" s="2"/>
      <c r="N662" s="75">
        <f t="shared" si="179"/>
        <v>3</v>
      </c>
      <c r="O662" s="75">
        <f t="shared" si="180"/>
        <v>1</v>
      </c>
      <c r="P662" s="75">
        <f t="shared" si="181"/>
        <v>2</v>
      </c>
      <c r="Q662" s="75">
        <f>N662</f>
        <v>3</v>
      </c>
      <c r="R662" s="4"/>
    </row>
    <row r="663" spans="1:18" ht="20.25">
      <c r="A663" s="14">
        <f t="shared" si="172"/>
        <v>159</v>
      </c>
      <c r="B663" s="10" t="s">
        <v>1460</v>
      </c>
      <c r="C663" s="6" t="s">
        <v>6</v>
      </c>
      <c r="D663" s="21" t="s">
        <v>1461</v>
      </c>
      <c r="E663" s="2">
        <v>163</v>
      </c>
      <c r="F663" s="52">
        <v>307</v>
      </c>
      <c r="G663" s="52">
        <f t="shared" si="174"/>
        <v>14</v>
      </c>
      <c r="H663" s="76">
        <f t="shared" si="175"/>
        <v>2.8525</v>
      </c>
      <c r="I663" s="89">
        <v>3.53</v>
      </c>
      <c r="J663" s="75">
        <f t="shared" si="176"/>
        <v>0.49</v>
      </c>
      <c r="K663" s="75">
        <f t="shared" si="177"/>
        <v>-3</v>
      </c>
      <c r="L663" s="75">
        <v>0</v>
      </c>
      <c r="M663" s="75">
        <f>E663*(50/100)*35*0.001</f>
        <v>2.8525</v>
      </c>
      <c r="N663" s="75">
        <f t="shared" si="179"/>
        <v>2.8525</v>
      </c>
      <c r="O663" s="75">
        <f t="shared" si="180"/>
        <v>0.95083333333333331</v>
      </c>
      <c r="P663" s="75">
        <f t="shared" si="181"/>
        <v>1.9016666666666666</v>
      </c>
      <c r="Q663" s="75">
        <f>N663</f>
        <v>2.8525</v>
      </c>
      <c r="R663" s="4"/>
    </row>
    <row r="664" spans="1:18" s="88" customFormat="1" ht="22.5" customHeight="1">
      <c r="A664" s="81">
        <v>6</v>
      </c>
      <c r="B664" s="82" t="s">
        <v>1460</v>
      </c>
      <c r="C664" s="83"/>
      <c r="D664" s="84" t="s">
        <v>57</v>
      </c>
      <c r="E664" s="85">
        <f>SUM(E505:E663)</f>
        <v>24183</v>
      </c>
      <c r="F664" s="85">
        <f t="shared" ref="F664:Q664" si="183">SUM(F505:F663)</f>
        <v>311573</v>
      </c>
      <c r="G664" s="85">
        <f t="shared" si="183"/>
        <v>14170</v>
      </c>
      <c r="H664" s="86">
        <f t="shared" si="183"/>
        <v>423.20249999999982</v>
      </c>
      <c r="I664" s="86">
        <f t="shared" si="183"/>
        <v>-96.560000000000045</v>
      </c>
      <c r="J664" s="86">
        <f t="shared" si="183"/>
        <v>495.95</v>
      </c>
      <c r="K664" s="86">
        <f t="shared" si="183"/>
        <v>588</v>
      </c>
      <c r="L664" s="86">
        <f t="shared" si="183"/>
        <v>766</v>
      </c>
      <c r="M664" s="86">
        <f t="shared" si="183"/>
        <v>131.69</v>
      </c>
      <c r="N664" s="86">
        <f t="shared" si="183"/>
        <v>897.69</v>
      </c>
      <c r="O664" s="86">
        <f t="shared" si="183"/>
        <v>220.6033333333333</v>
      </c>
      <c r="P664" s="86">
        <f t="shared" si="183"/>
        <v>441.20666666666659</v>
      </c>
      <c r="Q664" s="86">
        <f t="shared" si="183"/>
        <v>661.81000000000017</v>
      </c>
      <c r="R664" s="87"/>
    </row>
    <row r="665" spans="1:18" s="11" customFormat="1" ht="20.25">
      <c r="A665" s="14">
        <v>1</v>
      </c>
      <c r="B665" s="34" t="s">
        <v>1379</v>
      </c>
      <c r="C665" s="13" t="s">
        <v>6</v>
      </c>
      <c r="D665" s="30" t="s">
        <v>1459</v>
      </c>
      <c r="E665" s="2">
        <v>143</v>
      </c>
      <c r="F665" s="52">
        <v>1951</v>
      </c>
      <c r="G665" s="52">
        <f t="shared" si="174"/>
        <v>89</v>
      </c>
      <c r="H665" s="76">
        <f t="shared" si="175"/>
        <v>2.5024999999999999</v>
      </c>
      <c r="I665" s="89">
        <v>1.1599999999999999</v>
      </c>
      <c r="J665" s="75">
        <f t="shared" si="176"/>
        <v>3.1150000000000002</v>
      </c>
      <c r="K665" s="75">
        <f t="shared" si="177"/>
        <v>2</v>
      </c>
      <c r="L665" s="75">
        <f t="shared" si="178"/>
        <v>2</v>
      </c>
      <c r="M665" s="2"/>
      <c r="N665" s="75">
        <f t="shared" si="179"/>
        <v>2</v>
      </c>
      <c r="O665" s="75">
        <f t="shared" si="180"/>
        <v>0.66666666666666663</v>
      </c>
      <c r="P665" s="75">
        <f t="shared" si="181"/>
        <v>1.3333333333333333</v>
      </c>
      <c r="Q665" s="75">
        <f t="shared" ref="Q665:Q696" si="184">N665</f>
        <v>2</v>
      </c>
      <c r="R665" s="34"/>
    </row>
    <row r="666" spans="1:18" ht="20.25">
      <c r="A666" s="14">
        <f t="shared" ref="A666:A697" si="185">A665+1</f>
        <v>2</v>
      </c>
      <c r="B666" s="34" t="s">
        <v>1379</v>
      </c>
      <c r="C666" s="13" t="s">
        <v>6</v>
      </c>
      <c r="D666" s="30" t="s">
        <v>1458</v>
      </c>
      <c r="E666" s="2">
        <v>100</v>
      </c>
      <c r="F666" s="52">
        <v>1375</v>
      </c>
      <c r="G666" s="52">
        <f t="shared" si="174"/>
        <v>63</v>
      </c>
      <c r="H666" s="76">
        <f t="shared" si="175"/>
        <v>1.75</v>
      </c>
      <c r="I666" s="89">
        <v>11.21</v>
      </c>
      <c r="J666" s="75">
        <f t="shared" si="176"/>
        <v>2.2050000000000001</v>
      </c>
      <c r="K666" s="75">
        <f t="shared" si="177"/>
        <v>-9</v>
      </c>
      <c r="L666" s="75">
        <v>0</v>
      </c>
      <c r="M666" s="75">
        <f>E666*(50/100)*35*0.001</f>
        <v>1.75</v>
      </c>
      <c r="N666" s="75">
        <f t="shared" si="179"/>
        <v>1.75</v>
      </c>
      <c r="O666" s="75">
        <f t="shared" si="180"/>
        <v>0.58333333333333337</v>
      </c>
      <c r="P666" s="75">
        <f t="shared" si="181"/>
        <v>1.1666666666666667</v>
      </c>
      <c r="Q666" s="75">
        <f t="shared" si="184"/>
        <v>1.75</v>
      </c>
      <c r="R666" s="4"/>
    </row>
    <row r="667" spans="1:18" ht="20.25">
      <c r="A667" s="14">
        <f t="shared" si="185"/>
        <v>3</v>
      </c>
      <c r="B667" s="34" t="s">
        <v>1379</v>
      </c>
      <c r="C667" s="13" t="s">
        <v>6</v>
      </c>
      <c r="D667" s="30" t="s">
        <v>1457</v>
      </c>
      <c r="E667" s="2">
        <v>81</v>
      </c>
      <c r="F667" s="52">
        <v>813</v>
      </c>
      <c r="G667" s="52">
        <f t="shared" si="174"/>
        <v>37</v>
      </c>
      <c r="H667" s="76">
        <f t="shared" si="175"/>
        <v>1.4175</v>
      </c>
      <c r="I667" s="89">
        <v>11.18</v>
      </c>
      <c r="J667" s="75">
        <f t="shared" si="176"/>
        <v>1.2949999999999999</v>
      </c>
      <c r="K667" s="75">
        <f t="shared" si="177"/>
        <v>-10</v>
      </c>
      <c r="L667" s="75">
        <v>0</v>
      </c>
      <c r="M667" s="75">
        <f>E667*(50/100)*35*0.001</f>
        <v>1.4175</v>
      </c>
      <c r="N667" s="75">
        <f t="shared" si="179"/>
        <v>1.4175</v>
      </c>
      <c r="O667" s="75">
        <f t="shared" si="180"/>
        <v>0.47249999999999998</v>
      </c>
      <c r="P667" s="75">
        <f t="shared" si="181"/>
        <v>0.94499999999999995</v>
      </c>
      <c r="Q667" s="75">
        <f t="shared" si="184"/>
        <v>1.4175</v>
      </c>
      <c r="R667" s="4"/>
    </row>
    <row r="668" spans="1:18" ht="20.25">
      <c r="A668" s="14">
        <f t="shared" si="185"/>
        <v>4</v>
      </c>
      <c r="B668" s="34" t="s">
        <v>1379</v>
      </c>
      <c r="C668" s="13" t="s">
        <v>6</v>
      </c>
      <c r="D668" s="30" t="s">
        <v>1456</v>
      </c>
      <c r="E668" s="2">
        <v>119</v>
      </c>
      <c r="F668" s="52">
        <v>1792</v>
      </c>
      <c r="G668" s="52">
        <f t="shared" si="174"/>
        <v>81</v>
      </c>
      <c r="H668" s="76">
        <f t="shared" si="175"/>
        <v>2.0825</v>
      </c>
      <c r="I668" s="89">
        <v>8.02</v>
      </c>
      <c r="J668" s="75">
        <f t="shared" si="176"/>
        <v>2.835</v>
      </c>
      <c r="K668" s="75">
        <f t="shared" si="177"/>
        <v>-5</v>
      </c>
      <c r="L668" s="75">
        <v>0</v>
      </c>
      <c r="M668" s="75">
        <f>E668*(50/100)*35*0.001</f>
        <v>2.0825</v>
      </c>
      <c r="N668" s="75">
        <f t="shared" si="179"/>
        <v>2.0825</v>
      </c>
      <c r="O668" s="75">
        <f t="shared" si="180"/>
        <v>0.69416666666666671</v>
      </c>
      <c r="P668" s="75">
        <f t="shared" si="181"/>
        <v>1.3883333333333334</v>
      </c>
      <c r="Q668" s="75">
        <f t="shared" si="184"/>
        <v>2.0825</v>
      </c>
      <c r="R668" s="4"/>
    </row>
    <row r="669" spans="1:18" ht="20.25">
      <c r="A669" s="14">
        <f t="shared" si="185"/>
        <v>5</v>
      </c>
      <c r="B669" s="34" t="s">
        <v>1379</v>
      </c>
      <c r="C669" s="13" t="s">
        <v>6</v>
      </c>
      <c r="D669" s="30" t="s">
        <v>1455</v>
      </c>
      <c r="E669" s="2">
        <v>107</v>
      </c>
      <c r="F669" s="52">
        <v>1413</v>
      </c>
      <c r="G669" s="52">
        <f t="shared" si="174"/>
        <v>64</v>
      </c>
      <c r="H669" s="76">
        <f t="shared" si="175"/>
        <v>1.8725000000000001</v>
      </c>
      <c r="I669" s="89">
        <v>7.11</v>
      </c>
      <c r="J669" s="75">
        <f t="shared" si="176"/>
        <v>2.2400000000000002</v>
      </c>
      <c r="K669" s="75">
        <f t="shared" si="177"/>
        <v>-5</v>
      </c>
      <c r="L669" s="75">
        <v>0</v>
      </c>
      <c r="M669" s="75">
        <f>E669*(50/100)*35*0.001</f>
        <v>1.8725000000000001</v>
      </c>
      <c r="N669" s="75">
        <f t="shared" si="179"/>
        <v>1.8725000000000001</v>
      </c>
      <c r="O669" s="75">
        <f t="shared" si="180"/>
        <v>0.62416666666666665</v>
      </c>
      <c r="P669" s="75">
        <f t="shared" si="181"/>
        <v>1.2483333333333333</v>
      </c>
      <c r="Q669" s="75">
        <f t="shared" si="184"/>
        <v>1.8725000000000001</v>
      </c>
      <c r="R669" s="4"/>
    </row>
    <row r="670" spans="1:18" ht="20.25">
      <c r="A670" s="14">
        <f t="shared" si="185"/>
        <v>6</v>
      </c>
      <c r="B670" s="34" t="s">
        <v>1379</v>
      </c>
      <c r="C670" s="13" t="s">
        <v>6</v>
      </c>
      <c r="D670" s="30" t="s">
        <v>1454</v>
      </c>
      <c r="E670" s="2">
        <v>54</v>
      </c>
      <c r="F670" s="52">
        <v>1450</v>
      </c>
      <c r="G670" s="52">
        <f t="shared" si="174"/>
        <v>66</v>
      </c>
      <c r="H670" s="76">
        <f t="shared" si="175"/>
        <v>0.94500000000000006</v>
      </c>
      <c r="I670" s="89">
        <v>12.75</v>
      </c>
      <c r="J670" s="75">
        <f t="shared" si="176"/>
        <v>2.31</v>
      </c>
      <c r="K670" s="75">
        <f t="shared" si="177"/>
        <v>-10</v>
      </c>
      <c r="L670" s="75">
        <v>0</v>
      </c>
      <c r="M670" s="75">
        <v>1</v>
      </c>
      <c r="N670" s="75">
        <f t="shared" si="179"/>
        <v>1</v>
      </c>
      <c r="O670" s="75">
        <f t="shared" si="180"/>
        <v>0.33333333333333331</v>
      </c>
      <c r="P670" s="75">
        <f t="shared" si="181"/>
        <v>0.66666666666666663</v>
      </c>
      <c r="Q670" s="75">
        <f t="shared" si="184"/>
        <v>1</v>
      </c>
      <c r="R670" s="4"/>
    </row>
    <row r="671" spans="1:18" ht="20.25">
      <c r="A671" s="14">
        <f t="shared" si="185"/>
        <v>7</v>
      </c>
      <c r="B671" s="34" t="s">
        <v>1379</v>
      </c>
      <c r="C671" s="13" t="s">
        <v>6</v>
      </c>
      <c r="D671" s="30" t="s">
        <v>1453</v>
      </c>
      <c r="E671" s="2">
        <v>150</v>
      </c>
      <c r="F671" s="52">
        <v>1422</v>
      </c>
      <c r="G671" s="52">
        <f t="shared" si="174"/>
        <v>65</v>
      </c>
      <c r="H671" s="76">
        <f t="shared" si="175"/>
        <v>2.625</v>
      </c>
      <c r="I671" s="89">
        <v>5.13</v>
      </c>
      <c r="J671" s="75">
        <f t="shared" si="176"/>
        <v>2.2749999999999999</v>
      </c>
      <c r="K671" s="75">
        <f t="shared" si="177"/>
        <v>-3</v>
      </c>
      <c r="L671" s="75">
        <v>0</v>
      </c>
      <c r="M671" s="75">
        <f>E671*(50/100)*35*0.001</f>
        <v>2.625</v>
      </c>
      <c r="N671" s="75">
        <f t="shared" si="179"/>
        <v>2.625</v>
      </c>
      <c r="O671" s="75">
        <f t="shared" si="180"/>
        <v>0.875</v>
      </c>
      <c r="P671" s="75">
        <f t="shared" si="181"/>
        <v>1.75</v>
      </c>
      <c r="Q671" s="75">
        <f t="shared" si="184"/>
        <v>2.625</v>
      </c>
      <c r="R671" s="4"/>
    </row>
    <row r="672" spans="1:18" ht="20.25">
      <c r="A672" s="14">
        <f t="shared" si="185"/>
        <v>8</v>
      </c>
      <c r="B672" s="34" t="s">
        <v>1379</v>
      </c>
      <c r="C672" s="13" t="s">
        <v>6</v>
      </c>
      <c r="D672" s="30" t="s">
        <v>1452</v>
      </c>
      <c r="E672" s="2">
        <v>108</v>
      </c>
      <c r="F672" s="52">
        <v>836</v>
      </c>
      <c r="G672" s="52">
        <f t="shared" si="174"/>
        <v>38</v>
      </c>
      <c r="H672" s="76">
        <f t="shared" si="175"/>
        <v>1.8900000000000001</v>
      </c>
      <c r="I672" s="89">
        <v>9.59</v>
      </c>
      <c r="J672" s="75">
        <f t="shared" si="176"/>
        <v>1.33</v>
      </c>
      <c r="K672" s="75">
        <f t="shared" si="177"/>
        <v>-8</v>
      </c>
      <c r="L672" s="75">
        <v>0</v>
      </c>
      <c r="M672" s="75">
        <f>E672*(50/100)*35*0.001</f>
        <v>1.8900000000000001</v>
      </c>
      <c r="N672" s="75">
        <f t="shared" si="179"/>
        <v>1.8900000000000001</v>
      </c>
      <c r="O672" s="75">
        <f t="shared" si="180"/>
        <v>0.63</v>
      </c>
      <c r="P672" s="75">
        <f t="shared" si="181"/>
        <v>1.26</v>
      </c>
      <c r="Q672" s="75">
        <f t="shared" si="184"/>
        <v>1.8900000000000001</v>
      </c>
      <c r="R672" s="4"/>
    </row>
    <row r="673" spans="1:18" ht="20.25">
      <c r="A673" s="14">
        <f t="shared" si="185"/>
        <v>9</v>
      </c>
      <c r="B673" s="34" t="s">
        <v>1379</v>
      </c>
      <c r="C673" s="13" t="s">
        <v>6</v>
      </c>
      <c r="D673" s="30" t="s">
        <v>1451</v>
      </c>
      <c r="E673" s="2">
        <v>148</v>
      </c>
      <c r="F673" s="52">
        <v>1475</v>
      </c>
      <c r="G673" s="52">
        <f t="shared" si="174"/>
        <v>67</v>
      </c>
      <c r="H673" s="76">
        <f t="shared" si="175"/>
        <v>2.59</v>
      </c>
      <c r="I673" s="89">
        <v>2.0499999999999998</v>
      </c>
      <c r="J673" s="75">
        <f t="shared" si="176"/>
        <v>2.3450000000000002</v>
      </c>
      <c r="K673" s="75">
        <f t="shared" si="177"/>
        <v>0</v>
      </c>
      <c r="L673" s="75">
        <f t="shared" si="178"/>
        <v>0</v>
      </c>
      <c r="M673" s="75">
        <f>E673*(50/100)*35*0.001</f>
        <v>2.59</v>
      </c>
      <c r="N673" s="75">
        <f t="shared" si="179"/>
        <v>2.59</v>
      </c>
      <c r="O673" s="75">
        <f t="shared" si="180"/>
        <v>0.86333333333333329</v>
      </c>
      <c r="P673" s="75">
        <f t="shared" si="181"/>
        <v>1.7266666666666666</v>
      </c>
      <c r="Q673" s="75">
        <f t="shared" si="184"/>
        <v>2.59</v>
      </c>
      <c r="R673" s="4"/>
    </row>
    <row r="674" spans="1:18" ht="20.25">
      <c r="A674" s="14">
        <f t="shared" si="185"/>
        <v>10</v>
      </c>
      <c r="B674" s="34" t="s">
        <v>1379</v>
      </c>
      <c r="C674" s="13" t="s">
        <v>6</v>
      </c>
      <c r="D674" s="30" t="s">
        <v>1450</v>
      </c>
      <c r="E674" s="2">
        <v>163</v>
      </c>
      <c r="F674" s="52">
        <v>2390</v>
      </c>
      <c r="G674" s="52">
        <f t="shared" si="174"/>
        <v>109</v>
      </c>
      <c r="H674" s="76">
        <f t="shared" si="175"/>
        <v>2.8525</v>
      </c>
      <c r="I674" s="89">
        <v>-2.69</v>
      </c>
      <c r="J674" s="75">
        <f t="shared" si="176"/>
        <v>3.8149999999999999</v>
      </c>
      <c r="K674" s="75">
        <f t="shared" si="177"/>
        <v>7</v>
      </c>
      <c r="L674" s="75">
        <f t="shared" si="178"/>
        <v>7</v>
      </c>
      <c r="M674" s="2"/>
      <c r="N674" s="75">
        <f t="shared" si="179"/>
        <v>7</v>
      </c>
      <c r="O674" s="75">
        <f t="shared" si="180"/>
        <v>2.3333333333333335</v>
      </c>
      <c r="P674" s="75">
        <f t="shared" si="181"/>
        <v>4.666666666666667</v>
      </c>
      <c r="Q674" s="75">
        <f t="shared" si="184"/>
        <v>7</v>
      </c>
      <c r="R674" s="4"/>
    </row>
    <row r="675" spans="1:18" ht="20.25">
      <c r="A675" s="14">
        <f t="shared" si="185"/>
        <v>11</v>
      </c>
      <c r="B675" s="34" t="s">
        <v>1379</v>
      </c>
      <c r="C675" s="13" t="s">
        <v>6</v>
      </c>
      <c r="D675" s="30" t="s">
        <v>1449</v>
      </c>
      <c r="E675" s="2">
        <v>64</v>
      </c>
      <c r="F675" s="52">
        <v>974</v>
      </c>
      <c r="G675" s="52">
        <f t="shared" si="174"/>
        <v>44</v>
      </c>
      <c r="H675" s="76">
        <f t="shared" si="175"/>
        <v>1.1200000000000001</v>
      </c>
      <c r="I675" s="89">
        <v>10.64</v>
      </c>
      <c r="J675" s="75">
        <f t="shared" si="176"/>
        <v>1.54</v>
      </c>
      <c r="K675" s="75">
        <f t="shared" si="177"/>
        <v>-9</v>
      </c>
      <c r="L675" s="75">
        <v>0</v>
      </c>
      <c r="M675" s="75">
        <f>E675*(50/100)*35*0.001</f>
        <v>1.1200000000000001</v>
      </c>
      <c r="N675" s="75">
        <f t="shared" si="179"/>
        <v>1.1200000000000001</v>
      </c>
      <c r="O675" s="75">
        <f t="shared" si="180"/>
        <v>0.37333333333333335</v>
      </c>
      <c r="P675" s="75">
        <f t="shared" si="181"/>
        <v>0.7466666666666667</v>
      </c>
      <c r="Q675" s="75">
        <f t="shared" si="184"/>
        <v>1.1200000000000001</v>
      </c>
      <c r="R675" s="4"/>
    </row>
    <row r="676" spans="1:18" ht="20.25">
      <c r="A676" s="14">
        <f t="shared" si="185"/>
        <v>12</v>
      </c>
      <c r="B676" s="34" t="s">
        <v>1379</v>
      </c>
      <c r="C676" s="13" t="s">
        <v>6</v>
      </c>
      <c r="D676" s="30" t="s">
        <v>1448</v>
      </c>
      <c r="E676" s="2">
        <v>185</v>
      </c>
      <c r="F676" s="52">
        <v>1979</v>
      </c>
      <c r="G676" s="52">
        <f t="shared" si="174"/>
        <v>90</v>
      </c>
      <c r="H676" s="76">
        <f t="shared" si="175"/>
        <v>3.2375000000000003</v>
      </c>
      <c r="I676" s="89">
        <v>1.31</v>
      </c>
      <c r="J676" s="75">
        <f t="shared" si="176"/>
        <v>3.15</v>
      </c>
      <c r="K676" s="75">
        <f t="shared" si="177"/>
        <v>2</v>
      </c>
      <c r="L676" s="75">
        <f t="shared" si="178"/>
        <v>2</v>
      </c>
      <c r="M676" s="2"/>
      <c r="N676" s="75">
        <f t="shared" si="179"/>
        <v>2</v>
      </c>
      <c r="O676" s="75">
        <f t="shared" si="180"/>
        <v>0.66666666666666663</v>
      </c>
      <c r="P676" s="75">
        <f t="shared" si="181"/>
        <v>1.3333333333333333</v>
      </c>
      <c r="Q676" s="75">
        <f t="shared" si="184"/>
        <v>2</v>
      </c>
      <c r="R676" s="4"/>
    </row>
    <row r="677" spans="1:18" ht="20.25">
      <c r="A677" s="14">
        <f t="shared" si="185"/>
        <v>13</v>
      </c>
      <c r="B677" s="34" t="s">
        <v>1379</v>
      </c>
      <c r="C677" s="13" t="s">
        <v>6</v>
      </c>
      <c r="D677" s="30" t="s">
        <v>1447</v>
      </c>
      <c r="E677" s="2">
        <v>214</v>
      </c>
      <c r="F677" s="52">
        <v>1471</v>
      </c>
      <c r="G677" s="52">
        <f t="shared" si="174"/>
        <v>67</v>
      </c>
      <c r="H677" s="76">
        <f t="shared" si="175"/>
        <v>3.7450000000000001</v>
      </c>
      <c r="I677" s="89">
        <v>2.0699999999999998</v>
      </c>
      <c r="J677" s="75">
        <f t="shared" si="176"/>
        <v>2.3450000000000002</v>
      </c>
      <c r="K677" s="75">
        <f t="shared" si="177"/>
        <v>0</v>
      </c>
      <c r="L677" s="75">
        <f t="shared" si="178"/>
        <v>0</v>
      </c>
      <c r="M677" s="75">
        <f>E677*(50/100)*35*0.001</f>
        <v>3.7450000000000001</v>
      </c>
      <c r="N677" s="75">
        <f t="shared" si="179"/>
        <v>3.7450000000000001</v>
      </c>
      <c r="O677" s="75">
        <f t="shared" si="180"/>
        <v>1.2483333333333333</v>
      </c>
      <c r="P677" s="75">
        <f t="shared" si="181"/>
        <v>2.4966666666666666</v>
      </c>
      <c r="Q677" s="75">
        <f t="shared" si="184"/>
        <v>3.7450000000000001</v>
      </c>
      <c r="R677" s="4"/>
    </row>
    <row r="678" spans="1:18" ht="20.25">
      <c r="A678" s="14">
        <f t="shared" si="185"/>
        <v>14</v>
      </c>
      <c r="B678" s="34" t="s">
        <v>1379</v>
      </c>
      <c r="C678" s="13" t="s">
        <v>6</v>
      </c>
      <c r="D678" s="30" t="s">
        <v>1446</v>
      </c>
      <c r="E678" s="2">
        <v>168</v>
      </c>
      <c r="F678" s="52">
        <v>1848</v>
      </c>
      <c r="G678" s="52">
        <f t="shared" si="174"/>
        <v>84</v>
      </c>
      <c r="H678" s="76">
        <f t="shared" si="175"/>
        <v>2.94</v>
      </c>
      <c r="I678" s="89">
        <v>-0.49</v>
      </c>
      <c r="J678" s="75">
        <f t="shared" si="176"/>
        <v>2.94</v>
      </c>
      <c r="K678" s="75">
        <f t="shared" si="177"/>
        <v>3</v>
      </c>
      <c r="L678" s="75">
        <f t="shared" si="178"/>
        <v>3</v>
      </c>
      <c r="M678" s="2"/>
      <c r="N678" s="75">
        <f t="shared" si="179"/>
        <v>3</v>
      </c>
      <c r="O678" s="75">
        <f t="shared" si="180"/>
        <v>1</v>
      </c>
      <c r="P678" s="75">
        <f t="shared" si="181"/>
        <v>2</v>
      </c>
      <c r="Q678" s="75">
        <f t="shared" si="184"/>
        <v>3</v>
      </c>
      <c r="R678" s="4"/>
    </row>
    <row r="679" spans="1:18" ht="20.25">
      <c r="A679" s="14">
        <f t="shared" si="185"/>
        <v>15</v>
      </c>
      <c r="B679" s="34" t="s">
        <v>1379</v>
      </c>
      <c r="C679" s="13" t="s">
        <v>6</v>
      </c>
      <c r="D679" s="30" t="s">
        <v>1445</v>
      </c>
      <c r="E679" s="2">
        <v>207</v>
      </c>
      <c r="F679" s="52">
        <v>2631</v>
      </c>
      <c r="G679" s="52">
        <f t="shared" si="174"/>
        <v>120</v>
      </c>
      <c r="H679" s="76">
        <f t="shared" si="175"/>
        <v>3.6225000000000001</v>
      </c>
      <c r="I679" s="89">
        <v>-1.55</v>
      </c>
      <c r="J679" s="75">
        <f t="shared" si="176"/>
        <v>4.2</v>
      </c>
      <c r="K679" s="75">
        <f t="shared" si="177"/>
        <v>6</v>
      </c>
      <c r="L679" s="75">
        <f t="shared" si="178"/>
        <v>6</v>
      </c>
      <c r="M679" s="2"/>
      <c r="N679" s="75">
        <f t="shared" si="179"/>
        <v>6</v>
      </c>
      <c r="O679" s="75">
        <f t="shared" si="180"/>
        <v>2</v>
      </c>
      <c r="P679" s="75">
        <f t="shared" si="181"/>
        <v>4</v>
      </c>
      <c r="Q679" s="75">
        <f t="shared" si="184"/>
        <v>6</v>
      </c>
      <c r="R679" s="4"/>
    </row>
    <row r="680" spans="1:18" ht="20.25">
      <c r="A680" s="14">
        <f t="shared" si="185"/>
        <v>16</v>
      </c>
      <c r="B680" s="34" t="s">
        <v>1379</v>
      </c>
      <c r="C680" s="13" t="s">
        <v>6</v>
      </c>
      <c r="D680" s="30" t="s">
        <v>1444</v>
      </c>
      <c r="E680" s="2">
        <v>123</v>
      </c>
      <c r="F680" s="52">
        <v>1693</v>
      </c>
      <c r="G680" s="52">
        <f t="shared" si="174"/>
        <v>77</v>
      </c>
      <c r="H680" s="76">
        <f t="shared" si="175"/>
        <v>2.1524999999999999</v>
      </c>
      <c r="I680" s="89">
        <v>1.59</v>
      </c>
      <c r="J680" s="75">
        <f t="shared" si="176"/>
        <v>2.6949999999999998</v>
      </c>
      <c r="K680" s="75">
        <f t="shared" si="177"/>
        <v>1</v>
      </c>
      <c r="L680" s="75">
        <f t="shared" si="178"/>
        <v>1</v>
      </c>
      <c r="M680" s="2"/>
      <c r="N680" s="75">
        <f t="shared" si="179"/>
        <v>1</v>
      </c>
      <c r="O680" s="75">
        <f t="shared" si="180"/>
        <v>0.33333333333333331</v>
      </c>
      <c r="P680" s="75">
        <f t="shared" si="181"/>
        <v>0.66666666666666663</v>
      </c>
      <c r="Q680" s="75">
        <f t="shared" si="184"/>
        <v>1</v>
      </c>
      <c r="R680" s="4"/>
    </row>
    <row r="681" spans="1:18" ht="20.25">
      <c r="A681" s="14">
        <f t="shared" si="185"/>
        <v>17</v>
      </c>
      <c r="B681" s="34" t="s">
        <v>1379</v>
      </c>
      <c r="C681" s="13" t="s">
        <v>6</v>
      </c>
      <c r="D681" s="30" t="s">
        <v>59</v>
      </c>
      <c r="E681" s="2">
        <v>173</v>
      </c>
      <c r="F681" s="52">
        <v>1989</v>
      </c>
      <c r="G681" s="52">
        <f t="shared" si="174"/>
        <v>90</v>
      </c>
      <c r="H681" s="76">
        <f t="shared" si="175"/>
        <v>3.0274999999999999</v>
      </c>
      <c r="I681" s="89">
        <v>5.62</v>
      </c>
      <c r="J681" s="75">
        <f t="shared" si="176"/>
        <v>3.15</v>
      </c>
      <c r="K681" s="75">
        <f t="shared" si="177"/>
        <v>-2</v>
      </c>
      <c r="L681" s="75">
        <v>0</v>
      </c>
      <c r="M681" s="75">
        <f>E681*(50/100)*35*0.001</f>
        <v>3.0274999999999999</v>
      </c>
      <c r="N681" s="75">
        <f t="shared" si="179"/>
        <v>3.0274999999999999</v>
      </c>
      <c r="O681" s="75">
        <f t="shared" si="180"/>
        <v>1.0091666666666665</v>
      </c>
      <c r="P681" s="75">
        <f t="shared" si="181"/>
        <v>2.0183333333333331</v>
      </c>
      <c r="Q681" s="75">
        <f t="shared" si="184"/>
        <v>3.0274999999999999</v>
      </c>
      <c r="R681" s="4"/>
    </row>
    <row r="682" spans="1:18" ht="20.25">
      <c r="A682" s="14">
        <f t="shared" si="185"/>
        <v>18</v>
      </c>
      <c r="B682" s="34" t="s">
        <v>1379</v>
      </c>
      <c r="C682" s="13" t="s">
        <v>6</v>
      </c>
      <c r="D682" s="30" t="s">
        <v>1443</v>
      </c>
      <c r="E682" s="2">
        <v>289</v>
      </c>
      <c r="F682" s="52">
        <v>3894</v>
      </c>
      <c r="G682" s="52">
        <f t="shared" si="174"/>
        <v>177</v>
      </c>
      <c r="H682" s="76">
        <f t="shared" si="175"/>
        <v>5.0575000000000001</v>
      </c>
      <c r="I682" s="89">
        <v>-2.56</v>
      </c>
      <c r="J682" s="75">
        <f t="shared" si="176"/>
        <v>6.1950000000000003</v>
      </c>
      <c r="K682" s="75">
        <f t="shared" si="177"/>
        <v>9</v>
      </c>
      <c r="L682" s="75">
        <f t="shared" si="178"/>
        <v>9</v>
      </c>
      <c r="M682" s="2"/>
      <c r="N682" s="75">
        <f t="shared" si="179"/>
        <v>9</v>
      </c>
      <c r="O682" s="75">
        <f t="shared" si="180"/>
        <v>3</v>
      </c>
      <c r="P682" s="75">
        <f t="shared" si="181"/>
        <v>6</v>
      </c>
      <c r="Q682" s="75">
        <f t="shared" si="184"/>
        <v>9</v>
      </c>
      <c r="R682" s="4"/>
    </row>
    <row r="683" spans="1:18" ht="20.25">
      <c r="A683" s="14">
        <f t="shared" si="185"/>
        <v>19</v>
      </c>
      <c r="B683" s="34" t="s">
        <v>1379</v>
      </c>
      <c r="C683" s="13" t="s">
        <v>6</v>
      </c>
      <c r="D683" s="30" t="s">
        <v>1442</v>
      </c>
      <c r="E683" s="2">
        <v>210</v>
      </c>
      <c r="F683" s="52">
        <v>3695</v>
      </c>
      <c r="G683" s="52">
        <f t="shared" si="174"/>
        <v>168</v>
      </c>
      <c r="H683" s="76">
        <f t="shared" si="175"/>
        <v>3.6750000000000003</v>
      </c>
      <c r="I683" s="89">
        <v>-3.38</v>
      </c>
      <c r="J683" s="75">
        <f t="shared" si="176"/>
        <v>5.88</v>
      </c>
      <c r="K683" s="75">
        <f t="shared" si="177"/>
        <v>9</v>
      </c>
      <c r="L683" s="75">
        <f t="shared" si="178"/>
        <v>9</v>
      </c>
      <c r="M683" s="2"/>
      <c r="N683" s="75">
        <f t="shared" si="179"/>
        <v>9</v>
      </c>
      <c r="O683" s="75">
        <f t="shared" si="180"/>
        <v>3</v>
      </c>
      <c r="P683" s="75">
        <f t="shared" si="181"/>
        <v>6</v>
      </c>
      <c r="Q683" s="75">
        <f t="shared" si="184"/>
        <v>9</v>
      </c>
      <c r="R683" s="4"/>
    </row>
    <row r="684" spans="1:18" ht="20.25">
      <c r="A684" s="14">
        <f t="shared" si="185"/>
        <v>20</v>
      </c>
      <c r="B684" s="34" t="s">
        <v>1379</v>
      </c>
      <c r="C684" s="13" t="s">
        <v>6</v>
      </c>
      <c r="D684" s="30" t="s">
        <v>1441</v>
      </c>
      <c r="E684" s="2">
        <v>120</v>
      </c>
      <c r="F684" s="52">
        <v>1630</v>
      </c>
      <c r="G684" s="52">
        <f t="shared" si="174"/>
        <v>74</v>
      </c>
      <c r="H684" s="76">
        <f t="shared" si="175"/>
        <v>2.1</v>
      </c>
      <c r="I684" s="89">
        <v>3.59</v>
      </c>
      <c r="J684" s="75">
        <f t="shared" si="176"/>
        <v>2.59</v>
      </c>
      <c r="K684" s="75">
        <f t="shared" si="177"/>
        <v>-1</v>
      </c>
      <c r="L684" s="75">
        <v>0</v>
      </c>
      <c r="M684" s="75">
        <f>E684*(50/100)*35*0.001</f>
        <v>2.1</v>
      </c>
      <c r="N684" s="75">
        <f t="shared" si="179"/>
        <v>2.1</v>
      </c>
      <c r="O684" s="75">
        <f t="shared" si="180"/>
        <v>0.70000000000000007</v>
      </c>
      <c r="P684" s="75">
        <f t="shared" si="181"/>
        <v>1.4000000000000001</v>
      </c>
      <c r="Q684" s="75">
        <f t="shared" si="184"/>
        <v>2.1</v>
      </c>
      <c r="R684" s="4"/>
    </row>
    <row r="685" spans="1:18" ht="20.25">
      <c r="A685" s="14">
        <f t="shared" si="185"/>
        <v>21</v>
      </c>
      <c r="B685" s="34" t="s">
        <v>1379</v>
      </c>
      <c r="C685" s="13" t="s">
        <v>6</v>
      </c>
      <c r="D685" s="30" t="s">
        <v>1440</v>
      </c>
      <c r="E685" s="2">
        <v>430</v>
      </c>
      <c r="F685" s="52">
        <v>5390</v>
      </c>
      <c r="G685" s="52">
        <f t="shared" si="174"/>
        <v>245</v>
      </c>
      <c r="H685" s="76">
        <f t="shared" si="175"/>
        <v>7.5250000000000004</v>
      </c>
      <c r="I685" s="89">
        <v>-8.7100000000000009</v>
      </c>
      <c r="J685" s="75">
        <f t="shared" si="176"/>
        <v>8.5750000000000011</v>
      </c>
      <c r="K685" s="75">
        <f t="shared" si="177"/>
        <v>17</v>
      </c>
      <c r="L685" s="75">
        <f t="shared" si="178"/>
        <v>17</v>
      </c>
      <c r="M685" s="2"/>
      <c r="N685" s="75">
        <f t="shared" si="179"/>
        <v>17</v>
      </c>
      <c r="O685" s="75">
        <f t="shared" si="180"/>
        <v>5.666666666666667</v>
      </c>
      <c r="P685" s="75">
        <f t="shared" si="181"/>
        <v>11.333333333333334</v>
      </c>
      <c r="Q685" s="75">
        <f t="shared" si="184"/>
        <v>17</v>
      </c>
      <c r="R685" s="4"/>
    </row>
    <row r="686" spans="1:18" ht="20.25">
      <c r="A686" s="14">
        <f t="shared" si="185"/>
        <v>22</v>
      </c>
      <c r="B686" s="34" t="s">
        <v>1379</v>
      </c>
      <c r="C686" s="13" t="s">
        <v>1393</v>
      </c>
      <c r="D686" s="30" t="s">
        <v>1439</v>
      </c>
      <c r="E686" s="2">
        <v>102</v>
      </c>
      <c r="F686" s="52">
        <v>1505</v>
      </c>
      <c r="G686" s="52">
        <f t="shared" si="174"/>
        <v>68</v>
      </c>
      <c r="H686" s="76">
        <f t="shared" si="175"/>
        <v>1.7850000000000001</v>
      </c>
      <c r="I686" s="89">
        <v>2.87</v>
      </c>
      <c r="J686" s="75">
        <f t="shared" si="176"/>
        <v>2.38</v>
      </c>
      <c r="K686" s="75">
        <f t="shared" si="177"/>
        <v>0</v>
      </c>
      <c r="L686" s="75">
        <f t="shared" si="178"/>
        <v>0</v>
      </c>
      <c r="M686" s="75">
        <f t="shared" ref="M686:M692" si="186">E686*(50/100)*35*0.001</f>
        <v>1.7850000000000001</v>
      </c>
      <c r="N686" s="75">
        <f t="shared" si="179"/>
        <v>1.7850000000000001</v>
      </c>
      <c r="O686" s="75">
        <f t="shared" si="180"/>
        <v>0.59500000000000008</v>
      </c>
      <c r="P686" s="75">
        <f t="shared" si="181"/>
        <v>1.1900000000000002</v>
      </c>
      <c r="Q686" s="75">
        <f t="shared" si="184"/>
        <v>1.7850000000000001</v>
      </c>
      <c r="R686" s="4"/>
    </row>
    <row r="687" spans="1:18" ht="20.25">
      <c r="A687" s="14">
        <f t="shared" si="185"/>
        <v>23</v>
      </c>
      <c r="B687" s="34" t="s">
        <v>1379</v>
      </c>
      <c r="C687" s="13" t="s">
        <v>6</v>
      </c>
      <c r="D687" s="30" t="s">
        <v>1438</v>
      </c>
      <c r="E687" s="2">
        <v>163</v>
      </c>
      <c r="F687" s="52">
        <v>880</v>
      </c>
      <c r="G687" s="52">
        <f t="shared" si="174"/>
        <v>40</v>
      </c>
      <c r="H687" s="76">
        <f t="shared" si="175"/>
        <v>2.8525</v>
      </c>
      <c r="I687" s="89">
        <v>10.220000000000001</v>
      </c>
      <c r="J687" s="75">
        <f t="shared" si="176"/>
        <v>1.4000000000000001</v>
      </c>
      <c r="K687" s="75">
        <f t="shared" si="177"/>
        <v>-9</v>
      </c>
      <c r="L687" s="75">
        <v>0</v>
      </c>
      <c r="M687" s="75">
        <f t="shared" si="186"/>
        <v>2.8525</v>
      </c>
      <c r="N687" s="75">
        <f t="shared" si="179"/>
        <v>2.8525</v>
      </c>
      <c r="O687" s="75">
        <f t="shared" si="180"/>
        <v>0.95083333333333331</v>
      </c>
      <c r="P687" s="75">
        <f t="shared" si="181"/>
        <v>1.9016666666666666</v>
      </c>
      <c r="Q687" s="75">
        <f t="shared" si="184"/>
        <v>2.8525</v>
      </c>
      <c r="R687" s="4"/>
    </row>
    <row r="688" spans="1:18" ht="20.25">
      <c r="A688" s="14">
        <f t="shared" si="185"/>
        <v>24</v>
      </c>
      <c r="B688" s="34" t="s">
        <v>1379</v>
      </c>
      <c r="C688" s="13" t="s">
        <v>6</v>
      </c>
      <c r="D688" s="30" t="s">
        <v>1437</v>
      </c>
      <c r="E688" s="2">
        <v>150</v>
      </c>
      <c r="F688" s="52">
        <v>1851</v>
      </c>
      <c r="G688" s="52">
        <f t="shared" si="174"/>
        <v>84</v>
      </c>
      <c r="H688" s="76">
        <f t="shared" si="175"/>
        <v>2.625</v>
      </c>
      <c r="I688" s="89">
        <v>2.94</v>
      </c>
      <c r="J688" s="75">
        <f t="shared" si="176"/>
        <v>2.94</v>
      </c>
      <c r="K688" s="75">
        <f t="shared" si="177"/>
        <v>0</v>
      </c>
      <c r="L688" s="75">
        <f t="shared" si="178"/>
        <v>0</v>
      </c>
      <c r="M688" s="75">
        <f t="shared" si="186"/>
        <v>2.625</v>
      </c>
      <c r="N688" s="75">
        <f t="shared" si="179"/>
        <v>2.625</v>
      </c>
      <c r="O688" s="75">
        <f t="shared" si="180"/>
        <v>0.875</v>
      </c>
      <c r="P688" s="75">
        <f t="shared" si="181"/>
        <v>1.75</v>
      </c>
      <c r="Q688" s="75">
        <f t="shared" si="184"/>
        <v>2.625</v>
      </c>
      <c r="R688" s="4"/>
    </row>
    <row r="689" spans="1:18" ht="20.25">
      <c r="A689" s="14">
        <f t="shared" si="185"/>
        <v>25</v>
      </c>
      <c r="B689" s="34" t="s">
        <v>1379</v>
      </c>
      <c r="C689" s="13" t="s">
        <v>6</v>
      </c>
      <c r="D689" s="30" t="s">
        <v>1436</v>
      </c>
      <c r="E689" s="2">
        <v>149</v>
      </c>
      <c r="F689" s="52">
        <v>858</v>
      </c>
      <c r="G689" s="52">
        <f t="shared" si="174"/>
        <v>39</v>
      </c>
      <c r="H689" s="76">
        <f t="shared" si="175"/>
        <v>2.6074999999999999</v>
      </c>
      <c r="I689" s="89">
        <v>9.67</v>
      </c>
      <c r="J689" s="75">
        <f t="shared" si="176"/>
        <v>1.365</v>
      </c>
      <c r="K689" s="75">
        <f t="shared" si="177"/>
        <v>-8</v>
      </c>
      <c r="L689" s="75">
        <v>0</v>
      </c>
      <c r="M689" s="75">
        <f t="shared" si="186"/>
        <v>2.6074999999999999</v>
      </c>
      <c r="N689" s="75">
        <f t="shared" si="179"/>
        <v>2.6074999999999999</v>
      </c>
      <c r="O689" s="75">
        <f t="shared" si="180"/>
        <v>0.86916666666666664</v>
      </c>
      <c r="P689" s="75">
        <f t="shared" si="181"/>
        <v>1.7383333333333333</v>
      </c>
      <c r="Q689" s="75">
        <f t="shared" si="184"/>
        <v>2.6074999999999999</v>
      </c>
      <c r="R689" s="4"/>
    </row>
    <row r="690" spans="1:18" ht="20.25">
      <c r="A690" s="14">
        <f t="shared" si="185"/>
        <v>26</v>
      </c>
      <c r="B690" s="34" t="s">
        <v>1379</v>
      </c>
      <c r="C690" s="13" t="s">
        <v>6</v>
      </c>
      <c r="D690" s="30" t="s">
        <v>1435</v>
      </c>
      <c r="E690" s="2">
        <v>103</v>
      </c>
      <c r="F690" s="52">
        <v>1015</v>
      </c>
      <c r="G690" s="52">
        <f t="shared" si="174"/>
        <v>46</v>
      </c>
      <c r="H690" s="76">
        <f t="shared" si="175"/>
        <v>1.8025</v>
      </c>
      <c r="I690" s="89">
        <v>11.9</v>
      </c>
      <c r="J690" s="75">
        <f t="shared" si="176"/>
        <v>1.61</v>
      </c>
      <c r="K690" s="75">
        <f t="shared" si="177"/>
        <v>-10</v>
      </c>
      <c r="L690" s="75">
        <v>0</v>
      </c>
      <c r="M690" s="75">
        <f t="shared" si="186"/>
        <v>1.8025</v>
      </c>
      <c r="N690" s="75">
        <f t="shared" si="179"/>
        <v>1.8025</v>
      </c>
      <c r="O690" s="75">
        <f t="shared" si="180"/>
        <v>0.60083333333333333</v>
      </c>
      <c r="P690" s="75">
        <f t="shared" si="181"/>
        <v>1.2016666666666667</v>
      </c>
      <c r="Q690" s="75">
        <f t="shared" si="184"/>
        <v>1.8025</v>
      </c>
      <c r="R690" s="4"/>
    </row>
    <row r="691" spans="1:18" ht="20.25">
      <c r="A691" s="14">
        <f t="shared" si="185"/>
        <v>27</v>
      </c>
      <c r="B691" s="34" t="s">
        <v>1379</v>
      </c>
      <c r="C691" s="13" t="s">
        <v>6</v>
      </c>
      <c r="D691" s="30" t="s">
        <v>1434</v>
      </c>
      <c r="E691" s="2">
        <v>131</v>
      </c>
      <c r="F691" s="52">
        <v>675</v>
      </c>
      <c r="G691" s="52">
        <f t="shared" si="174"/>
        <v>31</v>
      </c>
      <c r="H691" s="76">
        <f t="shared" si="175"/>
        <v>2.2925</v>
      </c>
      <c r="I691" s="89">
        <v>12.78</v>
      </c>
      <c r="J691" s="75">
        <f t="shared" si="176"/>
        <v>1.085</v>
      </c>
      <c r="K691" s="75">
        <f t="shared" si="177"/>
        <v>-12</v>
      </c>
      <c r="L691" s="75">
        <v>0</v>
      </c>
      <c r="M691" s="75">
        <f t="shared" si="186"/>
        <v>2.2925</v>
      </c>
      <c r="N691" s="75">
        <f t="shared" si="179"/>
        <v>2.2925</v>
      </c>
      <c r="O691" s="75">
        <f t="shared" si="180"/>
        <v>0.76416666666666666</v>
      </c>
      <c r="P691" s="75">
        <f t="shared" si="181"/>
        <v>1.5283333333333333</v>
      </c>
      <c r="Q691" s="75">
        <f t="shared" si="184"/>
        <v>2.2925</v>
      </c>
      <c r="R691" s="4"/>
    </row>
    <row r="692" spans="1:18" ht="20.25">
      <c r="A692" s="14">
        <f t="shared" si="185"/>
        <v>28</v>
      </c>
      <c r="B692" s="34" t="s">
        <v>1379</v>
      </c>
      <c r="C692" s="13" t="s">
        <v>6</v>
      </c>
      <c r="D692" s="30" t="s">
        <v>36</v>
      </c>
      <c r="E692" s="2">
        <v>87</v>
      </c>
      <c r="F692" s="52">
        <v>1494</v>
      </c>
      <c r="G692" s="52">
        <f t="shared" si="174"/>
        <v>68</v>
      </c>
      <c r="H692" s="76">
        <f t="shared" si="175"/>
        <v>1.5225</v>
      </c>
      <c r="I692" s="89">
        <v>9.01</v>
      </c>
      <c r="J692" s="75">
        <f t="shared" si="176"/>
        <v>2.38</v>
      </c>
      <c r="K692" s="75">
        <f t="shared" si="177"/>
        <v>-7</v>
      </c>
      <c r="L692" s="75">
        <v>0</v>
      </c>
      <c r="M692" s="75">
        <f t="shared" si="186"/>
        <v>1.5225</v>
      </c>
      <c r="N692" s="75">
        <f t="shared" si="179"/>
        <v>1.5225</v>
      </c>
      <c r="O692" s="75">
        <f t="shared" si="180"/>
        <v>0.50749999999999995</v>
      </c>
      <c r="P692" s="75">
        <f t="shared" si="181"/>
        <v>1.0149999999999999</v>
      </c>
      <c r="Q692" s="75">
        <f t="shared" si="184"/>
        <v>1.5225</v>
      </c>
      <c r="R692" s="4"/>
    </row>
    <row r="693" spans="1:18" ht="20.25">
      <c r="A693" s="14">
        <f t="shared" si="185"/>
        <v>29</v>
      </c>
      <c r="B693" s="34" t="s">
        <v>1379</v>
      </c>
      <c r="C693" s="13" t="s">
        <v>6</v>
      </c>
      <c r="D693" s="30" t="s">
        <v>1433</v>
      </c>
      <c r="E693" s="2">
        <v>198</v>
      </c>
      <c r="F693" s="52">
        <v>1258</v>
      </c>
      <c r="G693" s="52">
        <f t="shared" si="174"/>
        <v>57</v>
      </c>
      <c r="H693" s="76">
        <f t="shared" si="175"/>
        <v>3.4649999999999999</v>
      </c>
      <c r="I693" s="89">
        <v>1.17</v>
      </c>
      <c r="J693" s="75">
        <f t="shared" si="176"/>
        <v>1.9950000000000001</v>
      </c>
      <c r="K693" s="75">
        <f t="shared" si="177"/>
        <v>1</v>
      </c>
      <c r="L693" s="75">
        <v>2</v>
      </c>
      <c r="M693" s="2"/>
      <c r="N693" s="75">
        <f t="shared" si="179"/>
        <v>2</v>
      </c>
      <c r="O693" s="75">
        <f t="shared" si="180"/>
        <v>0.66666666666666663</v>
      </c>
      <c r="P693" s="75">
        <f t="shared" si="181"/>
        <v>1.3333333333333333</v>
      </c>
      <c r="Q693" s="75">
        <f t="shared" si="184"/>
        <v>2</v>
      </c>
      <c r="R693" s="4"/>
    </row>
    <row r="694" spans="1:18" ht="20.25">
      <c r="A694" s="14">
        <f t="shared" si="185"/>
        <v>30</v>
      </c>
      <c r="B694" s="34" t="s">
        <v>1379</v>
      </c>
      <c r="C694" s="13" t="s">
        <v>6</v>
      </c>
      <c r="D694" s="30" t="s">
        <v>1399</v>
      </c>
      <c r="E694" s="2">
        <v>105</v>
      </c>
      <c r="F694" s="52">
        <v>329</v>
      </c>
      <c r="G694" s="52">
        <f t="shared" si="174"/>
        <v>15</v>
      </c>
      <c r="H694" s="76">
        <f t="shared" si="175"/>
        <v>1.8375000000000001</v>
      </c>
      <c r="I694" s="89">
        <v>12.91</v>
      </c>
      <c r="J694" s="75">
        <f t="shared" si="176"/>
        <v>0.52500000000000002</v>
      </c>
      <c r="K694" s="75">
        <f t="shared" si="177"/>
        <v>-12</v>
      </c>
      <c r="L694" s="75">
        <v>0</v>
      </c>
      <c r="M694" s="75">
        <f t="shared" ref="M694:M699" si="187">E694*(50/100)*35*0.001</f>
        <v>1.8375000000000001</v>
      </c>
      <c r="N694" s="75">
        <f t="shared" si="179"/>
        <v>1.8375000000000001</v>
      </c>
      <c r="O694" s="75">
        <f t="shared" si="180"/>
        <v>0.61250000000000004</v>
      </c>
      <c r="P694" s="75">
        <f t="shared" si="181"/>
        <v>1.2250000000000001</v>
      </c>
      <c r="Q694" s="75">
        <f t="shared" si="184"/>
        <v>1.8375000000000001</v>
      </c>
      <c r="R694" s="4"/>
    </row>
    <row r="695" spans="1:18" ht="20.25">
      <c r="A695" s="14">
        <f t="shared" si="185"/>
        <v>31</v>
      </c>
      <c r="B695" s="34" t="s">
        <v>1379</v>
      </c>
      <c r="C695" s="13" t="s">
        <v>6</v>
      </c>
      <c r="D695" s="30" t="s">
        <v>1432</v>
      </c>
      <c r="E695" s="2">
        <v>124</v>
      </c>
      <c r="F695" s="52">
        <v>1594</v>
      </c>
      <c r="G695" s="52">
        <f t="shared" si="174"/>
        <v>72</v>
      </c>
      <c r="H695" s="76">
        <f t="shared" si="175"/>
        <v>2.17</v>
      </c>
      <c r="I695" s="89">
        <v>13.69</v>
      </c>
      <c r="J695" s="75">
        <f t="shared" si="176"/>
        <v>2.52</v>
      </c>
      <c r="K695" s="75">
        <f t="shared" si="177"/>
        <v>-11</v>
      </c>
      <c r="L695" s="75">
        <v>0</v>
      </c>
      <c r="M695" s="75">
        <f t="shared" si="187"/>
        <v>2.17</v>
      </c>
      <c r="N695" s="75">
        <f t="shared" si="179"/>
        <v>2.17</v>
      </c>
      <c r="O695" s="75">
        <f t="shared" si="180"/>
        <v>0.72333333333333327</v>
      </c>
      <c r="P695" s="75">
        <f t="shared" si="181"/>
        <v>1.4466666666666665</v>
      </c>
      <c r="Q695" s="75">
        <f t="shared" si="184"/>
        <v>2.17</v>
      </c>
      <c r="R695" s="4"/>
    </row>
    <row r="696" spans="1:18" ht="20.25">
      <c r="A696" s="14">
        <f t="shared" si="185"/>
        <v>32</v>
      </c>
      <c r="B696" s="34" t="s">
        <v>1379</v>
      </c>
      <c r="C696" s="13" t="s">
        <v>6</v>
      </c>
      <c r="D696" s="30" t="s">
        <v>1431</v>
      </c>
      <c r="E696" s="2">
        <v>123</v>
      </c>
      <c r="F696" s="52">
        <v>1354</v>
      </c>
      <c r="G696" s="52">
        <f t="shared" si="174"/>
        <v>62</v>
      </c>
      <c r="H696" s="76">
        <f t="shared" si="175"/>
        <v>2.1524999999999999</v>
      </c>
      <c r="I696" s="89">
        <v>6.56</v>
      </c>
      <c r="J696" s="75">
        <f t="shared" si="176"/>
        <v>2.17</v>
      </c>
      <c r="K696" s="75">
        <f t="shared" si="177"/>
        <v>-4</v>
      </c>
      <c r="L696" s="75">
        <v>0</v>
      </c>
      <c r="M696" s="75">
        <f t="shared" si="187"/>
        <v>2.1524999999999999</v>
      </c>
      <c r="N696" s="75">
        <f t="shared" si="179"/>
        <v>2.1524999999999999</v>
      </c>
      <c r="O696" s="75">
        <f t="shared" si="180"/>
        <v>0.71749999999999992</v>
      </c>
      <c r="P696" s="75">
        <f t="shared" si="181"/>
        <v>1.4349999999999998</v>
      </c>
      <c r="Q696" s="75">
        <f t="shared" si="184"/>
        <v>2.1524999999999999</v>
      </c>
      <c r="R696" s="4"/>
    </row>
    <row r="697" spans="1:18" ht="20.25">
      <c r="A697" s="14">
        <f t="shared" si="185"/>
        <v>33</v>
      </c>
      <c r="B697" s="34" t="s">
        <v>1379</v>
      </c>
      <c r="C697" s="13" t="s">
        <v>6</v>
      </c>
      <c r="D697" s="30" t="s">
        <v>1430</v>
      </c>
      <c r="E697" s="2">
        <v>88</v>
      </c>
      <c r="F697" s="52">
        <v>635</v>
      </c>
      <c r="G697" s="52">
        <f t="shared" si="174"/>
        <v>29</v>
      </c>
      <c r="H697" s="76">
        <f t="shared" si="175"/>
        <v>1.54</v>
      </c>
      <c r="I697" s="89">
        <v>31.23</v>
      </c>
      <c r="J697" s="75">
        <f t="shared" si="176"/>
        <v>1.0150000000000001</v>
      </c>
      <c r="K697" s="75">
        <f t="shared" si="177"/>
        <v>-30</v>
      </c>
      <c r="L697" s="75">
        <v>0</v>
      </c>
      <c r="M697" s="75">
        <f t="shared" si="187"/>
        <v>1.54</v>
      </c>
      <c r="N697" s="75">
        <f t="shared" si="179"/>
        <v>1.54</v>
      </c>
      <c r="O697" s="75">
        <f t="shared" si="180"/>
        <v>0.51333333333333331</v>
      </c>
      <c r="P697" s="75">
        <f t="shared" si="181"/>
        <v>1.0266666666666666</v>
      </c>
      <c r="Q697" s="75">
        <f t="shared" ref="Q697:Q728" si="188">N697</f>
        <v>1.54</v>
      </c>
      <c r="R697" s="4"/>
    </row>
    <row r="698" spans="1:18" ht="20.25">
      <c r="A698" s="14">
        <f t="shared" ref="A698:A729" si="189">A697+1</f>
        <v>34</v>
      </c>
      <c r="B698" s="34" t="s">
        <v>1379</v>
      </c>
      <c r="C698" s="13" t="s">
        <v>6</v>
      </c>
      <c r="D698" s="30" t="s">
        <v>1429</v>
      </c>
      <c r="E698" s="2">
        <v>70</v>
      </c>
      <c r="F698" s="52">
        <v>868</v>
      </c>
      <c r="G698" s="52">
        <f t="shared" si="174"/>
        <v>39</v>
      </c>
      <c r="H698" s="76">
        <f t="shared" si="175"/>
        <v>1.2250000000000001</v>
      </c>
      <c r="I698" s="89">
        <v>13.86</v>
      </c>
      <c r="J698" s="75">
        <f t="shared" si="176"/>
        <v>1.365</v>
      </c>
      <c r="K698" s="75">
        <f t="shared" si="177"/>
        <v>-12</v>
      </c>
      <c r="L698" s="75">
        <v>0</v>
      </c>
      <c r="M698" s="75">
        <f t="shared" si="187"/>
        <v>1.2250000000000001</v>
      </c>
      <c r="N698" s="75">
        <f t="shared" si="179"/>
        <v>1.2250000000000001</v>
      </c>
      <c r="O698" s="75">
        <f t="shared" si="180"/>
        <v>0.40833333333333338</v>
      </c>
      <c r="P698" s="75">
        <f t="shared" si="181"/>
        <v>0.81666666666666676</v>
      </c>
      <c r="Q698" s="75">
        <f t="shared" si="188"/>
        <v>1.2250000000000001</v>
      </c>
      <c r="R698" s="4"/>
    </row>
    <row r="699" spans="1:18" ht="20.25">
      <c r="A699" s="14">
        <f t="shared" si="189"/>
        <v>35</v>
      </c>
      <c r="B699" s="34" t="s">
        <v>1379</v>
      </c>
      <c r="C699" s="13" t="s">
        <v>6</v>
      </c>
      <c r="D699" s="30" t="s">
        <v>1428</v>
      </c>
      <c r="E699" s="2">
        <v>76</v>
      </c>
      <c r="F699" s="52">
        <v>1162</v>
      </c>
      <c r="G699" s="52">
        <f t="shared" si="174"/>
        <v>53</v>
      </c>
      <c r="H699" s="76">
        <f t="shared" si="175"/>
        <v>1.33</v>
      </c>
      <c r="I699" s="89">
        <v>6.25</v>
      </c>
      <c r="J699" s="75">
        <f t="shared" si="176"/>
        <v>1.855</v>
      </c>
      <c r="K699" s="75">
        <f t="shared" si="177"/>
        <v>-4</v>
      </c>
      <c r="L699" s="75">
        <v>0</v>
      </c>
      <c r="M699" s="75">
        <f t="shared" si="187"/>
        <v>1.33</v>
      </c>
      <c r="N699" s="75">
        <f t="shared" si="179"/>
        <v>1.33</v>
      </c>
      <c r="O699" s="75">
        <f t="shared" si="180"/>
        <v>0.44333333333333336</v>
      </c>
      <c r="P699" s="75">
        <f t="shared" si="181"/>
        <v>0.88666666666666671</v>
      </c>
      <c r="Q699" s="75">
        <f t="shared" si="188"/>
        <v>1.33</v>
      </c>
      <c r="R699" s="4"/>
    </row>
    <row r="700" spans="1:18" ht="20.25">
      <c r="A700" s="14">
        <f t="shared" si="189"/>
        <v>36</v>
      </c>
      <c r="B700" s="34" t="s">
        <v>1379</v>
      </c>
      <c r="C700" s="13" t="s">
        <v>6</v>
      </c>
      <c r="D700" s="30" t="s">
        <v>1427</v>
      </c>
      <c r="E700" s="2">
        <v>196</v>
      </c>
      <c r="F700" s="52">
        <v>3229</v>
      </c>
      <c r="G700" s="52">
        <f t="shared" si="174"/>
        <v>147</v>
      </c>
      <c r="H700" s="76">
        <f t="shared" si="175"/>
        <v>3.43</v>
      </c>
      <c r="I700" s="89">
        <v>-2.02</v>
      </c>
      <c r="J700" s="75">
        <f t="shared" si="176"/>
        <v>5.1450000000000005</v>
      </c>
      <c r="K700" s="75">
        <f t="shared" si="177"/>
        <v>7</v>
      </c>
      <c r="L700" s="75">
        <f t="shared" si="178"/>
        <v>7</v>
      </c>
      <c r="M700" s="2"/>
      <c r="N700" s="75">
        <f t="shared" si="179"/>
        <v>7</v>
      </c>
      <c r="O700" s="75">
        <f t="shared" si="180"/>
        <v>2.3333333333333335</v>
      </c>
      <c r="P700" s="75">
        <f t="shared" si="181"/>
        <v>4.666666666666667</v>
      </c>
      <c r="Q700" s="75">
        <f t="shared" si="188"/>
        <v>7</v>
      </c>
      <c r="R700" s="4"/>
    </row>
    <row r="701" spans="1:18" ht="20.25">
      <c r="A701" s="14">
        <f t="shared" si="189"/>
        <v>37</v>
      </c>
      <c r="B701" s="34" t="s">
        <v>1379</v>
      </c>
      <c r="C701" s="13" t="s">
        <v>6</v>
      </c>
      <c r="D701" s="30" t="s">
        <v>1426</v>
      </c>
      <c r="E701" s="2">
        <v>100</v>
      </c>
      <c r="F701" s="52">
        <v>1185</v>
      </c>
      <c r="G701" s="52">
        <f t="shared" si="174"/>
        <v>54</v>
      </c>
      <c r="H701" s="76">
        <f t="shared" si="175"/>
        <v>1.75</v>
      </c>
      <c r="I701" s="89">
        <v>16.68</v>
      </c>
      <c r="J701" s="75">
        <f t="shared" si="176"/>
        <v>1.8900000000000001</v>
      </c>
      <c r="K701" s="75">
        <f t="shared" si="177"/>
        <v>-15</v>
      </c>
      <c r="L701" s="75">
        <v>0</v>
      </c>
      <c r="M701" s="75">
        <f>E701*(50/100)*35*0.001</f>
        <v>1.75</v>
      </c>
      <c r="N701" s="75">
        <f t="shared" si="179"/>
        <v>1.75</v>
      </c>
      <c r="O701" s="75">
        <f t="shared" si="180"/>
        <v>0.58333333333333337</v>
      </c>
      <c r="P701" s="75">
        <f t="shared" si="181"/>
        <v>1.1666666666666667</v>
      </c>
      <c r="Q701" s="75">
        <f t="shared" si="188"/>
        <v>1.75</v>
      </c>
      <c r="R701" s="4"/>
    </row>
    <row r="702" spans="1:18" ht="20.25">
      <c r="A702" s="14">
        <f t="shared" si="189"/>
        <v>38</v>
      </c>
      <c r="B702" s="34" t="s">
        <v>1379</v>
      </c>
      <c r="C702" s="13" t="s">
        <v>6</v>
      </c>
      <c r="D702" s="30" t="s">
        <v>1425</v>
      </c>
      <c r="E702" s="2">
        <v>125</v>
      </c>
      <c r="F702" s="52">
        <v>1650</v>
      </c>
      <c r="G702" s="52">
        <f t="shared" si="174"/>
        <v>75</v>
      </c>
      <c r="H702" s="76">
        <f t="shared" si="175"/>
        <v>2.1875</v>
      </c>
      <c r="I702" s="89">
        <v>1.79</v>
      </c>
      <c r="J702" s="75">
        <f t="shared" si="176"/>
        <v>2.625</v>
      </c>
      <c r="K702" s="75">
        <f t="shared" si="177"/>
        <v>1</v>
      </c>
      <c r="L702" s="75">
        <v>2</v>
      </c>
      <c r="M702" s="2"/>
      <c r="N702" s="75">
        <f t="shared" si="179"/>
        <v>2</v>
      </c>
      <c r="O702" s="75">
        <f t="shared" si="180"/>
        <v>0.66666666666666663</v>
      </c>
      <c r="P702" s="75">
        <f t="shared" si="181"/>
        <v>1.3333333333333333</v>
      </c>
      <c r="Q702" s="75">
        <f t="shared" si="188"/>
        <v>2</v>
      </c>
      <c r="R702" s="4"/>
    </row>
    <row r="703" spans="1:18" ht="20.25">
      <c r="A703" s="14">
        <f t="shared" si="189"/>
        <v>39</v>
      </c>
      <c r="B703" s="34" t="s">
        <v>1379</v>
      </c>
      <c r="C703" s="13" t="s">
        <v>6</v>
      </c>
      <c r="D703" s="30" t="s">
        <v>1424</v>
      </c>
      <c r="E703" s="2">
        <v>168</v>
      </c>
      <c r="F703" s="52">
        <v>1704</v>
      </c>
      <c r="G703" s="52">
        <f t="shared" si="174"/>
        <v>77</v>
      </c>
      <c r="H703" s="76">
        <f t="shared" si="175"/>
        <v>2.94</v>
      </c>
      <c r="I703" s="89">
        <v>1.08</v>
      </c>
      <c r="J703" s="75">
        <f t="shared" si="176"/>
        <v>2.6949999999999998</v>
      </c>
      <c r="K703" s="75">
        <f t="shared" si="177"/>
        <v>2</v>
      </c>
      <c r="L703" s="75">
        <f t="shared" si="178"/>
        <v>2</v>
      </c>
      <c r="M703" s="2"/>
      <c r="N703" s="75">
        <f t="shared" si="179"/>
        <v>2</v>
      </c>
      <c r="O703" s="75">
        <f t="shared" si="180"/>
        <v>0.66666666666666663</v>
      </c>
      <c r="P703" s="75">
        <f t="shared" si="181"/>
        <v>1.3333333333333333</v>
      </c>
      <c r="Q703" s="75">
        <f t="shared" si="188"/>
        <v>2</v>
      </c>
      <c r="R703" s="4"/>
    </row>
    <row r="704" spans="1:18" ht="20.25">
      <c r="A704" s="14">
        <f t="shared" si="189"/>
        <v>40</v>
      </c>
      <c r="B704" s="34" t="s">
        <v>1379</v>
      </c>
      <c r="C704" s="13" t="s">
        <v>6</v>
      </c>
      <c r="D704" s="30" t="s">
        <v>1423</v>
      </c>
      <c r="E704" s="2">
        <v>88</v>
      </c>
      <c r="F704" s="52">
        <v>812</v>
      </c>
      <c r="G704" s="52">
        <f t="shared" si="174"/>
        <v>37</v>
      </c>
      <c r="H704" s="76">
        <f t="shared" si="175"/>
        <v>1.54</v>
      </c>
      <c r="I704" s="89">
        <v>15.67</v>
      </c>
      <c r="J704" s="75">
        <f t="shared" si="176"/>
        <v>1.2949999999999999</v>
      </c>
      <c r="K704" s="75">
        <f t="shared" si="177"/>
        <v>-14</v>
      </c>
      <c r="L704" s="75">
        <v>0</v>
      </c>
      <c r="M704" s="75">
        <f>E704*(50/100)*35*0.001</f>
        <v>1.54</v>
      </c>
      <c r="N704" s="75">
        <f t="shared" si="179"/>
        <v>1.54</v>
      </c>
      <c r="O704" s="75">
        <f t="shared" si="180"/>
        <v>0.51333333333333331</v>
      </c>
      <c r="P704" s="75">
        <f t="shared" si="181"/>
        <v>1.0266666666666666</v>
      </c>
      <c r="Q704" s="75">
        <f t="shared" si="188"/>
        <v>1.54</v>
      </c>
      <c r="R704" s="4"/>
    </row>
    <row r="705" spans="1:18" ht="20.25">
      <c r="A705" s="14">
        <f t="shared" si="189"/>
        <v>41</v>
      </c>
      <c r="B705" s="34" t="s">
        <v>1379</v>
      </c>
      <c r="C705" s="13" t="s">
        <v>6</v>
      </c>
      <c r="D705" s="30" t="s">
        <v>1422</v>
      </c>
      <c r="E705" s="2">
        <v>139</v>
      </c>
      <c r="F705" s="52">
        <v>1954</v>
      </c>
      <c r="G705" s="52">
        <f t="shared" si="174"/>
        <v>89</v>
      </c>
      <c r="H705" s="76">
        <f t="shared" si="175"/>
        <v>2.4325000000000001</v>
      </c>
      <c r="I705" s="89">
        <v>1.86</v>
      </c>
      <c r="J705" s="75">
        <f t="shared" si="176"/>
        <v>3.1150000000000002</v>
      </c>
      <c r="K705" s="75">
        <f t="shared" si="177"/>
        <v>1</v>
      </c>
      <c r="L705" s="75">
        <v>2</v>
      </c>
      <c r="M705" s="2"/>
      <c r="N705" s="75">
        <f t="shared" si="179"/>
        <v>2</v>
      </c>
      <c r="O705" s="75">
        <f t="shared" si="180"/>
        <v>0.66666666666666663</v>
      </c>
      <c r="P705" s="75">
        <f t="shared" si="181"/>
        <v>1.3333333333333333</v>
      </c>
      <c r="Q705" s="75">
        <f t="shared" si="188"/>
        <v>2</v>
      </c>
      <c r="R705" s="4"/>
    </row>
    <row r="706" spans="1:18" ht="20.25">
      <c r="A706" s="14">
        <f t="shared" si="189"/>
        <v>42</v>
      </c>
      <c r="B706" s="34" t="s">
        <v>1379</v>
      </c>
      <c r="C706" s="13" t="s">
        <v>6</v>
      </c>
      <c r="D706" s="30" t="s">
        <v>1421</v>
      </c>
      <c r="E706" s="2">
        <v>162</v>
      </c>
      <c r="F706" s="52">
        <v>1322</v>
      </c>
      <c r="G706" s="52">
        <f t="shared" si="174"/>
        <v>60</v>
      </c>
      <c r="H706" s="76">
        <f t="shared" si="175"/>
        <v>2.835</v>
      </c>
      <c r="I706" s="89">
        <v>3.51</v>
      </c>
      <c r="J706" s="75">
        <f t="shared" si="176"/>
        <v>2.1</v>
      </c>
      <c r="K706" s="75">
        <f t="shared" si="177"/>
        <v>-1</v>
      </c>
      <c r="L706" s="75">
        <v>0</v>
      </c>
      <c r="M706" s="75">
        <f>E706*(50/100)*35*0.001</f>
        <v>2.835</v>
      </c>
      <c r="N706" s="75">
        <f t="shared" si="179"/>
        <v>2.835</v>
      </c>
      <c r="O706" s="75">
        <f t="shared" si="180"/>
        <v>0.94499999999999995</v>
      </c>
      <c r="P706" s="75">
        <f t="shared" si="181"/>
        <v>1.89</v>
      </c>
      <c r="Q706" s="75">
        <f t="shared" si="188"/>
        <v>2.835</v>
      </c>
      <c r="R706" s="4"/>
    </row>
    <row r="707" spans="1:18" ht="20.25">
      <c r="A707" s="14">
        <f t="shared" si="189"/>
        <v>43</v>
      </c>
      <c r="B707" s="34" t="s">
        <v>1379</v>
      </c>
      <c r="C707" s="13" t="s">
        <v>6</v>
      </c>
      <c r="D707" s="30" t="s">
        <v>1420</v>
      </c>
      <c r="E707" s="2">
        <v>60</v>
      </c>
      <c r="F707" s="52">
        <v>780</v>
      </c>
      <c r="G707" s="52">
        <f t="shared" si="174"/>
        <v>35</v>
      </c>
      <c r="H707" s="76">
        <f t="shared" si="175"/>
        <v>1.05</v>
      </c>
      <c r="I707" s="89">
        <v>8.8699999999999992</v>
      </c>
      <c r="J707" s="75">
        <f t="shared" si="176"/>
        <v>1.2250000000000001</v>
      </c>
      <c r="K707" s="75">
        <f t="shared" si="177"/>
        <v>-8</v>
      </c>
      <c r="L707" s="75">
        <v>0</v>
      </c>
      <c r="M707" s="75">
        <f>E707*(50/100)*35*0.001</f>
        <v>1.05</v>
      </c>
      <c r="N707" s="75">
        <f t="shared" si="179"/>
        <v>1.05</v>
      </c>
      <c r="O707" s="75">
        <f t="shared" si="180"/>
        <v>0.35000000000000003</v>
      </c>
      <c r="P707" s="75">
        <f t="shared" si="181"/>
        <v>0.70000000000000007</v>
      </c>
      <c r="Q707" s="75">
        <f t="shared" si="188"/>
        <v>1.05</v>
      </c>
      <c r="R707" s="4"/>
    </row>
    <row r="708" spans="1:18" ht="20.25">
      <c r="A708" s="14">
        <f t="shared" si="189"/>
        <v>44</v>
      </c>
      <c r="B708" s="34" t="s">
        <v>1379</v>
      </c>
      <c r="C708" s="13" t="s">
        <v>6</v>
      </c>
      <c r="D708" s="30" t="s">
        <v>1367</v>
      </c>
      <c r="E708" s="2">
        <v>70</v>
      </c>
      <c r="F708" s="52">
        <v>536</v>
      </c>
      <c r="G708" s="52">
        <f t="shared" si="174"/>
        <v>24</v>
      </c>
      <c r="H708" s="76">
        <f t="shared" si="175"/>
        <v>1.2250000000000001</v>
      </c>
      <c r="I708" s="89">
        <v>14.13</v>
      </c>
      <c r="J708" s="75">
        <f t="shared" si="176"/>
        <v>0.84</v>
      </c>
      <c r="K708" s="75">
        <f t="shared" si="177"/>
        <v>-13</v>
      </c>
      <c r="L708" s="75">
        <v>0</v>
      </c>
      <c r="M708" s="75">
        <f>E708*(50/100)*35*0.001</f>
        <v>1.2250000000000001</v>
      </c>
      <c r="N708" s="75">
        <f t="shared" si="179"/>
        <v>1.2250000000000001</v>
      </c>
      <c r="O708" s="75">
        <f t="shared" si="180"/>
        <v>0.40833333333333338</v>
      </c>
      <c r="P708" s="75">
        <f t="shared" si="181"/>
        <v>0.81666666666666676</v>
      </c>
      <c r="Q708" s="75">
        <f t="shared" si="188"/>
        <v>1.2250000000000001</v>
      </c>
      <c r="R708" s="4"/>
    </row>
    <row r="709" spans="1:18" ht="20.25">
      <c r="A709" s="14">
        <f t="shared" si="189"/>
        <v>45</v>
      </c>
      <c r="B709" s="34" t="s">
        <v>1379</v>
      </c>
      <c r="C709" s="13" t="s">
        <v>6</v>
      </c>
      <c r="D709" s="30" t="s">
        <v>1419</v>
      </c>
      <c r="E709" s="2">
        <v>88</v>
      </c>
      <c r="F709" s="52">
        <v>1232</v>
      </c>
      <c r="G709" s="52">
        <f t="shared" si="174"/>
        <v>56</v>
      </c>
      <c r="H709" s="76">
        <f t="shared" si="175"/>
        <v>1.54</v>
      </c>
      <c r="I709" s="89">
        <v>7.44</v>
      </c>
      <c r="J709" s="75">
        <f t="shared" si="176"/>
        <v>1.96</v>
      </c>
      <c r="K709" s="75">
        <f t="shared" si="177"/>
        <v>-5</v>
      </c>
      <c r="L709" s="75">
        <v>0</v>
      </c>
      <c r="M709" s="75">
        <f>E709*(50/100)*35*0.001</f>
        <v>1.54</v>
      </c>
      <c r="N709" s="75">
        <f t="shared" si="179"/>
        <v>1.54</v>
      </c>
      <c r="O709" s="75">
        <f t="shared" si="180"/>
        <v>0.51333333333333331</v>
      </c>
      <c r="P709" s="75">
        <f t="shared" si="181"/>
        <v>1.0266666666666666</v>
      </c>
      <c r="Q709" s="75">
        <f t="shared" si="188"/>
        <v>1.54</v>
      </c>
      <c r="R709" s="4"/>
    </row>
    <row r="710" spans="1:18" ht="20.25">
      <c r="A710" s="14">
        <f t="shared" si="189"/>
        <v>46</v>
      </c>
      <c r="B710" s="34" t="s">
        <v>1379</v>
      </c>
      <c r="C710" s="13" t="s">
        <v>6</v>
      </c>
      <c r="D710" s="30" t="s">
        <v>1418</v>
      </c>
      <c r="E710" s="2">
        <v>159</v>
      </c>
      <c r="F710" s="52">
        <v>1463</v>
      </c>
      <c r="G710" s="52">
        <f t="shared" si="174"/>
        <v>67</v>
      </c>
      <c r="H710" s="76">
        <f t="shared" si="175"/>
        <v>2.7825000000000002</v>
      </c>
      <c r="I710" s="89">
        <v>4.5</v>
      </c>
      <c r="J710" s="75">
        <f t="shared" si="176"/>
        <v>2.3450000000000002</v>
      </c>
      <c r="K710" s="75">
        <f t="shared" si="177"/>
        <v>-2</v>
      </c>
      <c r="L710" s="75">
        <v>0</v>
      </c>
      <c r="M710" s="75">
        <f>E710*(50/100)*35*0.001</f>
        <v>2.7825000000000002</v>
      </c>
      <c r="N710" s="75">
        <f t="shared" si="179"/>
        <v>2.7825000000000002</v>
      </c>
      <c r="O710" s="75">
        <f t="shared" si="180"/>
        <v>0.9275000000000001</v>
      </c>
      <c r="P710" s="75">
        <f t="shared" si="181"/>
        <v>1.8550000000000002</v>
      </c>
      <c r="Q710" s="75">
        <f t="shared" si="188"/>
        <v>2.7825000000000002</v>
      </c>
      <c r="R710" s="4"/>
    </row>
    <row r="711" spans="1:18" ht="20.25">
      <c r="A711" s="14">
        <f t="shared" si="189"/>
        <v>47</v>
      </c>
      <c r="B711" s="34" t="s">
        <v>1379</v>
      </c>
      <c r="C711" s="13" t="s">
        <v>6</v>
      </c>
      <c r="D711" s="30" t="s">
        <v>1417</v>
      </c>
      <c r="E711" s="2">
        <v>179</v>
      </c>
      <c r="F711" s="52">
        <v>3162</v>
      </c>
      <c r="G711" s="52">
        <f t="shared" si="174"/>
        <v>144</v>
      </c>
      <c r="H711" s="76">
        <f t="shared" si="175"/>
        <v>3.1325000000000003</v>
      </c>
      <c r="I711" s="89">
        <v>-2.59</v>
      </c>
      <c r="J711" s="75">
        <f t="shared" si="176"/>
        <v>5.04</v>
      </c>
      <c r="K711" s="75">
        <f t="shared" si="177"/>
        <v>8</v>
      </c>
      <c r="L711" s="75">
        <f t="shared" si="178"/>
        <v>8</v>
      </c>
      <c r="M711" s="2"/>
      <c r="N711" s="75">
        <f t="shared" si="179"/>
        <v>8</v>
      </c>
      <c r="O711" s="75">
        <f t="shared" si="180"/>
        <v>2.6666666666666665</v>
      </c>
      <c r="P711" s="75">
        <f t="shared" si="181"/>
        <v>5.333333333333333</v>
      </c>
      <c r="Q711" s="75">
        <f t="shared" si="188"/>
        <v>8</v>
      </c>
      <c r="R711" s="4"/>
    </row>
    <row r="712" spans="1:18" ht="20.25">
      <c r="A712" s="14">
        <f t="shared" si="189"/>
        <v>48</v>
      </c>
      <c r="B712" s="34" t="s">
        <v>1379</v>
      </c>
      <c r="C712" s="13" t="s">
        <v>6</v>
      </c>
      <c r="D712" s="30" t="s">
        <v>1416</v>
      </c>
      <c r="E712" s="2">
        <v>89</v>
      </c>
      <c r="F712" s="52">
        <v>1002</v>
      </c>
      <c r="G712" s="52">
        <f t="shared" si="174"/>
        <v>46</v>
      </c>
      <c r="H712" s="76">
        <f t="shared" si="175"/>
        <v>1.5575000000000001</v>
      </c>
      <c r="I712" s="89">
        <v>11.71</v>
      </c>
      <c r="J712" s="75">
        <f t="shared" si="176"/>
        <v>1.61</v>
      </c>
      <c r="K712" s="75">
        <f t="shared" si="177"/>
        <v>-10</v>
      </c>
      <c r="L712" s="75">
        <v>0</v>
      </c>
      <c r="M712" s="75">
        <f>E712*(50/100)*35*0.001</f>
        <v>1.5575000000000001</v>
      </c>
      <c r="N712" s="75">
        <f t="shared" si="179"/>
        <v>1.5575000000000001</v>
      </c>
      <c r="O712" s="75">
        <f t="shared" si="180"/>
        <v>0.51916666666666667</v>
      </c>
      <c r="P712" s="75">
        <f t="shared" si="181"/>
        <v>1.0383333333333333</v>
      </c>
      <c r="Q712" s="75">
        <f t="shared" si="188"/>
        <v>1.5575000000000001</v>
      </c>
      <c r="R712" s="4"/>
    </row>
    <row r="713" spans="1:18" ht="20.25">
      <c r="A713" s="14">
        <f t="shared" si="189"/>
        <v>49</v>
      </c>
      <c r="B713" s="34" t="s">
        <v>1379</v>
      </c>
      <c r="C713" s="13" t="s">
        <v>6</v>
      </c>
      <c r="D713" s="30" t="s">
        <v>1415</v>
      </c>
      <c r="E713" s="2">
        <v>156</v>
      </c>
      <c r="F713" s="52">
        <v>1468</v>
      </c>
      <c r="G713" s="52">
        <f t="shared" si="174"/>
        <v>67</v>
      </c>
      <c r="H713" s="76">
        <f t="shared" si="175"/>
        <v>2.73</v>
      </c>
      <c r="I713" s="89">
        <v>2.9</v>
      </c>
      <c r="J713" s="75">
        <f t="shared" si="176"/>
        <v>2.3450000000000002</v>
      </c>
      <c r="K713" s="75">
        <f t="shared" si="177"/>
        <v>-1</v>
      </c>
      <c r="L713" s="75">
        <v>0</v>
      </c>
      <c r="M713" s="75">
        <f>E713*(50/100)*35*0.001</f>
        <v>2.73</v>
      </c>
      <c r="N713" s="75">
        <f t="shared" si="179"/>
        <v>2.73</v>
      </c>
      <c r="O713" s="75">
        <f t="shared" si="180"/>
        <v>0.91</v>
      </c>
      <c r="P713" s="75">
        <f t="shared" si="181"/>
        <v>1.82</v>
      </c>
      <c r="Q713" s="75">
        <f t="shared" si="188"/>
        <v>2.73</v>
      </c>
      <c r="R713" s="4"/>
    </row>
    <row r="714" spans="1:18" ht="20.25">
      <c r="A714" s="14">
        <f t="shared" si="189"/>
        <v>50</v>
      </c>
      <c r="B714" s="34" t="s">
        <v>1379</v>
      </c>
      <c r="C714" s="13" t="s">
        <v>6</v>
      </c>
      <c r="D714" s="30" t="s">
        <v>1414</v>
      </c>
      <c r="E714" s="2">
        <v>180</v>
      </c>
      <c r="F714" s="52">
        <v>2684</v>
      </c>
      <c r="G714" s="52">
        <f t="shared" si="174"/>
        <v>122</v>
      </c>
      <c r="H714" s="76">
        <f t="shared" si="175"/>
        <v>3.15</v>
      </c>
      <c r="I714" s="89">
        <v>-1.31</v>
      </c>
      <c r="J714" s="75">
        <f t="shared" si="176"/>
        <v>4.2700000000000005</v>
      </c>
      <c r="K714" s="75">
        <f t="shared" si="177"/>
        <v>6</v>
      </c>
      <c r="L714" s="75">
        <f t="shared" si="178"/>
        <v>6</v>
      </c>
      <c r="M714" s="2"/>
      <c r="N714" s="75">
        <f t="shared" si="179"/>
        <v>6</v>
      </c>
      <c r="O714" s="75">
        <f t="shared" si="180"/>
        <v>2</v>
      </c>
      <c r="P714" s="75">
        <f t="shared" si="181"/>
        <v>4</v>
      </c>
      <c r="Q714" s="75">
        <f t="shared" si="188"/>
        <v>6</v>
      </c>
      <c r="R714" s="4"/>
    </row>
    <row r="715" spans="1:18" ht="20.25">
      <c r="A715" s="14">
        <f t="shared" si="189"/>
        <v>51</v>
      </c>
      <c r="B715" s="34" t="s">
        <v>1379</v>
      </c>
      <c r="C715" s="13" t="s">
        <v>6</v>
      </c>
      <c r="D715" s="30" t="s">
        <v>1413</v>
      </c>
      <c r="E715" s="2">
        <v>84</v>
      </c>
      <c r="F715" s="52">
        <v>1214</v>
      </c>
      <c r="G715" s="52">
        <f t="shared" ref="G715:G778" si="190">ROUND(F715/22,0)</f>
        <v>55</v>
      </c>
      <c r="H715" s="76">
        <f t="shared" ref="H715:H778" si="191">E715*(50/100)*35*0.001</f>
        <v>1.47</v>
      </c>
      <c r="I715" s="89">
        <v>4.59</v>
      </c>
      <c r="J715" s="75">
        <f t="shared" ref="J715:J778" si="192">G715*35*0.001</f>
        <v>1.925</v>
      </c>
      <c r="K715" s="75">
        <f t="shared" ref="K715:K778" si="193">ROUND(J715-(I715),0)</f>
        <v>-3</v>
      </c>
      <c r="L715" s="75">
        <v>0</v>
      </c>
      <c r="M715" s="75">
        <f>E715*(50/100)*35*0.001</f>
        <v>1.47</v>
      </c>
      <c r="N715" s="75">
        <f t="shared" ref="N715:N778" si="194">L715+M715</f>
        <v>1.47</v>
      </c>
      <c r="O715" s="75">
        <f t="shared" ref="O715:O778" si="195">Q715*1/3</f>
        <v>0.49</v>
      </c>
      <c r="P715" s="75">
        <f t="shared" ref="P715:P778" si="196">Q715*2/3</f>
        <v>0.98</v>
      </c>
      <c r="Q715" s="75">
        <f t="shared" si="188"/>
        <v>1.47</v>
      </c>
      <c r="R715" s="4"/>
    </row>
    <row r="716" spans="1:18" ht="20.25">
      <c r="A716" s="14">
        <f t="shared" si="189"/>
        <v>52</v>
      </c>
      <c r="B716" s="34" t="s">
        <v>1379</v>
      </c>
      <c r="C716" s="13" t="s">
        <v>6</v>
      </c>
      <c r="D716" s="30" t="s">
        <v>1412</v>
      </c>
      <c r="E716" s="2">
        <v>150</v>
      </c>
      <c r="F716" s="52">
        <v>1797</v>
      </c>
      <c r="G716" s="52">
        <f t="shared" si="190"/>
        <v>82</v>
      </c>
      <c r="H716" s="76">
        <f t="shared" si="191"/>
        <v>2.625</v>
      </c>
      <c r="I716" s="89">
        <v>2.64</v>
      </c>
      <c r="J716" s="75">
        <f t="shared" si="192"/>
        <v>2.87</v>
      </c>
      <c r="K716" s="75">
        <f t="shared" si="193"/>
        <v>0</v>
      </c>
      <c r="L716" s="75">
        <f t="shared" ref="L716:L774" si="197">K716</f>
        <v>0</v>
      </c>
      <c r="M716" s="75">
        <f>E716*(50/100)*35*0.001</f>
        <v>2.625</v>
      </c>
      <c r="N716" s="75">
        <f t="shared" si="194"/>
        <v>2.625</v>
      </c>
      <c r="O716" s="75">
        <f t="shared" si="195"/>
        <v>0.875</v>
      </c>
      <c r="P716" s="75">
        <f t="shared" si="196"/>
        <v>1.75</v>
      </c>
      <c r="Q716" s="75">
        <f t="shared" si="188"/>
        <v>2.625</v>
      </c>
      <c r="R716" s="4"/>
    </row>
    <row r="717" spans="1:18" ht="20.25">
      <c r="A717" s="14">
        <f t="shared" si="189"/>
        <v>53</v>
      </c>
      <c r="B717" s="34" t="s">
        <v>1379</v>
      </c>
      <c r="C717" s="13" t="s">
        <v>6</v>
      </c>
      <c r="D717" s="30" t="s">
        <v>1411</v>
      </c>
      <c r="E717" s="2">
        <v>232</v>
      </c>
      <c r="F717" s="52">
        <v>4342</v>
      </c>
      <c r="G717" s="52">
        <f t="shared" si="190"/>
        <v>197</v>
      </c>
      <c r="H717" s="76">
        <f t="shared" si="191"/>
        <v>4.0600000000000005</v>
      </c>
      <c r="I717" s="89">
        <v>-2.9</v>
      </c>
      <c r="J717" s="75">
        <f t="shared" si="192"/>
        <v>6.8950000000000005</v>
      </c>
      <c r="K717" s="75">
        <f t="shared" si="193"/>
        <v>10</v>
      </c>
      <c r="L717" s="75">
        <f t="shared" si="197"/>
        <v>10</v>
      </c>
      <c r="M717" s="2"/>
      <c r="N717" s="75">
        <f t="shared" si="194"/>
        <v>10</v>
      </c>
      <c r="O717" s="75">
        <f t="shared" si="195"/>
        <v>3.3333333333333335</v>
      </c>
      <c r="P717" s="75">
        <f t="shared" si="196"/>
        <v>6.666666666666667</v>
      </c>
      <c r="Q717" s="75">
        <f t="shared" si="188"/>
        <v>10</v>
      </c>
      <c r="R717" s="4"/>
    </row>
    <row r="718" spans="1:18" ht="20.25">
      <c r="A718" s="14">
        <f t="shared" si="189"/>
        <v>54</v>
      </c>
      <c r="B718" s="34" t="s">
        <v>1379</v>
      </c>
      <c r="C718" s="13" t="s">
        <v>6</v>
      </c>
      <c r="D718" s="30" t="s">
        <v>1410</v>
      </c>
      <c r="E718" s="2">
        <v>79</v>
      </c>
      <c r="F718" s="52">
        <v>448</v>
      </c>
      <c r="G718" s="52">
        <f t="shared" si="190"/>
        <v>20</v>
      </c>
      <c r="H718" s="76">
        <f t="shared" si="191"/>
        <v>1.3825000000000001</v>
      </c>
      <c r="I718" s="89">
        <v>19.920000000000002</v>
      </c>
      <c r="J718" s="75">
        <f t="shared" si="192"/>
        <v>0.70000000000000007</v>
      </c>
      <c r="K718" s="75">
        <f t="shared" si="193"/>
        <v>-19</v>
      </c>
      <c r="L718" s="75">
        <v>0</v>
      </c>
      <c r="M718" s="75">
        <f>E718*(50/100)*35*0.001</f>
        <v>1.3825000000000001</v>
      </c>
      <c r="N718" s="75">
        <f t="shared" si="194"/>
        <v>1.3825000000000001</v>
      </c>
      <c r="O718" s="75">
        <f t="shared" si="195"/>
        <v>0.46083333333333337</v>
      </c>
      <c r="P718" s="75">
        <f t="shared" si="196"/>
        <v>0.92166666666666675</v>
      </c>
      <c r="Q718" s="75">
        <f t="shared" si="188"/>
        <v>1.3825000000000001</v>
      </c>
      <c r="R718" s="4"/>
    </row>
    <row r="719" spans="1:18" ht="20.25">
      <c r="A719" s="14">
        <f t="shared" si="189"/>
        <v>55</v>
      </c>
      <c r="B719" s="34" t="s">
        <v>1379</v>
      </c>
      <c r="C719" s="13" t="s">
        <v>6</v>
      </c>
      <c r="D719" s="30" t="s">
        <v>1409</v>
      </c>
      <c r="E719" s="2">
        <v>71</v>
      </c>
      <c r="F719" s="52">
        <v>684</v>
      </c>
      <c r="G719" s="52">
        <f t="shared" si="190"/>
        <v>31</v>
      </c>
      <c r="H719" s="76">
        <f t="shared" si="191"/>
        <v>1.2424999999999999</v>
      </c>
      <c r="I719" s="89">
        <v>11.27</v>
      </c>
      <c r="J719" s="75">
        <f t="shared" si="192"/>
        <v>1.085</v>
      </c>
      <c r="K719" s="75">
        <f t="shared" si="193"/>
        <v>-10</v>
      </c>
      <c r="L719" s="75">
        <v>0</v>
      </c>
      <c r="M719" s="75">
        <f>E719*(50/100)*35*0.001</f>
        <v>1.2424999999999999</v>
      </c>
      <c r="N719" s="75">
        <f t="shared" si="194"/>
        <v>1.2424999999999999</v>
      </c>
      <c r="O719" s="75">
        <f t="shared" si="195"/>
        <v>0.41416666666666663</v>
      </c>
      <c r="P719" s="75">
        <f t="shared" si="196"/>
        <v>0.82833333333333325</v>
      </c>
      <c r="Q719" s="75">
        <f t="shared" si="188"/>
        <v>1.2424999999999999</v>
      </c>
      <c r="R719" s="4"/>
    </row>
    <row r="720" spans="1:18" ht="20.25">
      <c r="A720" s="14">
        <f t="shared" si="189"/>
        <v>56</v>
      </c>
      <c r="B720" s="34" t="s">
        <v>1379</v>
      </c>
      <c r="C720" s="13" t="s">
        <v>6</v>
      </c>
      <c r="D720" s="30" t="s">
        <v>1408</v>
      </c>
      <c r="E720" s="2">
        <v>170</v>
      </c>
      <c r="F720" s="52">
        <v>2748</v>
      </c>
      <c r="G720" s="52">
        <f t="shared" si="190"/>
        <v>125</v>
      </c>
      <c r="H720" s="76">
        <f t="shared" si="191"/>
        <v>2.9750000000000001</v>
      </c>
      <c r="I720" s="89">
        <v>2.29</v>
      </c>
      <c r="J720" s="75">
        <f t="shared" si="192"/>
        <v>4.375</v>
      </c>
      <c r="K720" s="75">
        <f t="shared" si="193"/>
        <v>2</v>
      </c>
      <c r="L720" s="75">
        <f t="shared" si="197"/>
        <v>2</v>
      </c>
      <c r="M720" s="2"/>
      <c r="N720" s="75">
        <f t="shared" si="194"/>
        <v>2</v>
      </c>
      <c r="O720" s="75">
        <f t="shared" si="195"/>
        <v>0.66666666666666663</v>
      </c>
      <c r="P720" s="75">
        <f t="shared" si="196"/>
        <v>1.3333333333333333</v>
      </c>
      <c r="Q720" s="75">
        <f t="shared" si="188"/>
        <v>2</v>
      </c>
      <c r="R720" s="4"/>
    </row>
    <row r="721" spans="1:18" ht="20.25">
      <c r="A721" s="14">
        <f t="shared" si="189"/>
        <v>57</v>
      </c>
      <c r="B721" s="34" t="s">
        <v>1379</v>
      </c>
      <c r="C721" s="13" t="s">
        <v>6</v>
      </c>
      <c r="D721" s="30" t="s">
        <v>1407</v>
      </c>
      <c r="E721" s="2">
        <v>127</v>
      </c>
      <c r="F721" s="52">
        <v>1820</v>
      </c>
      <c r="G721" s="52">
        <f t="shared" si="190"/>
        <v>83</v>
      </c>
      <c r="H721" s="76">
        <f t="shared" si="191"/>
        <v>2.2225000000000001</v>
      </c>
      <c r="I721" s="89">
        <v>0.94</v>
      </c>
      <c r="J721" s="75">
        <f t="shared" si="192"/>
        <v>2.9050000000000002</v>
      </c>
      <c r="K721" s="75">
        <f t="shared" si="193"/>
        <v>2</v>
      </c>
      <c r="L721" s="75">
        <f t="shared" si="197"/>
        <v>2</v>
      </c>
      <c r="M721" s="2"/>
      <c r="N721" s="75">
        <f t="shared" si="194"/>
        <v>2</v>
      </c>
      <c r="O721" s="75">
        <f t="shared" si="195"/>
        <v>0.66666666666666663</v>
      </c>
      <c r="P721" s="75">
        <f t="shared" si="196"/>
        <v>1.3333333333333333</v>
      </c>
      <c r="Q721" s="75">
        <f t="shared" si="188"/>
        <v>2</v>
      </c>
      <c r="R721" s="4"/>
    </row>
    <row r="722" spans="1:18" ht="20.25">
      <c r="A722" s="14">
        <f t="shared" si="189"/>
        <v>58</v>
      </c>
      <c r="B722" s="34" t="s">
        <v>1379</v>
      </c>
      <c r="C722" s="13" t="s">
        <v>6</v>
      </c>
      <c r="D722" s="30" t="s">
        <v>1406</v>
      </c>
      <c r="E722" s="2">
        <v>144</v>
      </c>
      <c r="F722" s="52">
        <v>2579</v>
      </c>
      <c r="G722" s="52">
        <f t="shared" si="190"/>
        <v>117</v>
      </c>
      <c r="H722" s="76">
        <f t="shared" si="191"/>
        <v>2.52</v>
      </c>
      <c r="I722" s="89">
        <v>0.56000000000000005</v>
      </c>
      <c r="J722" s="75">
        <f t="shared" si="192"/>
        <v>4.0949999999999998</v>
      </c>
      <c r="K722" s="75">
        <f t="shared" si="193"/>
        <v>4</v>
      </c>
      <c r="L722" s="75">
        <f t="shared" si="197"/>
        <v>4</v>
      </c>
      <c r="M722" s="2"/>
      <c r="N722" s="75">
        <f t="shared" si="194"/>
        <v>4</v>
      </c>
      <c r="O722" s="75">
        <f t="shared" si="195"/>
        <v>1.3333333333333333</v>
      </c>
      <c r="P722" s="75">
        <f t="shared" si="196"/>
        <v>2.6666666666666665</v>
      </c>
      <c r="Q722" s="75">
        <f t="shared" si="188"/>
        <v>4</v>
      </c>
      <c r="R722" s="4"/>
    </row>
    <row r="723" spans="1:18" ht="20.25">
      <c r="A723" s="14">
        <f t="shared" si="189"/>
        <v>59</v>
      </c>
      <c r="B723" s="34" t="s">
        <v>1379</v>
      </c>
      <c r="C723" s="13" t="s">
        <v>6</v>
      </c>
      <c r="D723" s="30" t="s">
        <v>1405</v>
      </c>
      <c r="E723" s="2">
        <v>110</v>
      </c>
      <c r="F723" s="52">
        <v>972</v>
      </c>
      <c r="G723" s="52">
        <f t="shared" si="190"/>
        <v>44</v>
      </c>
      <c r="H723" s="76">
        <f t="shared" si="191"/>
        <v>1.925</v>
      </c>
      <c r="I723" s="89">
        <v>9.34</v>
      </c>
      <c r="J723" s="75">
        <f t="shared" si="192"/>
        <v>1.54</v>
      </c>
      <c r="K723" s="75">
        <f t="shared" si="193"/>
        <v>-8</v>
      </c>
      <c r="L723" s="75">
        <v>0</v>
      </c>
      <c r="M723" s="75">
        <f>E723*(50/100)*35*0.001</f>
        <v>1.925</v>
      </c>
      <c r="N723" s="75">
        <f t="shared" si="194"/>
        <v>1.925</v>
      </c>
      <c r="O723" s="75">
        <f t="shared" si="195"/>
        <v>0.64166666666666672</v>
      </c>
      <c r="P723" s="75">
        <f t="shared" si="196"/>
        <v>1.2833333333333334</v>
      </c>
      <c r="Q723" s="75">
        <f t="shared" si="188"/>
        <v>1.925</v>
      </c>
      <c r="R723" s="4"/>
    </row>
    <row r="724" spans="1:18" ht="20.25">
      <c r="A724" s="14">
        <f t="shared" si="189"/>
        <v>60</v>
      </c>
      <c r="B724" s="34" t="s">
        <v>1379</v>
      </c>
      <c r="C724" s="13" t="s">
        <v>6</v>
      </c>
      <c r="D724" s="30" t="s">
        <v>1404</v>
      </c>
      <c r="E724" s="2">
        <v>77</v>
      </c>
      <c r="F724" s="52">
        <v>890</v>
      </c>
      <c r="G724" s="52">
        <f t="shared" si="190"/>
        <v>40</v>
      </c>
      <c r="H724" s="76">
        <f t="shared" si="191"/>
        <v>1.3474999999999999</v>
      </c>
      <c r="I724" s="89">
        <v>8.23</v>
      </c>
      <c r="J724" s="75">
        <f t="shared" si="192"/>
        <v>1.4000000000000001</v>
      </c>
      <c r="K724" s="75">
        <f t="shared" si="193"/>
        <v>-7</v>
      </c>
      <c r="L724" s="75">
        <v>0</v>
      </c>
      <c r="M724" s="75">
        <f>E724*(50/100)*35*0.001</f>
        <v>1.3474999999999999</v>
      </c>
      <c r="N724" s="75">
        <f t="shared" si="194"/>
        <v>1.3474999999999999</v>
      </c>
      <c r="O724" s="75">
        <f t="shared" si="195"/>
        <v>0.44916666666666666</v>
      </c>
      <c r="P724" s="75">
        <f t="shared" si="196"/>
        <v>0.89833333333333332</v>
      </c>
      <c r="Q724" s="75">
        <f t="shared" si="188"/>
        <v>1.3474999999999999</v>
      </c>
      <c r="R724" s="4"/>
    </row>
    <row r="725" spans="1:18" ht="20.25">
      <c r="A725" s="14">
        <f t="shared" si="189"/>
        <v>61</v>
      </c>
      <c r="B725" s="34" t="s">
        <v>1379</v>
      </c>
      <c r="C725" s="13" t="s">
        <v>6</v>
      </c>
      <c r="D725" s="30" t="s">
        <v>1403</v>
      </c>
      <c r="E725" s="2">
        <v>195</v>
      </c>
      <c r="F725" s="52">
        <v>2207</v>
      </c>
      <c r="G725" s="52">
        <f t="shared" si="190"/>
        <v>100</v>
      </c>
      <c r="H725" s="76">
        <f t="shared" si="191"/>
        <v>3.4125000000000001</v>
      </c>
      <c r="I725" s="89">
        <v>0.06</v>
      </c>
      <c r="J725" s="75">
        <f t="shared" si="192"/>
        <v>3.5</v>
      </c>
      <c r="K725" s="75">
        <f t="shared" si="193"/>
        <v>3</v>
      </c>
      <c r="L725" s="75">
        <f t="shared" si="197"/>
        <v>3</v>
      </c>
      <c r="M725" s="2"/>
      <c r="N725" s="75">
        <f t="shared" si="194"/>
        <v>3</v>
      </c>
      <c r="O725" s="75">
        <f t="shared" si="195"/>
        <v>1</v>
      </c>
      <c r="P725" s="75">
        <f t="shared" si="196"/>
        <v>2</v>
      </c>
      <c r="Q725" s="75">
        <f t="shared" si="188"/>
        <v>3</v>
      </c>
      <c r="R725" s="4"/>
    </row>
    <row r="726" spans="1:18" ht="20.25">
      <c r="A726" s="14">
        <f t="shared" si="189"/>
        <v>62</v>
      </c>
      <c r="B726" s="34" t="s">
        <v>1379</v>
      </c>
      <c r="C726" s="13" t="s">
        <v>6</v>
      </c>
      <c r="D726" s="30" t="s">
        <v>1402</v>
      </c>
      <c r="E726" s="2">
        <v>97</v>
      </c>
      <c r="F726" s="52">
        <v>951</v>
      </c>
      <c r="G726" s="52">
        <f t="shared" si="190"/>
        <v>43</v>
      </c>
      <c r="H726" s="76">
        <f t="shared" si="191"/>
        <v>1.6975</v>
      </c>
      <c r="I726" s="89">
        <v>13.66</v>
      </c>
      <c r="J726" s="75">
        <f t="shared" si="192"/>
        <v>1.5050000000000001</v>
      </c>
      <c r="K726" s="75">
        <f t="shared" si="193"/>
        <v>-12</v>
      </c>
      <c r="L726" s="75">
        <v>0</v>
      </c>
      <c r="M726" s="75">
        <f t="shared" ref="M726:M731" si="198">E726*(50/100)*35*0.001</f>
        <v>1.6975</v>
      </c>
      <c r="N726" s="75">
        <f t="shared" si="194"/>
        <v>1.6975</v>
      </c>
      <c r="O726" s="75">
        <f t="shared" si="195"/>
        <v>0.5658333333333333</v>
      </c>
      <c r="P726" s="75">
        <f t="shared" si="196"/>
        <v>1.1316666666666666</v>
      </c>
      <c r="Q726" s="75">
        <f t="shared" si="188"/>
        <v>1.6975</v>
      </c>
      <c r="R726" s="4"/>
    </row>
    <row r="727" spans="1:18" ht="20.25">
      <c r="A727" s="14">
        <f t="shared" si="189"/>
        <v>63</v>
      </c>
      <c r="B727" s="34" t="s">
        <v>1379</v>
      </c>
      <c r="C727" s="13" t="s">
        <v>6</v>
      </c>
      <c r="D727" s="30" t="s">
        <v>1401</v>
      </c>
      <c r="E727" s="2">
        <v>106</v>
      </c>
      <c r="F727" s="52">
        <v>1556</v>
      </c>
      <c r="G727" s="52">
        <f t="shared" si="190"/>
        <v>71</v>
      </c>
      <c r="H727" s="76">
        <f t="shared" si="191"/>
        <v>1.855</v>
      </c>
      <c r="I727" s="89">
        <v>8.93</v>
      </c>
      <c r="J727" s="75">
        <f t="shared" si="192"/>
        <v>2.4849999999999999</v>
      </c>
      <c r="K727" s="75">
        <f t="shared" si="193"/>
        <v>-6</v>
      </c>
      <c r="L727" s="75">
        <v>0</v>
      </c>
      <c r="M727" s="75">
        <f t="shared" si="198"/>
        <v>1.855</v>
      </c>
      <c r="N727" s="75">
        <f t="shared" si="194"/>
        <v>1.855</v>
      </c>
      <c r="O727" s="75">
        <f t="shared" si="195"/>
        <v>0.61833333333333329</v>
      </c>
      <c r="P727" s="75">
        <f t="shared" si="196"/>
        <v>1.2366666666666666</v>
      </c>
      <c r="Q727" s="75">
        <f t="shared" si="188"/>
        <v>1.855</v>
      </c>
      <c r="R727" s="4"/>
    </row>
    <row r="728" spans="1:18" ht="20.25">
      <c r="A728" s="14">
        <f t="shared" si="189"/>
        <v>64</v>
      </c>
      <c r="B728" s="34" t="s">
        <v>1379</v>
      </c>
      <c r="C728" s="13" t="s">
        <v>6</v>
      </c>
      <c r="D728" s="30" t="s">
        <v>1400</v>
      </c>
      <c r="E728" s="2">
        <v>106</v>
      </c>
      <c r="F728" s="52">
        <v>1820</v>
      </c>
      <c r="G728" s="52">
        <f t="shared" si="190"/>
        <v>83</v>
      </c>
      <c r="H728" s="76">
        <f t="shared" si="191"/>
        <v>1.855</v>
      </c>
      <c r="I728" s="89">
        <v>4.49</v>
      </c>
      <c r="J728" s="75">
        <f t="shared" si="192"/>
        <v>2.9050000000000002</v>
      </c>
      <c r="K728" s="75">
        <f t="shared" si="193"/>
        <v>-2</v>
      </c>
      <c r="L728" s="75">
        <v>0</v>
      </c>
      <c r="M728" s="75">
        <f t="shared" si="198"/>
        <v>1.855</v>
      </c>
      <c r="N728" s="75">
        <f t="shared" si="194"/>
        <v>1.855</v>
      </c>
      <c r="O728" s="75">
        <f t="shared" si="195"/>
        <v>0.61833333333333329</v>
      </c>
      <c r="P728" s="75">
        <f t="shared" si="196"/>
        <v>1.2366666666666666</v>
      </c>
      <c r="Q728" s="75">
        <f t="shared" si="188"/>
        <v>1.855</v>
      </c>
      <c r="R728" s="4"/>
    </row>
    <row r="729" spans="1:18" ht="20.25">
      <c r="A729" s="14">
        <f t="shared" si="189"/>
        <v>65</v>
      </c>
      <c r="B729" s="34" t="s">
        <v>1379</v>
      </c>
      <c r="C729" s="13" t="s">
        <v>6</v>
      </c>
      <c r="D729" s="30" t="s">
        <v>1399</v>
      </c>
      <c r="E729" s="2">
        <v>105</v>
      </c>
      <c r="F729" s="52">
        <v>0</v>
      </c>
      <c r="G729" s="52">
        <f t="shared" si="190"/>
        <v>0</v>
      </c>
      <c r="H729" s="76">
        <f t="shared" si="191"/>
        <v>1.8375000000000001</v>
      </c>
      <c r="I729" s="89">
        <v>14.87</v>
      </c>
      <c r="J729" s="75">
        <f t="shared" si="192"/>
        <v>0</v>
      </c>
      <c r="K729" s="75">
        <f t="shared" si="193"/>
        <v>-15</v>
      </c>
      <c r="L729" s="75">
        <v>0</v>
      </c>
      <c r="M729" s="75">
        <f t="shared" si="198"/>
        <v>1.8375000000000001</v>
      </c>
      <c r="N729" s="75">
        <f t="shared" si="194"/>
        <v>1.8375000000000001</v>
      </c>
      <c r="O729" s="75">
        <f t="shared" si="195"/>
        <v>0</v>
      </c>
      <c r="P729" s="75">
        <f t="shared" si="196"/>
        <v>0</v>
      </c>
      <c r="Q729" s="75">
        <v>0</v>
      </c>
      <c r="R729" s="4"/>
    </row>
    <row r="730" spans="1:18" s="11" customFormat="1" ht="20.25">
      <c r="A730" s="14">
        <f t="shared" ref="A730:A747" si="199">A729+1</f>
        <v>66</v>
      </c>
      <c r="B730" s="34" t="s">
        <v>1379</v>
      </c>
      <c r="C730" s="13" t="s">
        <v>6</v>
      </c>
      <c r="D730" s="30" t="s">
        <v>1398</v>
      </c>
      <c r="E730" s="2">
        <v>150</v>
      </c>
      <c r="F730" s="52">
        <v>1820</v>
      </c>
      <c r="G730" s="52">
        <f t="shared" si="190"/>
        <v>83</v>
      </c>
      <c r="H730" s="76">
        <f t="shared" si="191"/>
        <v>2.625</v>
      </c>
      <c r="I730" s="89">
        <v>3.5</v>
      </c>
      <c r="J730" s="75">
        <f t="shared" si="192"/>
        <v>2.9050000000000002</v>
      </c>
      <c r="K730" s="75">
        <f t="shared" si="193"/>
        <v>-1</v>
      </c>
      <c r="L730" s="75">
        <v>0</v>
      </c>
      <c r="M730" s="75">
        <f t="shared" si="198"/>
        <v>2.625</v>
      </c>
      <c r="N730" s="75">
        <f t="shared" si="194"/>
        <v>2.625</v>
      </c>
      <c r="O730" s="75">
        <f t="shared" si="195"/>
        <v>0.875</v>
      </c>
      <c r="P730" s="75">
        <f t="shared" si="196"/>
        <v>1.75</v>
      </c>
      <c r="Q730" s="75">
        <f t="shared" ref="Q730:Q747" si="200">N730</f>
        <v>2.625</v>
      </c>
      <c r="R730" s="34"/>
    </row>
    <row r="731" spans="1:18" ht="20.25">
      <c r="A731" s="14">
        <f t="shared" si="199"/>
        <v>67</v>
      </c>
      <c r="B731" s="34" t="s">
        <v>1379</v>
      </c>
      <c r="C731" s="13" t="s">
        <v>6</v>
      </c>
      <c r="D731" s="30" t="s">
        <v>1397</v>
      </c>
      <c r="E731" s="2">
        <v>146</v>
      </c>
      <c r="F731" s="52">
        <v>992</v>
      </c>
      <c r="G731" s="52">
        <f t="shared" si="190"/>
        <v>45</v>
      </c>
      <c r="H731" s="76">
        <f t="shared" si="191"/>
        <v>2.5550000000000002</v>
      </c>
      <c r="I731" s="89">
        <v>11.67</v>
      </c>
      <c r="J731" s="75">
        <f t="shared" si="192"/>
        <v>1.575</v>
      </c>
      <c r="K731" s="75">
        <f t="shared" si="193"/>
        <v>-10</v>
      </c>
      <c r="L731" s="75">
        <v>0</v>
      </c>
      <c r="M731" s="75">
        <f t="shared" si="198"/>
        <v>2.5550000000000002</v>
      </c>
      <c r="N731" s="75">
        <f t="shared" si="194"/>
        <v>2.5550000000000002</v>
      </c>
      <c r="O731" s="75">
        <f t="shared" si="195"/>
        <v>0.85166666666666668</v>
      </c>
      <c r="P731" s="75">
        <f t="shared" si="196"/>
        <v>1.7033333333333334</v>
      </c>
      <c r="Q731" s="75">
        <f t="shared" si="200"/>
        <v>2.5550000000000002</v>
      </c>
      <c r="R731" s="4"/>
    </row>
    <row r="732" spans="1:18" ht="20.25">
      <c r="A732" s="14">
        <f t="shared" si="199"/>
        <v>68</v>
      </c>
      <c r="B732" s="34" t="s">
        <v>1379</v>
      </c>
      <c r="C732" s="13" t="s">
        <v>6</v>
      </c>
      <c r="D732" s="30" t="s">
        <v>1396</v>
      </c>
      <c r="E732" s="2">
        <v>202</v>
      </c>
      <c r="F732" s="52">
        <v>3560</v>
      </c>
      <c r="G732" s="52">
        <f t="shared" si="190"/>
        <v>162</v>
      </c>
      <c r="H732" s="76">
        <f t="shared" si="191"/>
        <v>3.5350000000000001</v>
      </c>
      <c r="I732" s="89">
        <v>-3.64</v>
      </c>
      <c r="J732" s="75">
        <f t="shared" si="192"/>
        <v>5.67</v>
      </c>
      <c r="K732" s="75">
        <f t="shared" si="193"/>
        <v>9</v>
      </c>
      <c r="L732" s="75">
        <f t="shared" si="197"/>
        <v>9</v>
      </c>
      <c r="M732" s="2"/>
      <c r="N732" s="75">
        <f t="shared" si="194"/>
        <v>9</v>
      </c>
      <c r="O732" s="75">
        <f t="shared" si="195"/>
        <v>3</v>
      </c>
      <c r="P732" s="75">
        <f t="shared" si="196"/>
        <v>6</v>
      </c>
      <c r="Q732" s="75">
        <f t="shared" si="200"/>
        <v>9</v>
      </c>
      <c r="R732" s="4"/>
    </row>
    <row r="733" spans="1:18" ht="20.25">
      <c r="A733" s="14">
        <f t="shared" si="199"/>
        <v>69</v>
      </c>
      <c r="B733" s="34" t="s">
        <v>1379</v>
      </c>
      <c r="C733" s="13" t="s">
        <v>6</v>
      </c>
      <c r="D733" s="30" t="s">
        <v>1395</v>
      </c>
      <c r="E733" s="2">
        <v>222</v>
      </c>
      <c r="F733" s="52">
        <v>1539</v>
      </c>
      <c r="G733" s="52">
        <f t="shared" si="190"/>
        <v>70</v>
      </c>
      <c r="H733" s="76">
        <f t="shared" si="191"/>
        <v>3.8850000000000002</v>
      </c>
      <c r="I733" s="89">
        <v>4.74</v>
      </c>
      <c r="J733" s="75">
        <f t="shared" si="192"/>
        <v>2.4500000000000002</v>
      </c>
      <c r="K733" s="75">
        <f t="shared" si="193"/>
        <v>-2</v>
      </c>
      <c r="L733" s="75">
        <v>0</v>
      </c>
      <c r="M733" s="75">
        <f>E733*(50/100)*35*0.001</f>
        <v>3.8850000000000002</v>
      </c>
      <c r="N733" s="75">
        <f t="shared" si="194"/>
        <v>3.8850000000000002</v>
      </c>
      <c r="O733" s="75">
        <f t="shared" si="195"/>
        <v>1.2950000000000002</v>
      </c>
      <c r="P733" s="75">
        <f t="shared" si="196"/>
        <v>2.5900000000000003</v>
      </c>
      <c r="Q733" s="75">
        <f t="shared" si="200"/>
        <v>3.8850000000000002</v>
      </c>
      <c r="R733" s="4"/>
    </row>
    <row r="734" spans="1:18" ht="20.25">
      <c r="A734" s="14">
        <f t="shared" si="199"/>
        <v>70</v>
      </c>
      <c r="B734" s="34" t="s">
        <v>1379</v>
      </c>
      <c r="C734" s="13" t="s">
        <v>6</v>
      </c>
      <c r="D734" s="30" t="s">
        <v>1394</v>
      </c>
      <c r="E734" s="2">
        <v>84</v>
      </c>
      <c r="F734" s="52">
        <v>1241</v>
      </c>
      <c r="G734" s="52">
        <f t="shared" si="190"/>
        <v>56</v>
      </c>
      <c r="H734" s="76">
        <f t="shared" si="191"/>
        <v>1.47</v>
      </c>
      <c r="I734" s="89">
        <v>4.43</v>
      </c>
      <c r="J734" s="75">
        <f t="shared" si="192"/>
        <v>1.96</v>
      </c>
      <c r="K734" s="75">
        <f t="shared" si="193"/>
        <v>-2</v>
      </c>
      <c r="L734" s="75">
        <v>0</v>
      </c>
      <c r="M734" s="75">
        <f>E734*(50/100)*35*0.001</f>
        <v>1.47</v>
      </c>
      <c r="N734" s="75">
        <f t="shared" si="194"/>
        <v>1.47</v>
      </c>
      <c r="O734" s="75">
        <f t="shared" si="195"/>
        <v>0.49</v>
      </c>
      <c r="P734" s="75">
        <f t="shared" si="196"/>
        <v>0.98</v>
      </c>
      <c r="Q734" s="75">
        <f t="shared" si="200"/>
        <v>1.47</v>
      </c>
      <c r="R734" s="4"/>
    </row>
    <row r="735" spans="1:18" ht="20.25">
      <c r="A735" s="14">
        <f t="shared" si="199"/>
        <v>71</v>
      </c>
      <c r="B735" s="34" t="s">
        <v>1379</v>
      </c>
      <c r="C735" s="13" t="s">
        <v>1393</v>
      </c>
      <c r="D735" s="30" t="s">
        <v>1392</v>
      </c>
      <c r="E735" s="2">
        <v>124</v>
      </c>
      <c r="F735" s="52">
        <v>1491</v>
      </c>
      <c r="G735" s="52">
        <f t="shared" si="190"/>
        <v>68</v>
      </c>
      <c r="H735" s="76">
        <f t="shared" si="191"/>
        <v>2.17</v>
      </c>
      <c r="I735" s="89">
        <v>3.99</v>
      </c>
      <c r="J735" s="75">
        <f t="shared" si="192"/>
        <v>2.38</v>
      </c>
      <c r="K735" s="75">
        <f t="shared" si="193"/>
        <v>-2</v>
      </c>
      <c r="L735" s="75">
        <v>0</v>
      </c>
      <c r="M735" s="75">
        <f>E735*(50/100)*35*0.001</f>
        <v>2.17</v>
      </c>
      <c r="N735" s="75">
        <f t="shared" si="194"/>
        <v>2.17</v>
      </c>
      <c r="O735" s="75">
        <f t="shared" si="195"/>
        <v>0.72333333333333327</v>
      </c>
      <c r="P735" s="75">
        <f t="shared" si="196"/>
        <v>1.4466666666666665</v>
      </c>
      <c r="Q735" s="75">
        <f t="shared" si="200"/>
        <v>2.17</v>
      </c>
      <c r="R735" s="4"/>
    </row>
    <row r="736" spans="1:18" ht="20.25">
      <c r="A736" s="14">
        <f t="shared" si="199"/>
        <v>72</v>
      </c>
      <c r="B736" s="34" t="s">
        <v>1379</v>
      </c>
      <c r="C736" s="13" t="s">
        <v>6</v>
      </c>
      <c r="D736" s="30" t="s">
        <v>1391</v>
      </c>
      <c r="E736" s="2">
        <v>158</v>
      </c>
      <c r="F736" s="52">
        <v>1103</v>
      </c>
      <c r="G736" s="52">
        <f t="shared" si="190"/>
        <v>50</v>
      </c>
      <c r="H736" s="76">
        <f t="shared" si="191"/>
        <v>2.7650000000000001</v>
      </c>
      <c r="I736" s="89">
        <v>2.09</v>
      </c>
      <c r="J736" s="75">
        <f t="shared" si="192"/>
        <v>1.75</v>
      </c>
      <c r="K736" s="75">
        <f t="shared" si="193"/>
        <v>0</v>
      </c>
      <c r="L736" s="75">
        <f t="shared" si="197"/>
        <v>0</v>
      </c>
      <c r="M736" s="75">
        <f>E736*(50/100)*35*0.001</f>
        <v>2.7650000000000001</v>
      </c>
      <c r="N736" s="75">
        <f t="shared" si="194"/>
        <v>2.7650000000000001</v>
      </c>
      <c r="O736" s="75">
        <f t="shared" si="195"/>
        <v>0.92166666666666675</v>
      </c>
      <c r="P736" s="75">
        <f t="shared" si="196"/>
        <v>1.8433333333333335</v>
      </c>
      <c r="Q736" s="75">
        <f t="shared" si="200"/>
        <v>2.7650000000000001</v>
      </c>
      <c r="R736" s="4"/>
    </row>
    <row r="737" spans="1:18" ht="20.25">
      <c r="A737" s="14">
        <f t="shared" si="199"/>
        <v>73</v>
      </c>
      <c r="B737" s="34" t="s">
        <v>1379</v>
      </c>
      <c r="C737" s="13" t="s">
        <v>6</v>
      </c>
      <c r="D737" s="30" t="s">
        <v>1390</v>
      </c>
      <c r="E737" s="2">
        <v>143</v>
      </c>
      <c r="F737" s="52">
        <v>2253</v>
      </c>
      <c r="G737" s="52">
        <f t="shared" si="190"/>
        <v>102</v>
      </c>
      <c r="H737" s="76">
        <f t="shared" si="191"/>
        <v>2.5024999999999999</v>
      </c>
      <c r="I737" s="89">
        <v>0.79</v>
      </c>
      <c r="J737" s="75">
        <f t="shared" si="192"/>
        <v>3.5700000000000003</v>
      </c>
      <c r="K737" s="75">
        <f t="shared" si="193"/>
        <v>3</v>
      </c>
      <c r="L737" s="75">
        <f t="shared" si="197"/>
        <v>3</v>
      </c>
      <c r="M737" s="2"/>
      <c r="N737" s="75">
        <f t="shared" si="194"/>
        <v>3</v>
      </c>
      <c r="O737" s="75">
        <f t="shared" si="195"/>
        <v>1</v>
      </c>
      <c r="P737" s="75">
        <f t="shared" si="196"/>
        <v>2</v>
      </c>
      <c r="Q737" s="75">
        <f t="shared" si="200"/>
        <v>3</v>
      </c>
      <c r="R737" s="4"/>
    </row>
    <row r="738" spans="1:18" ht="20.25">
      <c r="A738" s="14">
        <f t="shared" si="199"/>
        <v>74</v>
      </c>
      <c r="B738" s="34" t="s">
        <v>1379</v>
      </c>
      <c r="C738" s="13" t="s">
        <v>6</v>
      </c>
      <c r="D738" s="30" t="s">
        <v>1389</v>
      </c>
      <c r="E738" s="2">
        <v>52</v>
      </c>
      <c r="F738" s="52">
        <v>791</v>
      </c>
      <c r="G738" s="52">
        <f t="shared" si="190"/>
        <v>36</v>
      </c>
      <c r="H738" s="76">
        <f t="shared" si="191"/>
        <v>0.91</v>
      </c>
      <c r="I738" s="89">
        <v>15.51</v>
      </c>
      <c r="J738" s="75">
        <f t="shared" si="192"/>
        <v>1.26</v>
      </c>
      <c r="K738" s="75">
        <f t="shared" si="193"/>
        <v>-14</v>
      </c>
      <c r="L738" s="75">
        <v>0</v>
      </c>
      <c r="M738" s="75">
        <v>1</v>
      </c>
      <c r="N738" s="75">
        <f t="shared" si="194"/>
        <v>1</v>
      </c>
      <c r="O738" s="75">
        <f t="shared" si="195"/>
        <v>0.33333333333333331</v>
      </c>
      <c r="P738" s="75">
        <f t="shared" si="196"/>
        <v>0.66666666666666663</v>
      </c>
      <c r="Q738" s="75">
        <f t="shared" si="200"/>
        <v>1</v>
      </c>
      <c r="R738" s="4"/>
    </row>
    <row r="739" spans="1:18" ht="20.25">
      <c r="A739" s="14">
        <f t="shared" si="199"/>
        <v>75</v>
      </c>
      <c r="B739" s="34" t="s">
        <v>1379</v>
      </c>
      <c r="C739" s="13" t="s">
        <v>6</v>
      </c>
      <c r="D739" s="30" t="s">
        <v>1388</v>
      </c>
      <c r="E739" s="2">
        <v>135</v>
      </c>
      <c r="F739" s="52">
        <v>825</v>
      </c>
      <c r="G739" s="52">
        <f t="shared" si="190"/>
        <v>38</v>
      </c>
      <c r="H739" s="76">
        <f t="shared" si="191"/>
        <v>2.3625000000000003</v>
      </c>
      <c r="I739" s="89">
        <v>15.15</v>
      </c>
      <c r="J739" s="75">
        <f t="shared" si="192"/>
        <v>1.33</v>
      </c>
      <c r="K739" s="75">
        <f t="shared" si="193"/>
        <v>-14</v>
      </c>
      <c r="L739" s="75">
        <v>0</v>
      </c>
      <c r="M739" s="75">
        <f>E739*(50/100)*35*0.001</f>
        <v>2.3625000000000003</v>
      </c>
      <c r="N739" s="75">
        <f t="shared" si="194"/>
        <v>2.3625000000000003</v>
      </c>
      <c r="O739" s="75">
        <f t="shared" si="195"/>
        <v>0.78750000000000009</v>
      </c>
      <c r="P739" s="75">
        <f t="shared" si="196"/>
        <v>1.5750000000000002</v>
      </c>
      <c r="Q739" s="75">
        <f t="shared" si="200"/>
        <v>2.3625000000000003</v>
      </c>
      <c r="R739" s="4"/>
    </row>
    <row r="740" spans="1:18" ht="20.25">
      <c r="A740" s="14">
        <f t="shared" si="199"/>
        <v>76</v>
      </c>
      <c r="B740" s="34" t="s">
        <v>1379</v>
      </c>
      <c r="C740" s="13" t="s">
        <v>6</v>
      </c>
      <c r="D740" s="30" t="s">
        <v>1387</v>
      </c>
      <c r="E740" s="2">
        <v>105</v>
      </c>
      <c r="F740" s="52">
        <v>1237</v>
      </c>
      <c r="G740" s="52">
        <f t="shared" si="190"/>
        <v>56</v>
      </c>
      <c r="H740" s="76">
        <f t="shared" si="191"/>
        <v>1.8375000000000001</v>
      </c>
      <c r="I740" s="89">
        <v>8.7200000000000006</v>
      </c>
      <c r="J740" s="75">
        <f t="shared" si="192"/>
        <v>1.96</v>
      </c>
      <c r="K740" s="75">
        <f t="shared" si="193"/>
        <v>-7</v>
      </c>
      <c r="L740" s="75">
        <v>0</v>
      </c>
      <c r="M740" s="75">
        <f>E740*(50/100)*35*0.001</f>
        <v>1.8375000000000001</v>
      </c>
      <c r="N740" s="75">
        <f t="shared" si="194"/>
        <v>1.8375000000000001</v>
      </c>
      <c r="O740" s="75">
        <f t="shared" si="195"/>
        <v>0.61250000000000004</v>
      </c>
      <c r="P740" s="75">
        <f t="shared" si="196"/>
        <v>1.2250000000000001</v>
      </c>
      <c r="Q740" s="75">
        <f t="shared" si="200"/>
        <v>1.8375000000000001</v>
      </c>
      <c r="R740" s="4"/>
    </row>
    <row r="741" spans="1:18" ht="20.25">
      <c r="A741" s="14">
        <f t="shared" si="199"/>
        <v>77</v>
      </c>
      <c r="B741" s="34" t="s">
        <v>1379</v>
      </c>
      <c r="C741" s="13" t="s">
        <v>6</v>
      </c>
      <c r="D741" s="30" t="s">
        <v>1386</v>
      </c>
      <c r="E741" s="2">
        <v>114</v>
      </c>
      <c r="F741" s="52">
        <v>1846</v>
      </c>
      <c r="G741" s="52">
        <f t="shared" si="190"/>
        <v>84</v>
      </c>
      <c r="H741" s="76">
        <f t="shared" si="191"/>
        <v>1.9950000000000001</v>
      </c>
      <c r="I741" s="89">
        <v>0.91</v>
      </c>
      <c r="J741" s="75">
        <f t="shared" si="192"/>
        <v>2.94</v>
      </c>
      <c r="K741" s="75">
        <f t="shared" si="193"/>
        <v>2</v>
      </c>
      <c r="L741" s="75">
        <f t="shared" si="197"/>
        <v>2</v>
      </c>
      <c r="M741" s="2"/>
      <c r="N741" s="75">
        <f t="shared" si="194"/>
        <v>2</v>
      </c>
      <c r="O741" s="75">
        <f t="shared" si="195"/>
        <v>0.66666666666666663</v>
      </c>
      <c r="P741" s="75">
        <f t="shared" si="196"/>
        <v>1.3333333333333333</v>
      </c>
      <c r="Q741" s="75">
        <f t="shared" si="200"/>
        <v>2</v>
      </c>
      <c r="R741" s="4"/>
    </row>
    <row r="742" spans="1:18" ht="20.25">
      <c r="A742" s="14">
        <f t="shared" si="199"/>
        <v>78</v>
      </c>
      <c r="B742" s="34" t="s">
        <v>1379</v>
      </c>
      <c r="C742" s="13" t="s">
        <v>6</v>
      </c>
      <c r="D742" s="30" t="s">
        <v>1385</v>
      </c>
      <c r="E742" s="2">
        <v>185</v>
      </c>
      <c r="F742" s="52">
        <v>2924</v>
      </c>
      <c r="G742" s="52">
        <f t="shared" si="190"/>
        <v>133</v>
      </c>
      <c r="H742" s="76">
        <f t="shared" si="191"/>
        <v>3.2375000000000003</v>
      </c>
      <c r="I742" s="89">
        <v>-2.69</v>
      </c>
      <c r="J742" s="75">
        <f t="shared" si="192"/>
        <v>4.6550000000000002</v>
      </c>
      <c r="K742" s="75">
        <f t="shared" si="193"/>
        <v>7</v>
      </c>
      <c r="L742" s="75">
        <f t="shared" si="197"/>
        <v>7</v>
      </c>
      <c r="M742" s="2"/>
      <c r="N742" s="75">
        <f t="shared" si="194"/>
        <v>7</v>
      </c>
      <c r="O742" s="75">
        <f t="shared" si="195"/>
        <v>2.3333333333333335</v>
      </c>
      <c r="P742" s="75">
        <f t="shared" si="196"/>
        <v>4.666666666666667</v>
      </c>
      <c r="Q742" s="75">
        <f t="shared" si="200"/>
        <v>7</v>
      </c>
      <c r="R742" s="4"/>
    </row>
    <row r="743" spans="1:18" ht="20.25">
      <c r="A743" s="14">
        <f t="shared" si="199"/>
        <v>79</v>
      </c>
      <c r="B743" s="34" t="s">
        <v>1379</v>
      </c>
      <c r="C743" s="13" t="s">
        <v>6</v>
      </c>
      <c r="D743" s="30" t="s">
        <v>1384</v>
      </c>
      <c r="E743" s="2">
        <v>92</v>
      </c>
      <c r="F743" s="52">
        <v>1280</v>
      </c>
      <c r="G743" s="52">
        <f t="shared" si="190"/>
        <v>58</v>
      </c>
      <c r="H743" s="76">
        <f t="shared" si="191"/>
        <v>1.61</v>
      </c>
      <c r="I743" s="89">
        <v>5.28</v>
      </c>
      <c r="J743" s="75">
        <f t="shared" si="192"/>
        <v>2.0300000000000002</v>
      </c>
      <c r="K743" s="75">
        <f t="shared" si="193"/>
        <v>-3</v>
      </c>
      <c r="L743" s="75">
        <v>0</v>
      </c>
      <c r="M743" s="75">
        <f>E743*(50/100)*35*0.001</f>
        <v>1.61</v>
      </c>
      <c r="N743" s="75">
        <f t="shared" si="194"/>
        <v>1.61</v>
      </c>
      <c r="O743" s="75">
        <f t="shared" si="195"/>
        <v>0.53666666666666674</v>
      </c>
      <c r="P743" s="75">
        <f t="shared" si="196"/>
        <v>1.0733333333333335</v>
      </c>
      <c r="Q743" s="75">
        <f t="shared" si="200"/>
        <v>1.61</v>
      </c>
      <c r="R743" s="4"/>
    </row>
    <row r="744" spans="1:18" ht="20.25">
      <c r="A744" s="14">
        <f t="shared" si="199"/>
        <v>80</v>
      </c>
      <c r="B744" s="34" t="s">
        <v>1379</v>
      </c>
      <c r="C744" s="13" t="s">
        <v>6</v>
      </c>
      <c r="D744" s="30" t="s">
        <v>1383</v>
      </c>
      <c r="E744" s="2">
        <v>108</v>
      </c>
      <c r="F744" s="52">
        <v>0</v>
      </c>
      <c r="G744" s="52">
        <f t="shared" si="190"/>
        <v>0</v>
      </c>
      <c r="H744" s="76">
        <f t="shared" si="191"/>
        <v>1.8900000000000001</v>
      </c>
      <c r="I744" s="89">
        <v>12.53</v>
      </c>
      <c r="J744" s="75">
        <f t="shared" si="192"/>
        <v>0</v>
      </c>
      <c r="K744" s="75">
        <f t="shared" si="193"/>
        <v>-13</v>
      </c>
      <c r="L744" s="75">
        <v>0</v>
      </c>
      <c r="M744" s="75">
        <f>E744*(50/100)*35*0.001</f>
        <v>1.8900000000000001</v>
      </c>
      <c r="N744" s="75">
        <f t="shared" si="194"/>
        <v>1.8900000000000001</v>
      </c>
      <c r="O744" s="75">
        <f t="shared" si="195"/>
        <v>0.63</v>
      </c>
      <c r="P744" s="75">
        <f t="shared" si="196"/>
        <v>1.26</v>
      </c>
      <c r="Q744" s="75">
        <f t="shared" si="200"/>
        <v>1.8900000000000001</v>
      </c>
      <c r="R744" s="4"/>
    </row>
    <row r="745" spans="1:18" ht="20.25">
      <c r="A745" s="14">
        <f t="shared" si="199"/>
        <v>81</v>
      </c>
      <c r="B745" s="34" t="s">
        <v>1379</v>
      </c>
      <c r="C745" s="13" t="s">
        <v>6</v>
      </c>
      <c r="D745" s="30" t="s">
        <v>1382</v>
      </c>
      <c r="E745" s="2">
        <v>76</v>
      </c>
      <c r="F745" s="52">
        <v>781</v>
      </c>
      <c r="G745" s="52">
        <f t="shared" si="190"/>
        <v>36</v>
      </c>
      <c r="H745" s="76">
        <f t="shared" si="191"/>
        <v>1.33</v>
      </c>
      <c r="I745" s="89">
        <v>10.1</v>
      </c>
      <c r="J745" s="75">
        <f t="shared" si="192"/>
        <v>1.26</v>
      </c>
      <c r="K745" s="75">
        <f t="shared" si="193"/>
        <v>-9</v>
      </c>
      <c r="L745" s="75">
        <v>0</v>
      </c>
      <c r="M745" s="75">
        <f>E745*(50/100)*35*0.001</f>
        <v>1.33</v>
      </c>
      <c r="N745" s="75">
        <f t="shared" si="194"/>
        <v>1.33</v>
      </c>
      <c r="O745" s="75">
        <f t="shared" si="195"/>
        <v>0.44333333333333336</v>
      </c>
      <c r="P745" s="75">
        <f t="shared" si="196"/>
        <v>0.88666666666666671</v>
      </c>
      <c r="Q745" s="75">
        <f t="shared" si="200"/>
        <v>1.33</v>
      </c>
      <c r="R745" s="4"/>
    </row>
    <row r="746" spans="1:18" ht="20.25">
      <c r="A746" s="14">
        <f t="shared" si="199"/>
        <v>82</v>
      </c>
      <c r="B746" s="34" t="s">
        <v>1379</v>
      </c>
      <c r="C746" s="13" t="s">
        <v>6</v>
      </c>
      <c r="D746" s="30" t="s">
        <v>1381</v>
      </c>
      <c r="E746" s="2">
        <v>55</v>
      </c>
      <c r="F746" s="52">
        <v>736</v>
      </c>
      <c r="G746" s="52">
        <f t="shared" si="190"/>
        <v>33</v>
      </c>
      <c r="H746" s="76">
        <f t="shared" si="191"/>
        <v>0.96250000000000002</v>
      </c>
      <c r="I746" s="89">
        <v>7.81</v>
      </c>
      <c r="J746" s="75">
        <f t="shared" si="192"/>
        <v>1.155</v>
      </c>
      <c r="K746" s="75">
        <f t="shared" si="193"/>
        <v>-7</v>
      </c>
      <c r="L746" s="75">
        <v>0</v>
      </c>
      <c r="M746" s="75">
        <v>1</v>
      </c>
      <c r="N746" s="75">
        <f t="shared" si="194"/>
        <v>1</v>
      </c>
      <c r="O746" s="75">
        <f t="shared" si="195"/>
        <v>0.33333333333333331</v>
      </c>
      <c r="P746" s="75">
        <f t="shared" si="196"/>
        <v>0.66666666666666663</v>
      </c>
      <c r="Q746" s="75">
        <f t="shared" si="200"/>
        <v>1</v>
      </c>
      <c r="R746" s="4"/>
    </row>
    <row r="747" spans="1:18" ht="20.25">
      <c r="A747" s="14">
        <f t="shared" si="199"/>
        <v>83</v>
      </c>
      <c r="B747" s="34" t="s">
        <v>1379</v>
      </c>
      <c r="C747" s="13" t="s">
        <v>6</v>
      </c>
      <c r="D747" s="30" t="s">
        <v>1380</v>
      </c>
      <c r="E747" s="2">
        <v>45</v>
      </c>
      <c r="F747" s="52">
        <v>1645</v>
      </c>
      <c r="G747" s="52">
        <f t="shared" si="190"/>
        <v>75</v>
      </c>
      <c r="H747" s="76">
        <f t="shared" si="191"/>
        <v>0.78749999999999998</v>
      </c>
      <c r="I747" s="89">
        <v>6.21</v>
      </c>
      <c r="J747" s="75">
        <f t="shared" si="192"/>
        <v>2.625</v>
      </c>
      <c r="K747" s="75">
        <f t="shared" si="193"/>
        <v>-4</v>
      </c>
      <c r="L747" s="75">
        <v>0</v>
      </c>
      <c r="M747" s="75">
        <v>1</v>
      </c>
      <c r="N747" s="75">
        <f t="shared" si="194"/>
        <v>1</v>
      </c>
      <c r="O747" s="75">
        <f t="shared" si="195"/>
        <v>0.33333333333333331</v>
      </c>
      <c r="P747" s="75">
        <f t="shared" si="196"/>
        <v>0.66666666666666663</v>
      </c>
      <c r="Q747" s="75">
        <f t="shared" si="200"/>
        <v>1</v>
      </c>
      <c r="R747" s="4"/>
    </row>
    <row r="748" spans="1:18" s="88" customFormat="1" ht="22.5" customHeight="1">
      <c r="A748" s="81">
        <v>7</v>
      </c>
      <c r="B748" s="82" t="s">
        <v>1379</v>
      </c>
      <c r="C748" s="83"/>
      <c r="D748" s="84" t="s">
        <v>57</v>
      </c>
      <c r="E748" s="85">
        <f>SUM(E665:E747)</f>
        <v>11033</v>
      </c>
      <c r="F748" s="85">
        <f t="shared" ref="F748:Q748" si="201">SUM(F665:F747)</f>
        <v>131864</v>
      </c>
      <c r="G748" s="85">
        <f t="shared" si="201"/>
        <v>5994</v>
      </c>
      <c r="H748" s="86">
        <f t="shared" si="201"/>
        <v>193.07750000000001</v>
      </c>
      <c r="I748" s="86">
        <f t="shared" si="201"/>
        <v>508.91</v>
      </c>
      <c r="J748" s="86">
        <f t="shared" si="201"/>
        <v>209.78999999999996</v>
      </c>
      <c r="K748" s="86">
        <f t="shared" si="201"/>
        <v>-296</v>
      </c>
      <c r="L748" s="86">
        <f t="shared" si="201"/>
        <v>127</v>
      </c>
      <c r="M748" s="86">
        <f t="shared" si="201"/>
        <v>112.71000000000004</v>
      </c>
      <c r="N748" s="86">
        <f t="shared" si="201"/>
        <v>239.70999999999998</v>
      </c>
      <c r="O748" s="86">
        <f t="shared" si="201"/>
        <v>79.290833333333282</v>
      </c>
      <c r="P748" s="86">
        <f t="shared" si="201"/>
        <v>158.58166666666656</v>
      </c>
      <c r="Q748" s="86">
        <f t="shared" si="201"/>
        <v>237.87249999999997</v>
      </c>
      <c r="R748" s="87"/>
    </row>
    <row r="749" spans="1:18" s="11" customFormat="1" ht="20.25">
      <c r="A749" s="14">
        <v>1</v>
      </c>
      <c r="B749" s="34" t="s">
        <v>1256</v>
      </c>
      <c r="C749" s="33" t="s">
        <v>6</v>
      </c>
      <c r="D749" s="21" t="s">
        <v>1378</v>
      </c>
      <c r="E749" s="2">
        <v>121</v>
      </c>
      <c r="F749" s="52">
        <v>1980</v>
      </c>
      <c r="G749" s="52">
        <f t="shared" si="190"/>
        <v>90</v>
      </c>
      <c r="H749" s="76">
        <f t="shared" si="191"/>
        <v>2.1175000000000002</v>
      </c>
      <c r="I749" s="89">
        <v>1.31</v>
      </c>
      <c r="J749" s="75">
        <f t="shared" si="192"/>
        <v>3.15</v>
      </c>
      <c r="K749" s="75">
        <f t="shared" si="193"/>
        <v>2</v>
      </c>
      <c r="L749" s="75">
        <f t="shared" si="197"/>
        <v>2</v>
      </c>
      <c r="M749" s="2"/>
      <c r="N749" s="75">
        <f t="shared" si="194"/>
        <v>2</v>
      </c>
      <c r="O749" s="75">
        <f t="shared" si="195"/>
        <v>0.66666666666666663</v>
      </c>
      <c r="P749" s="75">
        <f t="shared" si="196"/>
        <v>1.3333333333333333</v>
      </c>
      <c r="Q749" s="75">
        <f t="shared" ref="Q749:Q768" si="202">N749</f>
        <v>2</v>
      </c>
      <c r="R749" s="34"/>
    </row>
    <row r="750" spans="1:18" ht="20.25">
      <c r="A750" s="14">
        <f t="shared" ref="A750:A781" si="203">A749+1</f>
        <v>2</v>
      </c>
      <c r="B750" s="34" t="s">
        <v>1256</v>
      </c>
      <c r="C750" s="33" t="s">
        <v>6</v>
      </c>
      <c r="D750" s="21" t="s">
        <v>1377</v>
      </c>
      <c r="E750" s="2">
        <v>102</v>
      </c>
      <c r="F750" s="52">
        <v>1496</v>
      </c>
      <c r="G750" s="52">
        <f t="shared" si="190"/>
        <v>68</v>
      </c>
      <c r="H750" s="76">
        <f t="shared" si="191"/>
        <v>1.7850000000000001</v>
      </c>
      <c r="I750" s="89">
        <v>2.34</v>
      </c>
      <c r="J750" s="75">
        <f t="shared" si="192"/>
        <v>2.38</v>
      </c>
      <c r="K750" s="75">
        <f t="shared" si="193"/>
        <v>0</v>
      </c>
      <c r="L750" s="75">
        <v>2</v>
      </c>
      <c r="M750" s="75">
        <f t="shared" ref="M750:M759" si="204">E750*(50/100)*35*0.001</f>
        <v>1.7850000000000001</v>
      </c>
      <c r="N750" s="75">
        <f t="shared" si="194"/>
        <v>3.7850000000000001</v>
      </c>
      <c r="O750" s="75">
        <f t="shared" si="195"/>
        <v>1.2616666666666667</v>
      </c>
      <c r="P750" s="75">
        <f t="shared" si="196"/>
        <v>2.5233333333333334</v>
      </c>
      <c r="Q750" s="75">
        <f t="shared" si="202"/>
        <v>3.7850000000000001</v>
      </c>
      <c r="R750" s="4"/>
    </row>
    <row r="751" spans="1:18" ht="20.25">
      <c r="A751" s="14">
        <f t="shared" si="203"/>
        <v>3</v>
      </c>
      <c r="B751" s="34" t="s">
        <v>1256</v>
      </c>
      <c r="C751" s="33" t="s">
        <v>6</v>
      </c>
      <c r="D751" s="21" t="s">
        <v>1376</v>
      </c>
      <c r="E751" s="2">
        <v>105</v>
      </c>
      <c r="F751" s="52">
        <v>1532</v>
      </c>
      <c r="G751" s="52">
        <f t="shared" si="190"/>
        <v>70</v>
      </c>
      <c r="H751" s="76">
        <f t="shared" si="191"/>
        <v>1.8375000000000001</v>
      </c>
      <c r="I751" s="89">
        <v>3.22</v>
      </c>
      <c r="J751" s="75">
        <f t="shared" si="192"/>
        <v>2.4500000000000002</v>
      </c>
      <c r="K751" s="75">
        <f t="shared" si="193"/>
        <v>-1</v>
      </c>
      <c r="L751" s="75">
        <v>1</v>
      </c>
      <c r="M751" s="75">
        <f t="shared" si="204"/>
        <v>1.8375000000000001</v>
      </c>
      <c r="N751" s="75">
        <f t="shared" si="194"/>
        <v>2.8375000000000004</v>
      </c>
      <c r="O751" s="75">
        <f t="shared" si="195"/>
        <v>0.94583333333333341</v>
      </c>
      <c r="P751" s="75">
        <f t="shared" si="196"/>
        <v>1.8916666666666668</v>
      </c>
      <c r="Q751" s="75">
        <f t="shared" si="202"/>
        <v>2.8375000000000004</v>
      </c>
      <c r="R751" s="4"/>
    </row>
    <row r="752" spans="1:18" ht="20.25">
      <c r="A752" s="14">
        <f t="shared" si="203"/>
        <v>4</v>
      </c>
      <c r="B752" s="34" t="s">
        <v>1256</v>
      </c>
      <c r="C752" s="33" t="s">
        <v>6</v>
      </c>
      <c r="D752" s="21" t="s">
        <v>1375</v>
      </c>
      <c r="E752" s="2">
        <v>70</v>
      </c>
      <c r="F752" s="52">
        <v>1152</v>
      </c>
      <c r="G752" s="52">
        <f t="shared" si="190"/>
        <v>52</v>
      </c>
      <c r="H752" s="76">
        <f t="shared" si="191"/>
        <v>1.2250000000000001</v>
      </c>
      <c r="I752" s="89">
        <v>7.7</v>
      </c>
      <c r="J752" s="75">
        <f t="shared" si="192"/>
        <v>1.82</v>
      </c>
      <c r="K752" s="75">
        <f t="shared" si="193"/>
        <v>-6</v>
      </c>
      <c r="L752" s="75">
        <v>0</v>
      </c>
      <c r="M752" s="75">
        <f t="shared" si="204"/>
        <v>1.2250000000000001</v>
      </c>
      <c r="N752" s="75">
        <f t="shared" si="194"/>
        <v>1.2250000000000001</v>
      </c>
      <c r="O752" s="75">
        <f t="shared" si="195"/>
        <v>0.40833333333333338</v>
      </c>
      <c r="P752" s="75">
        <f t="shared" si="196"/>
        <v>0.81666666666666676</v>
      </c>
      <c r="Q752" s="75">
        <f t="shared" si="202"/>
        <v>1.2250000000000001</v>
      </c>
      <c r="R752" s="4"/>
    </row>
    <row r="753" spans="1:18" ht="20.25">
      <c r="A753" s="14">
        <f t="shared" si="203"/>
        <v>5</v>
      </c>
      <c r="B753" s="34" t="s">
        <v>1256</v>
      </c>
      <c r="C753" s="33" t="s">
        <v>6</v>
      </c>
      <c r="D753" s="21" t="s">
        <v>1374</v>
      </c>
      <c r="E753" s="2">
        <v>104</v>
      </c>
      <c r="F753" s="52">
        <v>1430</v>
      </c>
      <c r="G753" s="52">
        <f t="shared" si="190"/>
        <v>65</v>
      </c>
      <c r="H753" s="76">
        <f t="shared" si="191"/>
        <v>1.82</v>
      </c>
      <c r="I753" s="89">
        <v>4.43</v>
      </c>
      <c r="J753" s="75">
        <f t="shared" si="192"/>
        <v>2.2749999999999999</v>
      </c>
      <c r="K753" s="75">
        <f t="shared" si="193"/>
        <v>-2</v>
      </c>
      <c r="L753" s="75">
        <v>0</v>
      </c>
      <c r="M753" s="75">
        <f t="shared" si="204"/>
        <v>1.82</v>
      </c>
      <c r="N753" s="75">
        <f t="shared" si="194"/>
        <v>1.82</v>
      </c>
      <c r="O753" s="75">
        <f t="shared" si="195"/>
        <v>0.60666666666666669</v>
      </c>
      <c r="P753" s="75">
        <f t="shared" si="196"/>
        <v>1.2133333333333334</v>
      </c>
      <c r="Q753" s="75">
        <f t="shared" si="202"/>
        <v>1.82</v>
      </c>
      <c r="R753" s="4"/>
    </row>
    <row r="754" spans="1:18" ht="20.25">
      <c r="A754" s="14">
        <f t="shared" si="203"/>
        <v>6</v>
      </c>
      <c r="B754" s="34" t="s">
        <v>1256</v>
      </c>
      <c r="C754" s="33" t="s">
        <v>6</v>
      </c>
      <c r="D754" s="21" t="s">
        <v>1373</v>
      </c>
      <c r="E754" s="2">
        <v>88</v>
      </c>
      <c r="F754" s="52">
        <v>1273</v>
      </c>
      <c r="G754" s="52">
        <f t="shared" si="190"/>
        <v>58</v>
      </c>
      <c r="H754" s="76">
        <f t="shared" si="191"/>
        <v>1.54</v>
      </c>
      <c r="I754" s="89">
        <v>6.83</v>
      </c>
      <c r="J754" s="75">
        <f t="shared" si="192"/>
        <v>2.0300000000000002</v>
      </c>
      <c r="K754" s="75">
        <f t="shared" si="193"/>
        <v>-5</v>
      </c>
      <c r="L754" s="75">
        <v>0</v>
      </c>
      <c r="M754" s="75">
        <f t="shared" si="204"/>
        <v>1.54</v>
      </c>
      <c r="N754" s="75">
        <f t="shared" si="194"/>
        <v>1.54</v>
      </c>
      <c r="O754" s="75">
        <f t="shared" si="195"/>
        <v>0.51333333333333331</v>
      </c>
      <c r="P754" s="75">
        <f t="shared" si="196"/>
        <v>1.0266666666666666</v>
      </c>
      <c r="Q754" s="75">
        <f t="shared" si="202"/>
        <v>1.54</v>
      </c>
      <c r="R754" s="4"/>
    </row>
    <row r="755" spans="1:18" s="11" customFormat="1" ht="20.25">
      <c r="A755" s="14">
        <f t="shared" si="203"/>
        <v>7</v>
      </c>
      <c r="B755" s="34" t="s">
        <v>1256</v>
      </c>
      <c r="C755" s="33" t="s">
        <v>6</v>
      </c>
      <c r="D755" s="21" t="s">
        <v>1372</v>
      </c>
      <c r="E755" s="2">
        <v>106</v>
      </c>
      <c r="F755" s="52">
        <v>2138</v>
      </c>
      <c r="G755" s="52">
        <f t="shared" si="190"/>
        <v>97</v>
      </c>
      <c r="H755" s="76">
        <f t="shared" si="191"/>
        <v>1.855</v>
      </c>
      <c r="I755" s="89">
        <v>5.1100000000000003</v>
      </c>
      <c r="J755" s="75">
        <f t="shared" si="192"/>
        <v>3.395</v>
      </c>
      <c r="K755" s="75">
        <f t="shared" si="193"/>
        <v>-2</v>
      </c>
      <c r="L755" s="75">
        <v>0</v>
      </c>
      <c r="M755" s="75">
        <f t="shared" si="204"/>
        <v>1.855</v>
      </c>
      <c r="N755" s="75">
        <f t="shared" si="194"/>
        <v>1.855</v>
      </c>
      <c r="O755" s="75">
        <f t="shared" si="195"/>
        <v>0.61833333333333329</v>
      </c>
      <c r="P755" s="75">
        <f t="shared" si="196"/>
        <v>1.2366666666666666</v>
      </c>
      <c r="Q755" s="75">
        <f t="shared" si="202"/>
        <v>1.855</v>
      </c>
      <c r="R755" s="34"/>
    </row>
    <row r="756" spans="1:18" ht="20.25">
      <c r="A756" s="14">
        <f t="shared" si="203"/>
        <v>8</v>
      </c>
      <c r="B756" s="34" t="s">
        <v>1256</v>
      </c>
      <c r="C756" s="33" t="s">
        <v>6</v>
      </c>
      <c r="D756" s="21" t="s">
        <v>1371</v>
      </c>
      <c r="E756" s="2">
        <v>104</v>
      </c>
      <c r="F756" s="52">
        <v>1469</v>
      </c>
      <c r="G756" s="52">
        <f t="shared" si="190"/>
        <v>67</v>
      </c>
      <c r="H756" s="76">
        <f t="shared" si="191"/>
        <v>1.82</v>
      </c>
      <c r="I756" s="89">
        <v>5.08</v>
      </c>
      <c r="J756" s="75">
        <f t="shared" si="192"/>
        <v>2.3450000000000002</v>
      </c>
      <c r="K756" s="75">
        <f t="shared" si="193"/>
        <v>-3</v>
      </c>
      <c r="L756" s="75">
        <v>0</v>
      </c>
      <c r="M756" s="75">
        <f t="shared" si="204"/>
        <v>1.82</v>
      </c>
      <c r="N756" s="75">
        <f t="shared" si="194"/>
        <v>1.82</v>
      </c>
      <c r="O756" s="75">
        <f t="shared" si="195"/>
        <v>0.60666666666666669</v>
      </c>
      <c r="P756" s="75">
        <f t="shared" si="196"/>
        <v>1.2133333333333334</v>
      </c>
      <c r="Q756" s="75">
        <f t="shared" si="202"/>
        <v>1.82</v>
      </c>
      <c r="R756" s="4"/>
    </row>
    <row r="757" spans="1:18" ht="20.25">
      <c r="A757" s="14">
        <f t="shared" si="203"/>
        <v>9</v>
      </c>
      <c r="B757" s="34" t="s">
        <v>1256</v>
      </c>
      <c r="C757" s="33" t="s">
        <v>6</v>
      </c>
      <c r="D757" s="21" t="s">
        <v>1370</v>
      </c>
      <c r="E757" s="2">
        <v>63</v>
      </c>
      <c r="F757" s="52">
        <v>1163</v>
      </c>
      <c r="G757" s="52">
        <f t="shared" si="190"/>
        <v>53</v>
      </c>
      <c r="H757" s="76">
        <f t="shared" si="191"/>
        <v>1.1025</v>
      </c>
      <c r="I757" s="89">
        <v>8.44</v>
      </c>
      <c r="J757" s="75">
        <f t="shared" si="192"/>
        <v>1.855</v>
      </c>
      <c r="K757" s="75">
        <f t="shared" si="193"/>
        <v>-7</v>
      </c>
      <c r="L757" s="75">
        <v>0</v>
      </c>
      <c r="M757" s="75">
        <f t="shared" si="204"/>
        <v>1.1025</v>
      </c>
      <c r="N757" s="75">
        <f t="shared" si="194"/>
        <v>1.1025</v>
      </c>
      <c r="O757" s="75">
        <f t="shared" si="195"/>
        <v>0.36749999999999999</v>
      </c>
      <c r="P757" s="75">
        <f t="shared" si="196"/>
        <v>0.73499999999999999</v>
      </c>
      <c r="Q757" s="75">
        <f t="shared" si="202"/>
        <v>1.1025</v>
      </c>
      <c r="R757" s="4"/>
    </row>
    <row r="758" spans="1:18" ht="20.25">
      <c r="A758" s="14">
        <f t="shared" si="203"/>
        <v>10</v>
      </c>
      <c r="B758" s="34" t="s">
        <v>1256</v>
      </c>
      <c r="C758" s="33" t="s">
        <v>6</v>
      </c>
      <c r="D758" s="21" t="s">
        <v>1369</v>
      </c>
      <c r="E758" s="2">
        <v>80</v>
      </c>
      <c r="F758" s="52">
        <v>1014</v>
      </c>
      <c r="G758" s="52">
        <f t="shared" si="190"/>
        <v>46</v>
      </c>
      <c r="H758" s="76">
        <f t="shared" si="191"/>
        <v>1.4000000000000001</v>
      </c>
      <c r="I758" s="89">
        <v>5.2</v>
      </c>
      <c r="J758" s="75">
        <f t="shared" si="192"/>
        <v>1.61</v>
      </c>
      <c r="K758" s="75">
        <f t="shared" si="193"/>
        <v>-4</v>
      </c>
      <c r="L758" s="75">
        <v>0</v>
      </c>
      <c r="M758" s="75">
        <f t="shared" si="204"/>
        <v>1.4000000000000001</v>
      </c>
      <c r="N758" s="75">
        <f t="shared" si="194"/>
        <v>1.4000000000000001</v>
      </c>
      <c r="O758" s="75">
        <f t="shared" si="195"/>
        <v>0.46666666666666673</v>
      </c>
      <c r="P758" s="75">
        <f t="shared" si="196"/>
        <v>0.93333333333333346</v>
      </c>
      <c r="Q758" s="75">
        <f t="shared" si="202"/>
        <v>1.4000000000000001</v>
      </c>
      <c r="R758" s="4"/>
    </row>
    <row r="759" spans="1:18" ht="20.25">
      <c r="A759" s="14">
        <f t="shared" si="203"/>
        <v>11</v>
      </c>
      <c r="B759" s="34" t="s">
        <v>1256</v>
      </c>
      <c r="C759" s="33" t="s">
        <v>6</v>
      </c>
      <c r="D759" s="21" t="s">
        <v>1368</v>
      </c>
      <c r="E759" s="2">
        <v>103</v>
      </c>
      <c r="F759" s="52">
        <v>1009</v>
      </c>
      <c r="G759" s="52">
        <f t="shared" si="190"/>
        <v>46</v>
      </c>
      <c r="H759" s="76">
        <f t="shared" si="191"/>
        <v>1.8025</v>
      </c>
      <c r="I759" s="89">
        <v>5.26</v>
      </c>
      <c r="J759" s="75">
        <f t="shared" si="192"/>
        <v>1.61</v>
      </c>
      <c r="K759" s="75">
        <f t="shared" si="193"/>
        <v>-4</v>
      </c>
      <c r="L759" s="75">
        <v>0</v>
      </c>
      <c r="M759" s="75">
        <f t="shared" si="204"/>
        <v>1.8025</v>
      </c>
      <c r="N759" s="75">
        <f t="shared" si="194"/>
        <v>1.8025</v>
      </c>
      <c r="O759" s="75">
        <f t="shared" si="195"/>
        <v>0.60083333333333333</v>
      </c>
      <c r="P759" s="75">
        <f t="shared" si="196"/>
        <v>1.2016666666666667</v>
      </c>
      <c r="Q759" s="75">
        <f t="shared" si="202"/>
        <v>1.8025</v>
      </c>
      <c r="R759" s="4"/>
    </row>
    <row r="760" spans="1:18" ht="20.25">
      <c r="A760" s="14">
        <f t="shared" si="203"/>
        <v>12</v>
      </c>
      <c r="B760" s="34" t="s">
        <v>1256</v>
      </c>
      <c r="C760" s="33" t="s">
        <v>6</v>
      </c>
      <c r="D760" s="21" t="s">
        <v>1367</v>
      </c>
      <c r="E760" s="2">
        <v>56</v>
      </c>
      <c r="F760" s="52">
        <v>913</v>
      </c>
      <c r="G760" s="52">
        <f t="shared" si="190"/>
        <v>42</v>
      </c>
      <c r="H760" s="76">
        <f t="shared" si="191"/>
        <v>0.98</v>
      </c>
      <c r="I760" s="89">
        <v>7</v>
      </c>
      <c r="J760" s="75">
        <f t="shared" si="192"/>
        <v>1.47</v>
      </c>
      <c r="K760" s="75">
        <f t="shared" si="193"/>
        <v>-6</v>
      </c>
      <c r="L760" s="75">
        <v>0</v>
      </c>
      <c r="M760" s="75">
        <v>1</v>
      </c>
      <c r="N760" s="75">
        <f t="shared" si="194"/>
        <v>1</v>
      </c>
      <c r="O760" s="75">
        <f t="shared" si="195"/>
        <v>0.33333333333333331</v>
      </c>
      <c r="P760" s="75">
        <f t="shared" si="196"/>
        <v>0.66666666666666663</v>
      </c>
      <c r="Q760" s="75">
        <f t="shared" si="202"/>
        <v>1</v>
      </c>
      <c r="R760" s="4"/>
    </row>
    <row r="761" spans="1:18" ht="20.25">
      <c r="A761" s="14">
        <f t="shared" si="203"/>
        <v>13</v>
      </c>
      <c r="B761" s="34" t="s">
        <v>1256</v>
      </c>
      <c r="C761" s="33" t="s">
        <v>6</v>
      </c>
      <c r="D761" s="21" t="s">
        <v>1366</v>
      </c>
      <c r="E761" s="2">
        <v>163</v>
      </c>
      <c r="F761" s="52">
        <v>2199</v>
      </c>
      <c r="G761" s="52">
        <f t="shared" si="190"/>
        <v>100</v>
      </c>
      <c r="H761" s="76">
        <f t="shared" si="191"/>
        <v>2.8525</v>
      </c>
      <c r="I761" s="89">
        <v>-3.91</v>
      </c>
      <c r="J761" s="75">
        <f t="shared" si="192"/>
        <v>3.5</v>
      </c>
      <c r="K761" s="75">
        <f t="shared" si="193"/>
        <v>7</v>
      </c>
      <c r="L761" s="75">
        <f t="shared" si="197"/>
        <v>7</v>
      </c>
      <c r="M761" s="2"/>
      <c r="N761" s="75">
        <f t="shared" si="194"/>
        <v>7</v>
      </c>
      <c r="O761" s="75">
        <f t="shared" si="195"/>
        <v>2.3333333333333335</v>
      </c>
      <c r="P761" s="75">
        <f t="shared" si="196"/>
        <v>4.666666666666667</v>
      </c>
      <c r="Q761" s="75">
        <f t="shared" si="202"/>
        <v>7</v>
      </c>
      <c r="R761" s="4"/>
    </row>
    <row r="762" spans="1:18" ht="20.25">
      <c r="A762" s="14">
        <f t="shared" si="203"/>
        <v>14</v>
      </c>
      <c r="B762" s="34" t="s">
        <v>1256</v>
      </c>
      <c r="C762" s="33" t="s">
        <v>6</v>
      </c>
      <c r="D762" s="21" t="s">
        <v>1365</v>
      </c>
      <c r="E762" s="2">
        <v>108</v>
      </c>
      <c r="F762" s="52">
        <v>1120</v>
      </c>
      <c r="G762" s="52">
        <f t="shared" si="190"/>
        <v>51</v>
      </c>
      <c r="H762" s="76">
        <f t="shared" si="191"/>
        <v>1.8900000000000001</v>
      </c>
      <c r="I762" s="89">
        <v>8.74</v>
      </c>
      <c r="J762" s="75">
        <f t="shared" si="192"/>
        <v>1.7850000000000001</v>
      </c>
      <c r="K762" s="75">
        <f t="shared" si="193"/>
        <v>-7</v>
      </c>
      <c r="L762" s="75">
        <v>0</v>
      </c>
      <c r="M762" s="75">
        <f t="shared" ref="M762:M768" si="205">E762*(50/100)*35*0.001</f>
        <v>1.8900000000000001</v>
      </c>
      <c r="N762" s="75">
        <f t="shared" si="194"/>
        <v>1.8900000000000001</v>
      </c>
      <c r="O762" s="75">
        <f t="shared" si="195"/>
        <v>0.63</v>
      </c>
      <c r="P762" s="75">
        <f t="shared" si="196"/>
        <v>1.26</v>
      </c>
      <c r="Q762" s="75">
        <f t="shared" si="202"/>
        <v>1.8900000000000001</v>
      </c>
      <c r="R762" s="4"/>
    </row>
    <row r="763" spans="1:18" ht="20.25">
      <c r="A763" s="14">
        <f t="shared" si="203"/>
        <v>15</v>
      </c>
      <c r="B763" s="34" t="s">
        <v>1256</v>
      </c>
      <c r="C763" s="33" t="s">
        <v>6</v>
      </c>
      <c r="D763" s="21" t="s">
        <v>1364</v>
      </c>
      <c r="E763" s="2">
        <v>94</v>
      </c>
      <c r="F763" s="52">
        <v>934</v>
      </c>
      <c r="G763" s="52">
        <f t="shared" si="190"/>
        <v>42</v>
      </c>
      <c r="H763" s="76">
        <f t="shared" si="191"/>
        <v>1.645</v>
      </c>
      <c r="I763" s="89">
        <v>11.38</v>
      </c>
      <c r="J763" s="75">
        <f t="shared" si="192"/>
        <v>1.47</v>
      </c>
      <c r="K763" s="75">
        <f t="shared" si="193"/>
        <v>-10</v>
      </c>
      <c r="L763" s="75">
        <v>0</v>
      </c>
      <c r="M763" s="75">
        <f t="shared" si="205"/>
        <v>1.645</v>
      </c>
      <c r="N763" s="75">
        <f t="shared" si="194"/>
        <v>1.645</v>
      </c>
      <c r="O763" s="75">
        <f t="shared" si="195"/>
        <v>0.54833333333333334</v>
      </c>
      <c r="P763" s="75">
        <f t="shared" si="196"/>
        <v>1.0966666666666667</v>
      </c>
      <c r="Q763" s="75">
        <f t="shared" si="202"/>
        <v>1.645</v>
      </c>
      <c r="R763" s="4"/>
    </row>
    <row r="764" spans="1:18" ht="20.25">
      <c r="A764" s="14">
        <f t="shared" si="203"/>
        <v>16</v>
      </c>
      <c r="B764" s="34" t="s">
        <v>1256</v>
      </c>
      <c r="C764" s="33" t="s">
        <v>6</v>
      </c>
      <c r="D764" s="21" t="s">
        <v>1363</v>
      </c>
      <c r="E764" s="2">
        <v>130</v>
      </c>
      <c r="F764" s="52">
        <v>1688</v>
      </c>
      <c r="G764" s="52">
        <f t="shared" si="190"/>
        <v>77</v>
      </c>
      <c r="H764" s="76">
        <f t="shared" si="191"/>
        <v>2.2749999999999999</v>
      </c>
      <c r="I764" s="89">
        <v>4.95</v>
      </c>
      <c r="J764" s="75">
        <f t="shared" si="192"/>
        <v>2.6949999999999998</v>
      </c>
      <c r="K764" s="75">
        <f t="shared" si="193"/>
        <v>-2</v>
      </c>
      <c r="L764" s="75">
        <v>0</v>
      </c>
      <c r="M764" s="75">
        <f t="shared" si="205"/>
        <v>2.2749999999999999</v>
      </c>
      <c r="N764" s="75">
        <f t="shared" si="194"/>
        <v>2.2749999999999999</v>
      </c>
      <c r="O764" s="75">
        <f t="shared" si="195"/>
        <v>0.7583333333333333</v>
      </c>
      <c r="P764" s="75">
        <f t="shared" si="196"/>
        <v>1.5166666666666666</v>
      </c>
      <c r="Q764" s="75">
        <f t="shared" si="202"/>
        <v>2.2749999999999999</v>
      </c>
      <c r="R764" s="4"/>
    </row>
    <row r="765" spans="1:18" ht="20.25">
      <c r="A765" s="14">
        <f t="shared" si="203"/>
        <v>17</v>
      </c>
      <c r="B765" s="34" t="s">
        <v>1256</v>
      </c>
      <c r="C765" s="33" t="s">
        <v>6</v>
      </c>
      <c r="D765" s="21" t="s">
        <v>1362</v>
      </c>
      <c r="E765" s="2">
        <v>83</v>
      </c>
      <c r="F765" s="52">
        <v>1459</v>
      </c>
      <c r="G765" s="52">
        <f t="shared" si="190"/>
        <v>66</v>
      </c>
      <c r="H765" s="76">
        <f t="shared" si="191"/>
        <v>1.4525000000000001</v>
      </c>
      <c r="I765" s="89">
        <v>5.32</v>
      </c>
      <c r="J765" s="75">
        <f t="shared" si="192"/>
        <v>2.31</v>
      </c>
      <c r="K765" s="75">
        <f t="shared" si="193"/>
        <v>-3</v>
      </c>
      <c r="L765" s="75">
        <v>0</v>
      </c>
      <c r="M765" s="75">
        <f t="shared" si="205"/>
        <v>1.4525000000000001</v>
      </c>
      <c r="N765" s="75">
        <f t="shared" si="194"/>
        <v>1.4525000000000001</v>
      </c>
      <c r="O765" s="75">
        <f t="shared" si="195"/>
        <v>0.48416666666666669</v>
      </c>
      <c r="P765" s="75">
        <f t="shared" si="196"/>
        <v>0.96833333333333338</v>
      </c>
      <c r="Q765" s="75">
        <f t="shared" si="202"/>
        <v>1.4525000000000001</v>
      </c>
      <c r="R765" s="4"/>
    </row>
    <row r="766" spans="1:18" ht="20.25">
      <c r="A766" s="14">
        <f t="shared" si="203"/>
        <v>18</v>
      </c>
      <c r="B766" s="34" t="s">
        <v>1256</v>
      </c>
      <c r="C766" s="33" t="s">
        <v>6</v>
      </c>
      <c r="D766" s="21" t="s">
        <v>1361</v>
      </c>
      <c r="E766" s="2">
        <v>58</v>
      </c>
      <c r="F766" s="52">
        <v>1040</v>
      </c>
      <c r="G766" s="52">
        <f t="shared" si="190"/>
        <v>47</v>
      </c>
      <c r="H766" s="76">
        <f t="shared" si="191"/>
        <v>1.0150000000000001</v>
      </c>
      <c r="I766" s="89">
        <v>6.57</v>
      </c>
      <c r="J766" s="75">
        <f t="shared" si="192"/>
        <v>1.645</v>
      </c>
      <c r="K766" s="75">
        <f t="shared" si="193"/>
        <v>-5</v>
      </c>
      <c r="L766" s="75">
        <v>0</v>
      </c>
      <c r="M766" s="75">
        <f t="shared" si="205"/>
        <v>1.0150000000000001</v>
      </c>
      <c r="N766" s="75">
        <f t="shared" si="194"/>
        <v>1.0150000000000001</v>
      </c>
      <c r="O766" s="75">
        <f t="shared" si="195"/>
        <v>0.33833333333333337</v>
      </c>
      <c r="P766" s="75">
        <f t="shared" si="196"/>
        <v>0.67666666666666675</v>
      </c>
      <c r="Q766" s="75">
        <f t="shared" si="202"/>
        <v>1.0150000000000001</v>
      </c>
      <c r="R766" s="4"/>
    </row>
    <row r="767" spans="1:18" ht="20.25">
      <c r="A767" s="14">
        <f t="shared" si="203"/>
        <v>19</v>
      </c>
      <c r="B767" s="34" t="s">
        <v>1256</v>
      </c>
      <c r="C767" s="33" t="s">
        <v>6</v>
      </c>
      <c r="D767" s="21" t="s">
        <v>1360</v>
      </c>
      <c r="E767" s="2">
        <v>87</v>
      </c>
      <c r="F767" s="52">
        <v>1458</v>
      </c>
      <c r="G767" s="52">
        <f t="shared" si="190"/>
        <v>66</v>
      </c>
      <c r="H767" s="76">
        <f t="shared" si="191"/>
        <v>1.5225</v>
      </c>
      <c r="I767" s="89">
        <v>12.08</v>
      </c>
      <c r="J767" s="75">
        <f t="shared" si="192"/>
        <v>2.31</v>
      </c>
      <c r="K767" s="75">
        <f t="shared" si="193"/>
        <v>-10</v>
      </c>
      <c r="L767" s="75">
        <v>0</v>
      </c>
      <c r="M767" s="75">
        <f t="shared" si="205"/>
        <v>1.5225</v>
      </c>
      <c r="N767" s="75">
        <f t="shared" si="194"/>
        <v>1.5225</v>
      </c>
      <c r="O767" s="75">
        <f t="shared" si="195"/>
        <v>0.50749999999999995</v>
      </c>
      <c r="P767" s="75">
        <f t="shared" si="196"/>
        <v>1.0149999999999999</v>
      </c>
      <c r="Q767" s="75">
        <f t="shared" si="202"/>
        <v>1.5225</v>
      </c>
      <c r="R767" s="4"/>
    </row>
    <row r="768" spans="1:18" ht="20.25">
      <c r="A768" s="14">
        <f t="shared" si="203"/>
        <v>20</v>
      </c>
      <c r="B768" s="34" t="s">
        <v>1256</v>
      </c>
      <c r="C768" s="33" t="s">
        <v>6</v>
      </c>
      <c r="D768" s="21" t="s">
        <v>1359</v>
      </c>
      <c r="E768" s="2">
        <v>70</v>
      </c>
      <c r="F768" s="52">
        <v>822</v>
      </c>
      <c r="G768" s="52">
        <f t="shared" si="190"/>
        <v>37</v>
      </c>
      <c r="H768" s="76">
        <f t="shared" si="191"/>
        <v>1.2250000000000001</v>
      </c>
      <c r="I768" s="89">
        <v>14.27</v>
      </c>
      <c r="J768" s="75">
        <f t="shared" si="192"/>
        <v>1.2949999999999999</v>
      </c>
      <c r="K768" s="75">
        <f t="shared" si="193"/>
        <v>-13</v>
      </c>
      <c r="L768" s="75">
        <v>0</v>
      </c>
      <c r="M768" s="75">
        <f t="shared" si="205"/>
        <v>1.2250000000000001</v>
      </c>
      <c r="N768" s="75">
        <f t="shared" si="194"/>
        <v>1.2250000000000001</v>
      </c>
      <c r="O768" s="75">
        <f t="shared" si="195"/>
        <v>0.40833333333333338</v>
      </c>
      <c r="P768" s="75">
        <f t="shared" si="196"/>
        <v>0.81666666666666676</v>
      </c>
      <c r="Q768" s="75">
        <f t="shared" si="202"/>
        <v>1.2250000000000001</v>
      </c>
      <c r="R768" s="4"/>
    </row>
    <row r="769" spans="1:18" ht="20.25">
      <c r="A769" s="14">
        <f t="shared" si="203"/>
        <v>21</v>
      </c>
      <c r="B769" s="34" t="s">
        <v>1256</v>
      </c>
      <c r="C769" s="33" t="s">
        <v>6</v>
      </c>
      <c r="D769" s="21" t="s">
        <v>1358</v>
      </c>
      <c r="E769" s="2">
        <v>105</v>
      </c>
      <c r="F769" s="52">
        <v>15748</v>
      </c>
      <c r="G769" s="52">
        <f t="shared" si="190"/>
        <v>716</v>
      </c>
      <c r="H769" s="76">
        <f t="shared" si="191"/>
        <v>1.8375000000000001</v>
      </c>
      <c r="I769" s="89">
        <v>-9.17</v>
      </c>
      <c r="J769" s="75">
        <f t="shared" si="192"/>
        <v>25.060000000000002</v>
      </c>
      <c r="K769" s="75">
        <f t="shared" si="193"/>
        <v>34</v>
      </c>
      <c r="L769" s="75">
        <f t="shared" si="197"/>
        <v>34</v>
      </c>
      <c r="M769" s="2"/>
      <c r="N769" s="75">
        <f t="shared" si="194"/>
        <v>34</v>
      </c>
      <c r="O769" s="75">
        <f t="shared" si="195"/>
        <v>1.6666666666666667</v>
      </c>
      <c r="P769" s="75">
        <f t="shared" si="196"/>
        <v>3.3333333333333335</v>
      </c>
      <c r="Q769" s="75">
        <v>5</v>
      </c>
      <c r="R769" s="4"/>
    </row>
    <row r="770" spans="1:18" ht="20.25">
      <c r="A770" s="14">
        <f t="shared" si="203"/>
        <v>22</v>
      </c>
      <c r="B770" s="34" t="s">
        <v>1256</v>
      </c>
      <c r="C770" s="33" t="s">
        <v>6</v>
      </c>
      <c r="D770" s="21" t="s">
        <v>1357</v>
      </c>
      <c r="E770" s="2">
        <v>220</v>
      </c>
      <c r="F770" s="52">
        <v>2984</v>
      </c>
      <c r="G770" s="52">
        <f t="shared" si="190"/>
        <v>136</v>
      </c>
      <c r="H770" s="76">
        <f t="shared" si="191"/>
        <v>3.85</v>
      </c>
      <c r="I770" s="89">
        <v>-0.44</v>
      </c>
      <c r="J770" s="75">
        <f t="shared" si="192"/>
        <v>4.76</v>
      </c>
      <c r="K770" s="75">
        <f t="shared" si="193"/>
        <v>5</v>
      </c>
      <c r="L770" s="75">
        <f t="shared" si="197"/>
        <v>5</v>
      </c>
      <c r="M770" s="2"/>
      <c r="N770" s="75">
        <f t="shared" si="194"/>
        <v>5</v>
      </c>
      <c r="O770" s="75">
        <f t="shared" si="195"/>
        <v>4</v>
      </c>
      <c r="P770" s="75">
        <f t="shared" si="196"/>
        <v>8</v>
      </c>
      <c r="Q770" s="75">
        <v>12</v>
      </c>
      <c r="R770" s="4"/>
    </row>
    <row r="771" spans="1:18" ht="20.25">
      <c r="A771" s="14">
        <f t="shared" si="203"/>
        <v>23</v>
      </c>
      <c r="B771" s="34" t="s">
        <v>1256</v>
      </c>
      <c r="C771" s="33" t="s">
        <v>6</v>
      </c>
      <c r="D771" s="21" t="s">
        <v>1356</v>
      </c>
      <c r="E771" s="2">
        <v>120</v>
      </c>
      <c r="F771" s="52">
        <v>1581</v>
      </c>
      <c r="G771" s="52">
        <f t="shared" si="190"/>
        <v>72</v>
      </c>
      <c r="H771" s="76">
        <f t="shared" si="191"/>
        <v>2.1</v>
      </c>
      <c r="I771" s="89">
        <v>4.1100000000000003</v>
      </c>
      <c r="J771" s="75">
        <f t="shared" si="192"/>
        <v>2.52</v>
      </c>
      <c r="K771" s="75">
        <f t="shared" si="193"/>
        <v>-2</v>
      </c>
      <c r="L771" s="75">
        <v>0</v>
      </c>
      <c r="M771" s="75">
        <f>E771*(50/100)*35*0.001</f>
        <v>2.1</v>
      </c>
      <c r="N771" s="75">
        <f t="shared" si="194"/>
        <v>2.1</v>
      </c>
      <c r="O771" s="75">
        <f t="shared" si="195"/>
        <v>0.70000000000000007</v>
      </c>
      <c r="P771" s="75">
        <f t="shared" si="196"/>
        <v>1.4000000000000001</v>
      </c>
      <c r="Q771" s="75">
        <f>N771</f>
        <v>2.1</v>
      </c>
      <c r="R771" s="4"/>
    </row>
    <row r="772" spans="1:18" ht="20.25">
      <c r="A772" s="14">
        <f t="shared" si="203"/>
        <v>24</v>
      </c>
      <c r="B772" s="34" t="s">
        <v>1256</v>
      </c>
      <c r="C772" s="33" t="s">
        <v>6</v>
      </c>
      <c r="D772" s="21" t="s">
        <v>1355</v>
      </c>
      <c r="E772" s="2">
        <v>118</v>
      </c>
      <c r="F772" s="52">
        <v>1974</v>
      </c>
      <c r="G772" s="52">
        <f t="shared" si="190"/>
        <v>90</v>
      </c>
      <c r="H772" s="76">
        <f t="shared" si="191"/>
        <v>2.0649999999999999</v>
      </c>
      <c r="I772" s="89">
        <v>-2.14</v>
      </c>
      <c r="J772" s="75">
        <f t="shared" si="192"/>
        <v>3.15</v>
      </c>
      <c r="K772" s="75">
        <f t="shared" si="193"/>
        <v>5</v>
      </c>
      <c r="L772" s="75">
        <f t="shared" si="197"/>
        <v>5</v>
      </c>
      <c r="M772" s="2"/>
      <c r="N772" s="75">
        <f t="shared" si="194"/>
        <v>5</v>
      </c>
      <c r="O772" s="75">
        <f t="shared" si="195"/>
        <v>1.6666666666666667</v>
      </c>
      <c r="P772" s="75">
        <f t="shared" si="196"/>
        <v>3.3333333333333335</v>
      </c>
      <c r="Q772" s="75">
        <f>N772</f>
        <v>5</v>
      </c>
      <c r="R772" s="4"/>
    </row>
    <row r="773" spans="1:18" ht="20.25">
      <c r="A773" s="14">
        <f t="shared" si="203"/>
        <v>25</v>
      </c>
      <c r="B773" s="34" t="s">
        <v>1256</v>
      </c>
      <c r="C773" s="33" t="s">
        <v>6</v>
      </c>
      <c r="D773" s="21" t="s">
        <v>1354</v>
      </c>
      <c r="E773" s="2">
        <v>200</v>
      </c>
      <c r="F773" s="52">
        <v>3401</v>
      </c>
      <c r="G773" s="52">
        <f t="shared" si="190"/>
        <v>155</v>
      </c>
      <c r="H773" s="76">
        <f t="shared" si="191"/>
        <v>3.5</v>
      </c>
      <c r="I773" s="89">
        <v>1.1200000000000001</v>
      </c>
      <c r="J773" s="75">
        <f t="shared" si="192"/>
        <v>5.4249999999999998</v>
      </c>
      <c r="K773" s="75">
        <f t="shared" si="193"/>
        <v>4</v>
      </c>
      <c r="L773" s="75">
        <f t="shared" si="197"/>
        <v>4</v>
      </c>
      <c r="M773" s="2"/>
      <c r="N773" s="75">
        <f t="shared" si="194"/>
        <v>4</v>
      </c>
      <c r="O773" s="75">
        <f t="shared" si="195"/>
        <v>3.3333333333333335</v>
      </c>
      <c r="P773" s="75">
        <f t="shared" si="196"/>
        <v>6.666666666666667</v>
      </c>
      <c r="Q773" s="75">
        <v>10</v>
      </c>
      <c r="R773" s="4"/>
    </row>
    <row r="774" spans="1:18" ht="20.25">
      <c r="A774" s="14">
        <f t="shared" si="203"/>
        <v>26</v>
      </c>
      <c r="B774" s="34" t="s">
        <v>1256</v>
      </c>
      <c r="C774" s="33" t="s">
        <v>6</v>
      </c>
      <c r="D774" s="21" t="s">
        <v>1353</v>
      </c>
      <c r="E774" s="2">
        <v>154</v>
      </c>
      <c r="F774" s="52">
        <v>2466</v>
      </c>
      <c r="G774" s="52">
        <f t="shared" si="190"/>
        <v>112</v>
      </c>
      <c r="H774" s="76">
        <f t="shared" si="191"/>
        <v>2.6949999999999998</v>
      </c>
      <c r="I774" s="89">
        <v>-2.86</v>
      </c>
      <c r="J774" s="75">
        <f t="shared" si="192"/>
        <v>3.92</v>
      </c>
      <c r="K774" s="75">
        <f t="shared" si="193"/>
        <v>7</v>
      </c>
      <c r="L774" s="75">
        <f t="shared" si="197"/>
        <v>7</v>
      </c>
      <c r="M774" s="2"/>
      <c r="N774" s="75">
        <f t="shared" si="194"/>
        <v>7</v>
      </c>
      <c r="O774" s="75">
        <f t="shared" si="195"/>
        <v>2.3333333333333335</v>
      </c>
      <c r="P774" s="75">
        <f t="shared" si="196"/>
        <v>4.666666666666667</v>
      </c>
      <c r="Q774" s="75">
        <f t="shared" ref="Q774:Q780" si="206">N774</f>
        <v>7</v>
      </c>
      <c r="R774" s="4"/>
    </row>
    <row r="775" spans="1:18" ht="20.25">
      <c r="A775" s="14">
        <f t="shared" si="203"/>
        <v>27</v>
      </c>
      <c r="B775" s="34" t="s">
        <v>1256</v>
      </c>
      <c r="C775" s="33" t="s">
        <v>6</v>
      </c>
      <c r="D775" s="21" t="s">
        <v>1352</v>
      </c>
      <c r="E775" s="2">
        <v>84</v>
      </c>
      <c r="F775" s="52">
        <v>1086</v>
      </c>
      <c r="G775" s="52">
        <f t="shared" si="190"/>
        <v>49</v>
      </c>
      <c r="H775" s="76">
        <f t="shared" si="191"/>
        <v>1.47</v>
      </c>
      <c r="I775" s="89">
        <v>8.39</v>
      </c>
      <c r="J775" s="75">
        <f t="shared" si="192"/>
        <v>1.7150000000000001</v>
      </c>
      <c r="K775" s="75">
        <f t="shared" si="193"/>
        <v>-7</v>
      </c>
      <c r="L775" s="75">
        <v>0</v>
      </c>
      <c r="M775" s="75">
        <f>E775*(50/100)*35*0.001</f>
        <v>1.47</v>
      </c>
      <c r="N775" s="75">
        <f t="shared" si="194"/>
        <v>1.47</v>
      </c>
      <c r="O775" s="75">
        <f t="shared" si="195"/>
        <v>0.49</v>
      </c>
      <c r="P775" s="75">
        <f t="shared" si="196"/>
        <v>0.98</v>
      </c>
      <c r="Q775" s="75">
        <f t="shared" si="206"/>
        <v>1.47</v>
      </c>
      <c r="R775" s="4"/>
    </row>
    <row r="776" spans="1:18" ht="20.25">
      <c r="A776" s="14">
        <f t="shared" si="203"/>
        <v>28</v>
      </c>
      <c r="B776" s="34" t="s">
        <v>1256</v>
      </c>
      <c r="C776" s="33" t="s">
        <v>6</v>
      </c>
      <c r="D776" s="21" t="s">
        <v>1351</v>
      </c>
      <c r="E776" s="2">
        <v>109</v>
      </c>
      <c r="F776" s="52">
        <v>1226</v>
      </c>
      <c r="G776" s="52">
        <f t="shared" si="190"/>
        <v>56</v>
      </c>
      <c r="H776" s="76">
        <f t="shared" si="191"/>
        <v>1.9075</v>
      </c>
      <c r="I776" s="89">
        <v>3.55</v>
      </c>
      <c r="J776" s="75">
        <f t="shared" si="192"/>
        <v>1.96</v>
      </c>
      <c r="K776" s="75">
        <f t="shared" si="193"/>
        <v>-2</v>
      </c>
      <c r="L776" s="75">
        <v>0</v>
      </c>
      <c r="M776" s="75">
        <f>E776*(50/100)*35*0.001</f>
        <v>1.9075</v>
      </c>
      <c r="N776" s="75">
        <f t="shared" si="194"/>
        <v>1.9075</v>
      </c>
      <c r="O776" s="75">
        <f t="shared" si="195"/>
        <v>0.63583333333333336</v>
      </c>
      <c r="P776" s="75">
        <f t="shared" si="196"/>
        <v>1.2716666666666667</v>
      </c>
      <c r="Q776" s="75">
        <f t="shared" si="206"/>
        <v>1.9075</v>
      </c>
      <c r="R776" s="4"/>
    </row>
    <row r="777" spans="1:18" ht="20.25">
      <c r="A777" s="14">
        <f t="shared" si="203"/>
        <v>29</v>
      </c>
      <c r="B777" s="34" t="s">
        <v>1256</v>
      </c>
      <c r="C777" s="33" t="s">
        <v>6</v>
      </c>
      <c r="D777" s="21" t="s">
        <v>1350</v>
      </c>
      <c r="E777" s="2">
        <v>42</v>
      </c>
      <c r="F777" s="52">
        <v>603</v>
      </c>
      <c r="G777" s="52">
        <f t="shared" si="190"/>
        <v>27</v>
      </c>
      <c r="H777" s="76">
        <f t="shared" si="191"/>
        <v>0.73499999999999999</v>
      </c>
      <c r="I777" s="89">
        <v>13.28</v>
      </c>
      <c r="J777" s="75">
        <f t="shared" si="192"/>
        <v>0.94500000000000006</v>
      </c>
      <c r="K777" s="75">
        <f t="shared" si="193"/>
        <v>-12</v>
      </c>
      <c r="L777" s="75">
        <v>0</v>
      </c>
      <c r="M777" s="75">
        <v>1</v>
      </c>
      <c r="N777" s="75">
        <f t="shared" si="194"/>
        <v>1</v>
      </c>
      <c r="O777" s="75">
        <f t="shared" si="195"/>
        <v>0.33333333333333331</v>
      </c>
      <c r="P777" s="75">
        <f t="shared" si="196"/>
        <v>0.66666666666666663</v>
      </c>
      <c r="Q777" s="75">
        <f t="shared" si="206"/>
        <v>1</v>
      </c>
      <c r="R777" s="4"/>
    </row>
    <row r="778" spans="1:18" ht="20.25">
      <c r="A778" s="14">
        <f t="shared" si="203"/>
        <v>30</v>
      </c>
      <c r="B778" s="34" t="s">
        <v>1256</v>
      </c>
      <c r="C778" s="33" t="s">
        <v>6</v>
      </c>
      <c r="D778" s="21" t="s">
        <v>1349</v>
      </c>
      <c r="E778" s="2">
        <v>83</v>
      </c>
      <c r="F778" s="52">
        <v>1163</v>
      </c>
      <c r="G778" s="52">
        <f t="shared" si="190"/>
        <v>53</v>
      </c>
      <c r="H778" s="76">
        <f t="shared" si="191"/>
        <v>1.4525000000000001</v>
      </c>
      <c r="I778" s="89">
        <v>8.7799999999999994</v>
      </c>
      <c r="J778" s="75">
        <f t="shared" si="192"/>
        <v>1.855</v>
      </c>
      <c r="K778" s="75">
        <f t="shared" si="193"/>
        <v>-7</v>
      </c>
      <c r="L778" s="75">
        <v>0</v>
      </c>
      <c r="M778" s="75">
        <f>E778*(50/100)*35*0.001</f>
        <v>1.4525000000000001</v>
      </c>
      <c r="N778" s="75">
        <f t="shared" si="194"/>
        <v>1.4525000000000001</v>
      </c>
      <c r="O778" s="75">
        <f t="shared" si="195"/>
        <v>0.48416666666666669</v>
      </c>
      <c r="P778" s="75">
        <f t="shared" si="196"/>
        <v>0.96833333333333338</v>
      </c>
      <c r="Q778" s="75">
        <f t="shared" si="206"/>
        <v>1.4525000000000001</v>
      </c>
      <c r="R778" s="4"/>
    </row>
    <row r="779" spans="1:18" ht="20.25">
      <c r="A779" s="14">
        <f t="shared" si="203"/>
        <v>31</v>
      </c>
      <c r="B779" s="34" t="s">
        <v>1256</v>
      </c>
      <c r="C779" s="33" t="s">
        <v>6</v>
      </c>
      <c r="D779" s="21" t="s">
        <v>1348</v>
      </c>
      <c r="E779" s="2">
        <v>140</v>
      </c>
      <c r="F779" s="52">
        <v>2030</v>
      </c>
      <c r="G779" s="52">
        <f t="shared" ref="G779:G842" si="207">ROUND(F779/22,0)</f>
        <v>92</v>
      </c>
      <c r="H779" s="76">
        <f t="shared" ref="H779:H842" si="208">E779*(50/100)*35*0.001</f>
        <v>2.4500000000000002</v>
      </c>
      <c r="I779" s="89">
        <v>0.69</v>
      </c>
      <c r="J779" s="75">
        <f t="shared" ref="J779:J842" si="209">G779*35*0.001</f>
        <v>3.22</v>
      </c>
      <c r="K779" s="75">
        <f t="shared" ref="K779:K842" si="210">ROUND(J779-(I779),0)</f>
        <v>3</v>
      </c>
      <c r="L779" s="75">
        <f t="shared" ref="L779:L803" si="211">K779</f>
        <v>3</v>
      </c>
      <c r="M779" s="2"/>
      <c r="N779" s="75">
        <f t="shared" ref="N779:N842" si="212">L779+M779</f>
        <v>3</v>
      </c>
      <c r="O779" s="75">
        <f t="shared" ref="O779:O842" si="213">Q779*1/3</f>
        <v>1</v>
      </c>
      <c r="P779" s="75">
        <f t="shared" ref="P779:P842" si="214">Q779*2/3</f>
        <v>2</v>
      </c>
      <c r="Q779" s="75">
        <f t="shared" si="206"/>
        <v>3</v>
      </c>
      <c r="R779" s="4"/>
    </row>
    <row r="780" spans="1:18" ht="20.25">
      <c r="A780" s="14">
        <f t="shared" si="203"/>
        <v>32</v>
      </c>
      <c r="B780" s="34" t="s">
        <v>1256</v>
      </c>
      <c r="C780" s="33" t="s">
        <v>6</v>
      </c>
      <c r="D780" s="21" t="s">
        <v>1347</v>
      </c>
      <c r="E780" s="2">
        <v>109</v>
      </c>
      <c r="F780" s="52">
        <v>1222</v>
      </c>
      <c r="G780" s="52">
        <f t="shared" si="207"/>
        <v>56</v>
      </c>
      <c r="H780" s="76">
        <f t="shared" si="208"/>
        <v>1.9075</v>
      </c>
      <c r="I780" s="89">
        <v>6.46</v>
      </c>
      <c r="J780" s="75">
        <f t="shared" si="209"/>
        <v>1.96</v>
      </c>
      <c r="K780" s="75">
        <f t="shared" si="210"/>
        <v>-5</v>
      </c>
      <c r="L780" s="75">
        <v>0</v>
      </c>
      <c r="M780" s="75">
        <f>E780*(50/100)*35*0.001</f>
        <v>1.9075</v>
      </c>
      <c r="N780" s="75">
        <f t="shared" si="212"/>
        <v>1.9075</v>
      </c>
      <c r="O780" s="75">
        <f t="shared" si="213"/>
        <v>0.63583333333333336</v>
      </c>
      <c r="P780" s="75">
        <f t="shared" si="214"/>
        <v>1.2716666666666667</v>
      </c>
      <c r="Q780" s="75">
        <f t="shared" si="206"/>
        <v>1.9075</v>
      </c>
      <c r="R780" s="4"/>
    </row>
    <row r="781" spans="1:18" ht="20.25">
      <c r="A781" s="14">
        <f t="shared" si="203"/>
        <v>33</v>
      </c>
      <c r="B781" s="34" t="s">
        <v>1256</v>
      </c>
      <c r="C781" s="33" t="s">
        <v>6</v>
      </c>
      <c r="D781" s="21" t="s">
        <v>1346</v>
      </c>
      <c r="E781" s="2">
        <v>434</v>
      </c>
      <c r="F781" s="52">
        <v>6719</v>
      </c>
      <c r="G781" s="52">
        <f t="shared" si="207"/>
        <v>305</v>
      </c>
      <c r="H781" s="76">
        <f t="shared" si="208"/>
        <v>7.5949999999999998</v>
      </c>
      <c r="I781" s="89">
        <v>13.05</v>
      </c>
      <c r="J781" s="75">
        <f t="shared" si="209"/>
        <v>10.675000000000001</v>
      </c>
      <c r="K781" s="75">
        <f t="shared" si="210"/>
        <v>-2</v>
      </c>
      <c r="L781" s="75">
        <v>3</v>
      </c>
      <c r="M781" s="75">
        <f>E781*(50/100)*35*0.001</f>
        <v>7.5949999999999998</v>
      </c>
      <c r="N781" s="75">
        <f t="shared" si="212"/>
        <v>10.594999999999999</v>
      </c>
      <c r="O781" s="75">
        <f t="shared" si="213"/>
        <v>5</v>
      </c>
      <c r="P781" s="75">
        <f t="shared" si="214"/>
        <v>10</v>
      </c>
      <c r="Q781" s="75">
        <v>15</v>
      </c>
      <c r="R781" s="4"/>
    </row>
    <row r="782" spans="1:18" ht="20.25">
      <c r="A782" s="14">
        <f t="shared" ref="A782:A813" si="215">A781+1</f>
        <v>34</v>
      </c>
      <c r="B782" s="34" t="s">
        <v>1256</v>
      </c>
      <c r="C782" s="33" t="s">
        <v>6</v>
      </c>
      <c r="D782" s="21" t="s">
        <v>1345</v>
      </c>
      <c r="E782" s="2">
        <v>78</v>
      </c>
      <c r="F782" s="52">
        <v>1052</v>
      </c>
      <c r="G782" s="52">
        <f t="shared" si="207"/>
        <v>48</v>
      </c>
      <c r="H782" s="76">
        <f t="shared" si="208"/>
        <v>1.365</v>
      </c>
      <c r="I782" s="89">
        <v>4.55</v>
      </c>
      <c r="J782" s="75">
        <f t="shared" si="209"/>
        <v>1.68</v>
      </c>
      <c r="K782" s="75">
        <f t="shared" si="210"/>
        <v>-3</v>
      </c>
      <c r="L782" s="75">
        <v>0</v>
      </c>
      <c r="M782" s="75">
        <f>E782*(50/100)*35*0.001</f>
        <v>1.365</v>
      </c>
      <c r="N782" s="75">
        <f t="shared" si="212"/>
        <v>1.365</v>
      </c>
      <c r="O782" s="75">
        <f t="shared" si="213"/>
        <v>0.45500000000000002</v>
      </c>
      <c r="P782" s="75">
        <f t="shared" si="214"/>
        <v>0.91</v>
      </c>
      <c r="Q782" s="75">
        <f t="shared" ref="Q782:Q800" si="216">N782</f>
        <v>1.365</v>
      </c>
      <c r="R782" s="4"/>
    </row>
    <row r="783" spans="1:18" ht="20.25">
      <c r="A783" s="14">
        <f t="shared" si="215"/>
        <v>35</v>
      </c>
      <c r="B783" s="34" t="s">
        <v>1256</v>
      </c>
      <c r="C783" s="33" t="s">
        <v>6</v>
      </c>
      <c r="D783" s="21" t="s">
        <v>1344</v>
      </c>
      <c r="E783" s="2">
        <v>48</v>
      </c>
      <c r="F783" s="52">
        <v>770</v>
      </c>
      <c r="G783" s="52">
        <f t="shared" si="207"/>
        <v>35</v>
      </c>
      <c r="H783" s="76">
        <f t="shared" si="208"/>
        <v>0.84</v>
      </c>
      <c r="I783" s="89">
        <v>12.7</v>
      </c>
      <c r="J783" s="75">
        <f t="shared" si="209"/>
        <v>1.2250000000000001</v>
      </c>
      <c r="K783" s="75">
        <f t="shared" si="210"/>
        <v>-11</v>
      </c>
      <c r="L783" s="75">
        <v>0</v>
      </c>
      <c r="M783" s="75">
        <v>1</v>
      </c>
      <c r="N783" s="75">
        <f t="shared" si="212"/>
        <v>1</v>
      </c>
      <c r="O783" s="75">
        <f t="shared" si="213"/>
        <v>0.33333333333333331</v>
      </c>
      <c r="P783" s="75">
        <f t="shared" si="214"/>
        <v>0.66666666666666663</v>
      </c>
      <c r="Q783" s="75">
        <f t="shared" si="216"/>
        <v>1</v>
      </c>
      <c r="R783" s="4"/>
    </row>
    <row r="784" spans="1:18" ht="20.25">
      <c r="A784" s="14">
        <f t="shared" si="215"/>
        <v>36</v>
      </c>
      <c r="B784" s="34" t="s">
        <v>1256</v>
      </c>
      <c r="C784" s="33" t="s">
        <v>6</v>
      </c>
      <c r="D784" s="21" t="s">
        <v>1343</v>
      </c>
      <c r="E784" s="2">
        <v>116</v>
      </c>
      <c r="F784" s="52">
        <v>2096</v>
      </c>
      <c r="G784" s="52">
        <f t="shared" si="207"/>
        <v>95</v>
      </c>
      <c r="H784" s="76">
        <f t="shared" si="208"/>
        <v>2.0300000000000002</v>
      </c>
      <c r="I784" s="89">
        <v>-0.05</v>
      </c>
      <c r="J784" s="75">
        <f t="shared" si="209"/>
        <v>3.3250000000000002</v>
      </c>
      <c r="K784" s="75">
        <f t="shared" si="210"/>
        <v>3</v>
      </c>
      <c r="L784" s="75">
        <f t="shared" si="211"/>
        <v>3</v>
      </c>
      <c r="M784" s="2"/>
      <c r="N784" s="75">
        <f t="shared" si="212"/>
        <v>3</v>
      </c>
      <c r="O784" s="75">
        <f t="shared" si="213"/>
        <v>1</v>
      </c>
      <c r="P784" s="75">
        <f t="shared" si="214"/>
        <v>2</v>
      </c>
      <c r="Q784" s="75">
        <f t="shared" si="216"/>
        <v>3</v>
      </c>
      <c r="R784" s="4"/>
    </row>
    <row r="785" spans="1:18" ht="20.25">
      <c r="A785" s="14">
        <f t="shared" si="215"/>
        <v>37</v>
      </c>
      <c r="B785" s="34" t="s">
        <v>1256</v>
      </c>
      <c r="C785" s="33" t="s">
        <v>6</v>
      </c>
      <c r="D785" s="21" t="s">
        <v>1342</v>
      </c>
      <c r="E785" s="2">
        <v>109</v>
      </c>
      <c r="F785" s="52">
        <v>1880</v>
      </c>
      <c r="G785" s="52">
        <f t="shared" si="207"/>
        <v>85</v>
      </c>
      <c r="H785" s="76">
        <f t="shared" si="208"/>
        <v>1.9075</v>
      </c>
      <c r="I785" s="89">
        <v>4.03</v>
      </c>
      <c r="J785" s="75">
        <f t="shared" si="209"/>
        <v>2.9750000000000001</v>
      </c>
      <c r="K785" s="75">
        <f t="shared" si="210"/>
        <v>-1</v>
      </c>
      <c r="L785" s="75">
        <v>0</v>
      </c>
      <c r="M785" s="75">
        <f t="shared" ref="M785:M792" si="217">E785*(50/100)*35*0.001</f>
        <v>1.9075</v>
      </c>
      <c r="N785" s="75">
        <f t="shared" si="212"/>
        <v>1.9075</v>
      </c>
      <c r="O785" s="75">
        <f t="shared" si="213"/>
        <v>0.63583333333333336</v>
      </c>
      <c r="P785" s="75">
        <f t="shared" si="214"/>
        <v>1.2716666666666667</v>
      </c>
      <c r="Q785" s="75">
        <f t="shared" si="216"/>
        <v>1.9075</v>
      </c>
      <c r="R785" s="4"/>
    </row>
    <row r="786" spans="1:18" ht="20.25">
      <c r="A786" s="14">
        <f t="shared" si="215"/>
        <v>38</v>
      </c>
      <c r="B786" s="34" t="s">
        <v>1256</v>
      </c>
      <c r="C786" s="33" t="s">
        <v>6</v>
      </c>
      <c r="D786" s="21" t="s">
        <v>1341</v>
      </c>
      <c r="E786" s="2">
        <v>110</v>
      </c>
      <c r="F786" s="52">
        <v>683</v>
      </c>
      <c r="G786" s="52">
        <f t="shared" si="207"/>
        <v>31</v>
      </c>
      <c r="H786" s="76">
        <f t="shared" si="208"/>
        <v>1.925</v>
      </c>
      <c r="I786" s="89">
        <v>17.420000000000002</v>
      </c>
      <c r="J786" s="75">
        <f t="shared" si="209"/>
        <v>1.085</v>
      </c>
      <c r="K786" s="75">
        <f t="shared" si="210"/>
        <v>-16</v>
      </c>
      <c r="L786" s="75">
        <v>0</v>
      </c>
      <c r="M786" s="75">
        <f t="shared" si="217"/>
        <v>1.925</v>
      </c>
      <c r="N786" s="75">
        <f t="shared" si="212"/>
        <v>1.925</v>
      </c>
      <c r="O786" s="75">
        <f t="shared" si="213"/>
        <v>0.64166666666666672</v>
      </c>
      <c r="P786" s="75">
        <f t="shared" si="214"/>
        <v>1.2833333333333334</v>
      </c>
      <c r="Q786" s="75">
        <f t="shared" si="216"/>
        <v>1.925</v>
      </c>
      <c r="R786" s="4"/>
    </row>
    <row r="787" spans="1:18" ht="20.25">
      <c r="A787" s="14">
        <f t="shared" si="215"/>
        <v>39</v>
      </c>
      <c r="B787" s="34" t="s">
        <v>1256</v>
      </c>
      <c r="C787" s="33" t="s">
        <v>6</v>
      </c>
      <c r="D787" s="21" t="s">
        <v>1340</v>
      </c>
      <c r="E787" s="2">
        <v>174</v>
      </c>
      <c r="F787" s="52">
        <v>1203</v>
      </c>
      <c r="G787" s="52">
        <f t="shared" si="207"/>
        <v>55</v>
      </c>
      <c r="H787" s="76">
        <f t="shared" si="208"/>
        <v>3.0449999999999999</v>
      </c>
      <c r="I787" s="89">
        <v>10.36</v>
      </c>
      <c r="J787" s="75">
        <f t="shared" si="209"/>
        <v>1.925</v>
      </c>
      <c r="K787" s="75">
        <f t="shared" si="210"/>
        <v>-8</v>
      </c>
      <c r="L787" s="75">
        <v>0</v>
      </c>
      <c r="M787" s="75">
        <f t="shared" si="217"/>
        <v>3.0449999999999999</v>
      </c>
      <c r="N787" s="75">
        <f t="shared" si="212"/>
        <v>3.0449999999999999</v>
      </c>
      <c r="O787" s="75">
        <f t="shared" si="213"/>
        <v>1.0149999999999999</v>
      </c>
      <c r="P787" s="75">
        <f t="shared" si="214"/>
        <v>2.0299999999999998</v>
      </c>
      <c r="Q787" s="75">
        <f t="shared" si="216"/>
        <v>3.0449999999999999</v>
      </c>
      <c r="R787" s="4"/>
    </row>
    <row r="788" spans="1:18" ht="20.25">
      <c r="A788" s="14">
        <f t="shared" si="215"/>
        <v>40</v>
      </c>
      <c r="B788" s="34" t="s">
        <v>1256</v>
      </c>
      <c r="C788" s="33" t="s">
        <v>6</v>
      </c>
      <c r="D788" s="21" t="s">
        <v>1339</v>
      </c>
      <c r="E788" s="2">
        <v>98</v>
      </c>
      <c r="F788" s="52">
        <v>1408</v>
      </c>
      <c r="G788" s="52">
        <f t="shared" si="207"/>
        <v>64</v>
      </c>
      <c r="H788" s="76">
        <f t="shared" si="208"/>
        <v>1.7150000000000001</v>
      </c>
      <c r="I788" s="89">
        <v>9.68</v>
      </c>
      <c r="J788" s="75">
        <f t="shared" si="209"/>
        <v>2.2400000000000002</v>
      </c>
      <c r="K788" s="75">
        <f t="shared" si="210"/>
        <v>-7</v>
      </c>
      <c r="L788" s="75">
        <v>0</v>
      </c>
      <c r="M788" s="75">
        <f t="shared" si="217"/>
        <v>1.7150000000000001</v>
      </c>
      <c r="N788" s="75">
        <f t="shared" si="212"/>
        <v>1.7150000000000001</v>
      </c>
      <c r="O788" s="75">
        <f t="shared" si="213"/>
        <v>0.57166666666666666</v>
      </c>
      <c r="P788" s="75">
        <f t="shared" si="214"/>
        <v>1.1433333333333333</v>
      </c>
      <c r="Q788" s="75">
        <f t="shared" si="216"/>
        <v>1.7150000000000001</v>
      </c>
      <c r="R788" s="4"/>
    </row>
    <row r="789" spans="1:18" ht="20.25">
      <c r="A789" s="14">
        <f t="shared" si="215"/>
        <v>41</v>
      </c>
      <c r="B789" s="34" t="s">
        <v>1256</v>
      </c>
      <c r="C789" s="33" t="s">
        <v>6</v>
      </c>
      <c r="D789" s="21" t="s">
        <v>1338</v>
      </c>
      <c r="E789" s="2">
        <v>150</v>
      </c>
      <c r="F789" s="52">
        <v>1457</v>
      </c>
      <c r="G789" s="52">
        <f t="shared" si="207"/>
        <v>66</v>
      </c>
      <c r="H789" s="76">
        <f t="shared" si="208"/>
        <v>2.625</v>
      </c>
      <c r="I789" s="89">
        <v>4.1100000000000003</v>
      </c>
      <c r="J789" s="75">
        <f t="shared" si="209"/>
        <v>2.31</v>
      </c>
      <c r="K789" s="75">
        <f t="shared" si="210"/>
        <v>-2</v>
      </c>
      <c r="L789" s="75">
        <v>0</v>
      </c>
      <c r="M789" s="75">
        <f t="shared" si="217"/>
        <v>2.625</v>
      </c>
      <c r="N789" s="75">
        <f t="shared" si="212"/>
        <v>2.625</v>
      </c>
      <c r="O789" s="75">
        <f t="shared" si="213"/>
        <v>0.875</v>
      </c>
      <c r="P789" s="75">
        <f t="shared" si="214"/>
        <v>1.75</v>
      </c>
      <c r="Q789" s="75">
        <f t="shared" si="216"/>
        <v>2.625</v>
      </c>
      <c r="R789" s="4"/>
    </row>
    <row r="790" spans="1:18" ht="20.25">
      <c r="A790" s="14">
        <f t="shared" si="215"/>
        <v>42</v>
      </c>
      <c r="B790" s="34" t="s">
        <v>1256</v>
      </c>
      <c r="C790" s="33" t="s">
        <v>6</v>
      </c>
      <c r="D790" s="21" t="s">
        <v>1337</v>
      </c>
      <c r="E790" s="2">
        <v>121</v>
      </c>
      <c r="F790" s="52">
        <v>1277</v>
      </c>
      <c r="G790" s="52">
        <f t="shared" si="207"/>
        <v>58</v>
      </c>
      <c r="H790" s="76">
        <f t="shared" si="208"/>
        <v>2.1175000000000002</v>
      </c>
      <c r="I790" s="89">
        <v>6.02</v>
      </c>
      <c r="J790" s="75">
        <f t="shared" si="209"/>
        <v>2.0300000000000002</v>
      </c>
      <c r="K790" s="75">
        <f t="shared" si="210"/>
        <v>-4</v>
      </c>
      <c r="L790" s="75">
        <v>0</v>
      </c>
      <c r="M790" s="75">
        <f t="shared" si="217"/>
        <v>2.1175000000000002</v>
      </c>
      <c r="N790" s="75">
        <f t="shared" si="212"/>
        <v>2.1175000000000002</v>
      </c>
      <c r="O790" s="75">
        <f t="shared" si="213"/>
        <v>0.70583333333333342</v>
      </c>
      <c r="P790" s="75">
        <f t="shared" si="214"/>
        <v>1.4116666666666668</v>
      </c>
      <c r="Q790" s="75">
        <f t="shared" si="216"/>
        <v>2.1175000000000002</v>
      </c>
      <c r="R790" s="4"/>
    </row>
    <row r="791" spans="1:18" ht="20.25">
      <c r="A791" s="14">
        <f t="shared" si="215"/>
        <v>43</v>
      </c>
      <c r="B791" s="34" t="s">
        <v>1256</v>
      </c>
      <c r="C791" s="33" t="s">
        <v>6</v>
      </c>
      <c r="D791" s="21" t="s">
        <v>1336</v>
      </c>
      <c r="E791" s="2">
        <v>82</v>
      </c>
      <c r="F791" s="52">
        <v>1161</v>
      </c>
      <c r="G791" s="52">
        <f t="shared" si="207"/>
        <v>53</v>
      </c>
      <c r="H791" s="76">
        <f t="shared" si="208"/>
        <v>1.4350000000000001</v>
      </c>
      <c r="I791" s="89">
        <v>3.38</v>
      </c>
      <c r="J791" s="75">
        <f t="shared" si="209"/>
        <v>1.855</v>
      </c>
      <c r="K791" s="75">
        <f t="shared" si="210"/>
        <v>-2</v>
      </c>
      <c r="L791" s="75">
        <v>0</v>
      </c>
      <c r="M791" s="75">
        <f t="shared" si="217"/>
        <v>1.4350000000000001</v>
      </c>
      <c r="N791" s="75">
        <f t="shared" si="212"/>
        <v>1.4350000000000001</v>
      </c>
      <c r="O791" s="75">
        <f t="shared" si="213"/>
        <v>0.47833333333333333</v>
      </c>
      <c r="P791" s="75">
        <f t="shared" si="214"/>
        <v>0.95666666666666667</v>
      </c>
      <c r="Q791" s="75">
        <f t="shared" si="216"/>
        <v>1.4350000000000001</v>
      </c>
      <c r="R791" s="4"/>
    </row>
    <row r="792" spans="1:18" ht="20.25">
      <c r="A792" s="14">
        <f t="shared" si="215"/>
        <v>44</v>
      </c>
      <c r="B792" s="34" t="s">
        <v>1256</v>
      </c>
      <c r="C792" s="33" t="s">
        <v>6</v>
      </c>
      <c r="D792" s="21" t="s">
        <v>1335</v>
      </c>
      <c r="E792" s="2">
        <v>122</v>
      </c>
      <c r="F792" s="52">
        <v>1708</v>
      </c>
      <c r="G792" s="52">
        <f t="shared" si="207"/>
        <v>78</v>
      </c>
      <c r="H792" s="76">
        <f t="shared" si="208"/>
        <v>2.1350000000000002</v>
      </c>
      <c r="I792" s="89">
        <v>3.75</v>
      </c>
      <c r="J792" s="75">
        <f t="shared" si="209"/>
        <v>2.73</v>
      </c>
      <c r="K792" s="75">
        <f t="shared" si="210"/>
        <v>-1</v>
      </c>
      <c r="L792" s="75">
        <v>0</v>
      </c>
      <c r="M792" s="75">
        <f t="shared" si="217"/>
        <v>2.1350000000000002</v>
      </c>
      <c r="N792" s="75">
        <f t="shared" si="212"/>
        <v>2.1350000000000002</v>
      </c>
      <c r="O792" s="75">
        <f t="shared" si="213"/>
        <v>0.71166666666666678</v>
      </c>
      <c r="P792" s="75">
        <f t="shared" si="214"/>
        <v>1.4233333333333336</v>
      </c>
      <c r="Q792" s="75">
        <f t="shared" si="216"/>
        <v>2.1350000000000002</v>
      </c>
      <c r="R792" s="4"/>
    </row>
    <row r="793" spans="1:18" ht="20.25">
      <c r="A793" s="14">
        <f t="shared" si="215"/>
        <v>45</v>
      </c>
      <c r="B793" s="34" t="s">
        <v>1256</v>
      </c>
      <c r="C793" s="33" t="s">
        <v>6</v>
      </c>
      <c r="D793" s="21" t="s">
        <v>1334</v>
      </c>
      <c r="E793" s="2">
        <v>239</v>
      </c>
      <c r="F793" s="52">
        <v>4628</v>
      </c>
      <c r="G793" s="52">
        <f t="shared" si="207"/>
        <v>210</v>
      </c>
      <c r="H793" s="76">
        <f t="shared" si="208"/>
        <v>4.1825000000000001</v>
      </c>
      <c r="I793" s="89">
        <v>-17.61</v>
      </c>
      <c r="J793" s="75">
        <f t="shared" si="209"/>
        <v>7.3500000000000005</v>
      </c>
      <c r="K793" s="75">
        <f t="shared" si="210"/>
        <v>25</v>
      </c>
      <c r="L793" s="75">
        <f t="shared" si="211"/>
        <v>25</v>
      </c>
      <c r="M793" s="2"/>
      <c r="N793" s="75">
        <f t="shared" si="212"/>
        <v>25</v>
      </c>
      <c r="O793" s="75">
        <f t="shared" si="213"/>
        <v>8.3333333333333339</v>
      </c>
      <c r="P793" s="75">
        <f t="shared" si="214"/>
        <v>16.666666666666668</v>
      </c>
      <c r="Q793" s="75">
        <f t="shared" si="216"/>
        <v>25</v>
      </c>
      <c r="R793" s="4"/>
    </row>
    <row r="794" spans="1:18" ht="20.25">
      <c r="A794" s="14">
        <f t="shared" si="215"/>
        <v>46</v>
      </c>
      <c r="B794" s="34" t="s">
        <v>1256</v>
      </c>
      <c r="C794" s="33" t="s">
        <v>6</v>
      </c>
      <c r="D794" s="21" t="s">
        <v>1333</v>
      </c>
      <c r="E794" s="2">
        <v>73</v>
      </c>
      <c r="F794" s="52">
        <v>1053</v>
      </c>
      <c r="G794" s="52">
        <f t="shared" si="207"/>
        <v>48</v>
      </c>
      <c r="H794" s="76">
        <f t="shared" si="208"/>
        <v>1.2775000000000001</v>
      </c>
      <c r="I794" s="89">
        <v>12.31</v>
      </c>
      <c r="J794" s="75">
        <f t="shared" si="209"/>
        <v>1.68</v>
      </c>
      <c r="K794" s="75">
        <f t="shared" si="210"/>
        <v>-11</v>
      </c>
      <c r="L794" s="75">
        <v>0</v>
      </c>
      <c r="M794" s="75">
        <f>E794*(50/100)*35*0.001</f>
        <v>1.2775000000000001</v>
      </c>
      <c r="N794" s="75">
        <f t="shared" si="212"/>
        <v>1.2775000000000001</v>
      </c>
      <c r="O794" s="75">
        <f t="shared" si="213"/>
        <v>0.42583333333333334</v>
      </c>
      <c r="P794" s="75">
        <f t="shared" si="214"/>
        <v>0.85166666666666668</v>
      </c>
      <c r="Q794" s="75">
        <f t="shared" si="216"/>
        <v>1.2775000000000001</v>
      </c>
      <c r="R794" s="4"/>
    </row>
    <row r="795" spans="1:18" ht="20.25">
      <c r="A795" s="14">
        <f t="shared" si="215"/>
        <v>47</v>
      </c>
      <c r="B795" s="34" t="s">
        <v>1256</v>
      </c>
      <c r="C795" s="33" t="s">
        <v>6</v>
      </c>
      <c r="D795" s="21" t="s">
        <v>1332</v>
      </c>
      <c r="E795" s="2">
        <v>64</v>
      </c>
      <c r="F795" s="52">
        <v>979</v>
      </c>
      <c r="G795" s="52">
        <f t="shared" si="207"/>
        <v>45</v>
      </c>
      <c r="H795" s="76">
        <f t="shared" si="208"/>
        <v>1.1200000000000001</v>
      </c>
      <c r="I795" s="89">
        <v>6.09</v>
      </c>
      <c r="J795" s="75">
        <f t="shared" si="209"/>
        <v>1.575</v>
      </c>
      <c r="K795" s="75">
        <f t="shared" si="210"/>
        <v>-5</v>
      </c>
      <c r="L795" s="75">
        <v>0</v>
      </c>
      <c r="M795" s="75">
        <f>E795*(50/100)*35*0.001</f>
        <v>1.1200000000000001</v>
      </c>
      <c r="N795" s="75">
        <f t="shared" si="212"/>
        <v>1.1200000000000001</v>
      </c>
      <c r="O795" s="75">
        <f t="shared" si="213"/>
        <v>0.37333333333333335</v>
      </c>
      <c r="P795" s="75">
        <f t="shared" si="214"/>
        <v>0.7466666666666667</v>
      </c>
      <c r="Q795" s="75">
        <f t="shared" si="216"/>
        <v>1.1200000000000001</v>
      </c>
      <c r="R795" s="4"/>
    </row>
    <row r="796" spans="1:18" ht="20.25">
      <c r="A796" s="14">
        <f t="shared" si="215"/>
        <v>48</v>
      </c>
      <c r="B796" s="34" t="s">
        <v>1256</v>
      </c>
      <c r="C796" s="33" t="s">
        <v>6</v>
      </c>
      <c r="D796" s="21" t="s">
        <v>1331</v>
      </c>
      <c r="E796" s="2">
        <v>70</v>
      </c>
      <c r="F796" s="52">
        <v>969</v>
      </c>
      <c r="G796" s="52">
        <f t="shared" si="207"/>
        <v>44</v>
      </c>
      <c r="H796" s="76">
        <f t="shared" si="208"/>
        <v>1.2250000000000001</v>
      </c>
      <c r="I796" s="89">
        <v>8.91</v>
      </c>
      <c r="J796" s="75">
        <f t="shared" si="209"/>
        <v>1.54</v>
      </c>
      <c r="K796" s="75">
        <f t="shared" si="210"/>
        <v>-7</v>
      </c>
      <c r="L796" s="75">
        <v>0</v>
      </c>
      <c r="M796" s="75">
        <f>E796*(50/100)*35*0.001</f>
        <v>1.2250000000000001</v>
      </c>
      <c r="N796" s="75">
        <f t="shared" si="212"/>
        <v>1.2250000000000001</v>
      </c>
      <c r="O796" s="75">
        <f t="shared" si="213"/>
        <v>0.40833333333333338</v>
      </c>
      <c r="P796" s="75">
        <f t="shared" si="214"/>
        <v>0.81666666666666676</v>
      </c>
      <c r="Q796" s="75">
        <f t="shared" si="216"/>
        <v>1.2250000000000001</v>
      </c>
      <c r="R796" s="4"/>
    </row>
    <row r="797" spans="1:18" ht="20.25">
      <c r="A797" s="14">
        <f t="shared" si="215"/>
        <v>49</v>
      </c>
      <c r="B797" s="34" t="s">
        <v>1256</v>
      </c>
      <c r="C797" s="33" t="s">
        <v>6</v>
      </c>
      <c r="D797" s="21" t="s">
        <v>1330</v>
      </c>
      <c r="E797" s="2">
        <v>70</v>
      </c>
      <c r="F797" s="52">
        <v>1189</v>
      </c>
      <c r="G797" s="52">
        <f t="shared" si="207"/>
        <v>54</v>
      </c>
      <c r="H797" s="76">
        <f t="shared" si="208"/>
        <v>1.2250000000000001</v>
      </c>
      <c r="I797" s="89">
        <v>6.77</v>
      </c>
      <c r="J797" s="75">
        <f t="shared" si="209"/>
        <v>1.8900000000000001</v>
      </c>
      <c r="K797" s="75">
        <f t="shared" si="210"/>
        <v>-5</v>
      </c>
      <c r="L797" s="75">
        <v>0</v>
      </c>
      <c r="M797" s="75">
        <f>E797*(50/100)*35*0.001</f>
        <v>1.2250000000000001</v>
      </c>
      <c r="N797" s="75">
        <f t="shared" si="212"/>
        <v>1.2250000000000001</v>
      </c>
      <c r="O797" s="75">
        <f t="shared" si="213"/>
        <v>0.40833333333333338</v>
      </c>
      <c r="P797" s="75">
        <f t="shared" si="214"/>
        <v>0.81666666666666676</v>
      </c>
      <c r="Q797" s="75">
        <f t="shared" si="216"/>
        <v>1.2250000000000001</v>
      </c>
      <c r="R797" s="4"/>
    </row>
    <row r="798" spans="1:18" ht="20.25">
      <c r="A798" s="14">
        <f t="shared" si="215"/>
        <v>50</v>
      </c>
      <c r="B798" s="34" t="s">
        <v>1256</v>
      </c>
      <c r="C798" s="33" t="s">
        <v>6</v>
      </c>
      <c r="D798" s="21" t="s">
        <v>1329</v>
      </c>
      <c r="E798" s="2">
        <v>57</v>
      </c>
      <c r="F798" s="52">
        <v>697</v>
      </c>
      <c r="G798" s="52">
        <f t="shared" si="207"/>
        <v>32</v>
      </c>
      <c r="H798" s="76">
        <f t="shared" si="208"/>
        <v>0.99750000000000005</v>
      </c>
      <c r="I798" s="89">
        <v>13.45</v>
      </c>
      <c r="J798" s="75">
        <f t="shared" si="209"/>
        <v>1.1200000000000001</v>
      </c>
      <c r="K798" s="75">
        <f t="shared" si="210"/>
        <v>-12</v>
      </c>
      <c r="L798" s="75">
        <v>0</v>
      </c>
      <c r="M798" s="75">
        <f>E798*(50/100)*35*0.001</f>
        <v>0.99750000000000005</v>
      </c>
      <c r="N798" s="75">
        <f t="shared" si="212"/>
        <v>0.99750000000000005</v>
      </c>
      <c r="O798" s="75">
        <f t="shared" si="213"/>
        <v>0.33250000000000002</v>
      </c>
      <c r="P798" s="75">
        <f t="shared" si="214"/>
        <v>0.66500000000000004</v>
      </c>
      <c r="Q798" s="75">
        <f t="shared" si="216"/>
        <v>0.99750000000000005</v>
      </c>
      <c r="R798" s="4"/>
    </row>
    <row r="799" spans="1:18" ht="20.25">
      <c r="A799" s="14">
        <f t="shared" si="215"/>
        <v>51</v>
      </c>
      <c r="B799" s="34" t="s">
        <v>1256</v>
      </c>
      <c r="C799" s="33" t="s">
        <v>6</v>
      </c>
      <c r="D799" s="21" t="s">
        <v>1328</v>
      </c>
      <c r="E799" s="2">
        <v>41</v>
      </c>
      <c r="F799" s="52">
        <v>611</v>
      </c>
      <c r="G799" s="52">
        <f t="shared" si="207"/>
        <v>28</v>
      </c>
      <c r="H799" s="76">
        <f t="shared" si="208"/>
        <v>0.71750000000000003</v>
      </c>
      <c r="I799" s="89">
        <v>12.78</v>
      </c>
      <c r="J799" s="75">
        <f t="shared" si="209"/>
        <v>0.98</v>
      </c>
      <c r="K799" s="75">
        <f t="shared" si="210"/>
        <v>-12</v>
      </c>
      <c r="L799" s="75">
        <v>0</v>
      </c>
      <c r="M799" s="75">
        <v>1</v>
      </c>
      <c r="N799" s="75">
        <f t="shared" si="212"/>
        <v>1</v>
      </c>
      <c r="O799" s="75">
        <f t="shared" si="213"/>
        <v>0.33333333333333331</v>
      </c>
      <c r="P799" s="75">
        <f t="shared" si="214"/>
        <v>0.66666666666666663</v>
      </c>
      <c r="Q799" s="75">
        <f t="shared" si="216"/>
        <v>1</v>
      </c>
      <c r="R799" s="4"/>
    </row>
    <row r="800" spans="1:18" ht="20.25">
      <c r="A800" s="14">
        <f t="shared" si="215"/>
        <v>52</v>
      </c>
      <c r="B800" s="34" t="s">
        <v>1256</v>
      </c>
      <c r="C800" s="33" t="s">
        <v>6</v>
      </c>
      <c r="D800" s="21" t="s">
        <v>1327</v>
      </c>
      <c r="E800" s="2">
        <v>89</v>
      </c>
      <c r="F800" s="52">
        <v>1129</v>
      </c>
      <c r="G800" s="52">
        <f t="shared" si="207"/>
        <v>51</v>
      </c>
      <c r="H800" s="76">
        <f t="shared" si="208"/>
        <v>1.5575000000000001</v>
      </c>
      <c r="I800" s="89">
        <v>5.28</v>
      </c>
      <c r="J800" s="75">
        <f t="shared" si="209"/>
        <v>1.7850000000000001</v>
      </c>
      <c r="K800" s="75">
        <f t="shared" si="210"/>
        <v>-3</v>
      </c>
      <c r="L800" s="75">
        <v>0</v>
      </c>
      <c r="M800" s="75">
        <f>E800*(50/100)*35*0.001</f>
        <v>1.5575000000000001</v>
      </c>
      <c r="N800" s="75">
        <f t="shared" si="212"/>
        <v>1.5575000000000001</v>
      </c>
      <c r="O800" s="75">
        <f t="shared" si="213"/>
        <v>0.51916666666666667</v>
      </c>
      <c r="P800" s="75">
        <f t="shared" si="214"/>
        <v>1.0383333333333333</v>
      </c>
      <c r="Q800" s="75">
        <f t="shared" si="216"/>
        <v>1.5575000000000001</v>
      </c>
      <c r="R800" s="4"/>
    </row>
    <row r="801" spans="1:18" ht="20.25">
      <c r="A801" s="14">
        <f t="shared" si="215"/>
        <v>53</v>
      </c>
      <c r="B801" s="34" t="s">
        <v>1256</v>
      </c>
      <c r="C801" s="33" t="s">
        <v>6</v>
      </c>
      <c r="D801" s="21" t="s">
        <v>1326</v>
      </c>
      <c r="E801" s="2">
        <v>177</v>
      </c>
      <c r="F801" s="52">
        <v>3389</v>
      </c>
      <c r="G801" s="52">
        <f t="shared" si="207"/>
        <v>154</v>
      </c>
      <c r="H801" s="76">
        <f t="shared" si="208"/>
        <v>3.0975000000000001</v>
      </c>
      <c r="I801" s="89">
        <v>-15.87</v>
      </c>
      <c r="J801" s="75">
        <f t="shared" si="209"/>
        <v>5.39</v>
      </c>
      <c r="K801" s="75">
        <f t="shared" si="210"/>
        <v>21</v>
      </c>
      <c r="L801" s="75">
        <f t="shared" si="211"/>
        <v>21</v>
      </c>
      <c r="M801" s="2"/>
      <c r="N801" s="75">
        <f t="shared" si="212"/>
        <v>21</v>
      </c>
      <c r="O801" s="75">
        <f t="shared" si="213"/>
        <v>1.3333333333333333</v>
      </c>
      <c r="P801" s="75">
        <f t="shared" si="214"/>
        <v>2.6666666666666665</v>
      </c>
      <c r="Q801" s="75">
        <v>4</v>
      </c>
      <c r="R801" s="4"/>
    </row>
    <row r="802" spans="1:18" ht="20.25">
      <c r="A802" s="14">
        <f t="shared" si="215"/>
        <v>54</v>
      </c>
      <c r="B802" s="34" t="s">
        <v>1256</v>
      </c>
      <c r="C802" s="33" t="s">
        <v>6</v>
      </c>
      <c r="D802" s="21" t="s">
        <v>1325</v>
      </c>
      <c r="E802" s="2">
        <v>167</v>
      </c>
      <c r="F802" s="52">
        <v>942</v>
      </c>
      <c r="G802" s="52">
        <f t="shared" si="207"/>
        <v>43</v>
      </c>
      <c r="H802" s="76">
        <f t="shared" si="208"/>
        <v>2.9224999999999999</v>
      </c>
      <c r="I802" s="89">
        <v>9.17</v>
      </c>
      <c r="J802" s="75">
        <f t="shared" si="209"/>
        <v>1.5050000000000001</v>
      </c>
      <c r="K802" s="75">
        <f t="shared" si="210"/>
        <v>-8</v>
      </c>
      <c r="L802" s="75">
        <v>0</v>
      </c>
      <c r="M802" s="75">
        <f>E802*(50/100)*35*0.001</f>
        <v>2.9224999999999999</v>
      </c>
      <c r="N802" s="75">
        <f t="shared" si="212"/>
        <v>2.9224999999999999</v>
      </c>
      <c r="O802" s="75">
        <f t="shared" si="213"/>
        <v>0.97416666666666663</v>
      </c>
      <c r="P802" s="75">
        <f t="shared" si="214"/>
        <v>1.9483333333333333</v>
      </c>
      <c r="Q802" s="75">
        <f t="shared" ref="Q802:Q820" si="218">N802</f>
        <v>2.9224999999999999</v>
      </c>
      <c r="R802" s="4"/>
    </row>
    <row r="803" spans="1:18" ht="20.25">
      <c r="A803" s="14">
        <f t="shared" si="215"/>
        <v>55</v>
      </c>
      <c r="B803" s="34" t="s">
        <v>1256</v>
      </c>
      <c r="C803" s="33" t="s">
        <v>6</v>
      </c>
      <c r="D803" s="21" t="s">
        <v>1324</v>
      </c>
      <c r="E803" s="2">
        <v>210</v>
      </c>
      <c r="F803" s="52">
        <v>2712</v>
      </c>
      <c r="G803" s="52">
        <f t="shared" si="207"/>
        <v>123</v>
      </c>
      <c r="H803" s="76">
        <f t="shared" si="208"/>
        <v>3.6750000000000003</v>
      </c>
      <c r="I803" s="89">
        <v>-2.65</v>
      </c>
      <c r="J803" s="75">
        <f t="shared" si="209"/>
        <v>4.3049999999999997</v>
      </c>
      <c r="K803" s="75">
        <f t="shared" si="210"/>
        <v>7</v>
      </c>
      <c r="L803" s="75">
        <f t="shared" si="211"/>
        <v>7</v>
      </c>
      <c r="M803" s="2"/>
      <c r="N803" s="75">
        <f t="shared" si="212"/>
        <v>7</v>
      </c>
      <c r="O803" s="75">
        <f t="shared" si="213"/>
        <v>2.3333333333333335</v>
      </c>
      <c r="P803" s="75">
        <f t="shared" si="214"/>
        <v>4.666666666666667</v>
      </c>
      <c r="Q803" s="75">
        <f t="shared" si="218"/>
        <v>7</v>
      </c>
      <c r="R803" s="4"/>
    </row>
    <row r="804" spans="1:18" ht="20.25">
      <c r="A804" s="14">
        <f t="shared" si="215"/>
        <v>56</v>
      </c>
      <c r="B804" s="34" t="s">
        <v>1256</v>
      </c>
      <c r="C804" s="33" t="s">
        <v>6</v>
      </c>
      <c r="D804" s="21" t="s">
        <v>1323</v>
      </c>
      <c r="E804" s="2">
        <v>132</v>
      </c>
      <c r="F804" s="52">
        <v>1478</v>
      </c>
      <c r="G804" s="52">
        <f t="shared" si="207"/>
        <v>67</v>
      </c>
      <c r="H804" s="76">
        <f t="shared" si="208"/>
        <v>2.31</v>
      </c>
      <c r="I804" s="89">
        <v>10.07</v>
      </c>
      <c r="J804" s="75">
        <f t="shared" si="209"/>
        <v>2.3450000000000002</v>
      </c>
      <c r="K804" s="75">
        <f t="shared" si="210"/>
        <v>-8</v>
      </c>
      <c r="L804" s="75">
        <v>0</v>
      </c>
      <c r="M804" s="75">
        <f t="shared" ref="M804:M812" si="219">E804*(50/100)*35*0.001</f>
        <v>2.31</v>
      </c>
      <c r="N804" s="75">
        <f t="shared" si="212"/>
        <v>2.31</v>
      </c>
      <c r="O804" s="75">
        <f t="shared" si="213"/>
        <v>0.77</v>
      </c>
      <c r="P804" s="75">
        <f t="shared" si="214"/>
        <v>1.54</v>
      </c>
      <c r="Q804" s="75">
        <f t="shared" si="218"/>
        <v>2.31</v>
      </c>
      <c r="R804" s="4"/>
    </row>
    <row r="805" spans="1:18" ht="20.25">
      <c r="A805" s="14">
        <f t="shared" si="215"/>
        <v>57</v>
      </c>
      <c r="B805" s="34" t="s">
        <v>1256</v>
      </c>
      <c r="C805" s="33" t="s">
        <v>6</v>
      </c>
      <c r="D805" s="21" t="s">
        <v>1322</v>
      </c>
      <c r="E805" s="2">
        <v>57</v>
      </c>
      <c r="F805" s="52">
        <v>981</v>
      </c>
      <c r="G805" s="52">
        <f t="shared" si="207"/>
        <v>45</v>
      </c>
      <c r="H805" s="76">
        <f t="shared" si="208"/>
        <v>0.99750000000000005</v>
      </c>
      <c r="I805" s="89">
        <v>4.1399999999999997</v>
      </c>
      <c r="J805" s="75">
        <f t="shared" si="209"/>
        <v>1.575</v>
      </c>
      <c r="K805" s="75">
        <f t="shared" si="210"/>
        <v>-3</v>
      </c>
      <c r="L805" s="75">
        <v>0</v>
      </c>
      <c r="M805" s="75">
        <f t="shared" si="219"/>
        <v>0.99750000000000005</v>
      </c>
      <c r="N805" s="75">
        <f t="shared" si="212"/>
        <v>0.99750000000000005</v>
      </c>
      <c r="O805" s="75">
        <f t="shared" si="213"/>
        <v>0.33250000000000002</v>
      </c>
      <c r="P805" s="75">
        <f t="shared" si="214"/>
        <v>0.66500000000000004</v>
      </c>
      <c r="Q805" s="75">
        <f t="shared" si="218"/>
        <v>0.99750000000000005</v>
      </c>
      <c r="R805" s="4"/>
    </row>
    <row r="806" spans="1:18" ht="20.25">
      <c r="A806" s="14">
        <f t="shared" si="215"/>
        <v>58</v>
      </c>
      <c r="B806" s="34" t="s">
        <v>1256</v>
      </c>
      <c r="C806" s="33" t="s">
        <v>6</v>
      </c>
      <c r="D806" s="21" t="s">
        <v>1321</v>
      </c>
      <c r="E806" s="2">
        <v>128</v>
      </c>
      <c r="F806" s="52">
        <v>1897</v>
      </c>
      <c r="G806" s="52">
        <f t="shared" si="207"/>
        <v>86</v>
      </c>
      <c r="H806" s="76">
        <f t="shared" si="208"/>
        <v>2.2400000000000002</v>
      </c>
      <c r="I806" s="89">
        <v>4.9000000000000004</v>
      </c>
      <c r="J806" s="75">
        <f t="shared" si="209"/>
        <v>3.0100000000000002</v>
      </c>
      <c r="K806" s="75">
        <f t="shared" si="210"/>
        <v>-2</v>
      </c>
      <c r="L806" s="75">
        <v>0</v>
      </c>
      <c r="M806" s="75">
        <f t="shared" si="219"/>
        <v>2.2400000000000002</v>
      </c>
      <c r="N806" s="75">
        <f t="shared" si="212"/>
        <v>2.2400000000000002</v>
      </c>
      <c r="O806" s="75">
        <f t="shared" si="213"/>
        <v>0.7466666666666667</v>
      </c>
      <c r="P806" s="75">
        <f t="shared" si="214"/>
        <v>1.4933333333333334</v>
      </c>
      <c r="Q806" s="75">
        <f t="shared" si="218"/>
        <v>2.2400000000000002</v>
      </c>
      <c r="R806" s="4"/>
    </row>
    <row r="807" spans="1:18" ht="20.25">
      <c r="A807" s="14">
        <f t="shared" si="215"/>
        <v>59</v>
      </c>
      <c r="B807" s="34" t="s">
        <v>1256</v>
      </c>
      <c r="C807" s="33" t="s">
        <v>6</v>
      </c>
      <c r="D807" s="21" t="s">
        <v>1320</v>
      </c>
      <c r="E807" s="2">
        <v>132</v>
      </c>
      <c r="F807" s="52">
        <v>1379</v>
      </c>
      <c r="G807" s="52">
        <f t="shared" si="207"/>
        <v>63</v>
      </c>
      <c r="H807" s="76">
        <f t="shared" si="208"/>
        <v>2.31</v>
      </c>
      <c r="I807" s="89">
        <v>5.2</v>
      </c>
      <c r="J807" s="75">
        <f t="shared" si="209"/>
        <v>2.2050000000000001</v>
      </c>
      <c r="K807" s="75">
        <f t="shared" si="210"/>
        <v>-3</v>
      </c>
      <c r="L807" s="75">
        <v>0</v>
      </c>
      <c r="M807" s="75">
        <f t="shared" si="219"/>
        <v>2.31</v>
      </c>
      <c r="N807" s="75">
        <f t="shared" si="212"/>
        <v>2.31</v>
      </c>
      <c r="O807" s="75">
        <f t="shared" si="213"/>
        <v>0.77</v>
      </c>
      <c r="P807" s="75">
        <f t="shared" si="214"/>
        <v>1.54</v>
      </c>
      <c r="Q807" s="75">
        <f t="shared" si="218"/>
        <v>2.31</v>
      </c>
      <c r="R807" s="4"/>
    </row>
    <row r="808" spans="1:18" ht="20.25">
      <c r="A808" s="14">
        <f t="shared" si="215"/>
        <v>60</v>
      </c>
      <c r="B808" s="34" t="s">
        <v>1256</v>
      </c>
      <c r="C808" s="33" t="s">
        <v>6</v>
      </c>
      <c r="D808" s="21" t="s">
        <v>1319</v>
      </c>
      <c r="E808" s="2">
        <v>82</v>
      </c>
      <c r="F808" s="52">
        <v>1272</v>
      </c>
      <c r="G808" s="52">
        <f t="shared" si="207"/>
        <v>58</v>
      </c>
      <c r="H808" s="76">
        <f t="shared" si="208"/>
        <v>1.4350000000000001</v>
      </c>
      <c r="I808" s="89">
        <v>4.7699999999999996</v>
      </c>
      <c r="J808" s="75">
        <f t="shared" si="209"/>
        <v>2.0300000000000002</v>
      </c>
      <c r="K808" s="75">
        <f t="shared" si="210"/>
        <v>-3</v>
      </c>
      <c r="L808" s="75">
        <v>0</v>
      </c>
      <c r="M808" s="75">
        <f t="shared" si="219"/>
        <v>1.4350000000000001</v>
      </c>
      <c r="N808" s="75">
        <f t="shared" si="212"/>
        <v>1.4350000000000001</v>
      </c>
      <c r="O808" s="75">
        <f t="shared" si="213"/>
        <v>0.47833333333333333</v>
      </c>
      <c r="P808" s="75">
        <f t="shared" si="214"/>
        <v>0.95666666666666667</v>
      </c>
      <c r="Q808" s="75">
        <f t="shared" si="218"/>
        <v>1.4350000000000001</v>
      </c>
      <c r="R808" s="4"/>
    </row>
    <row r="809" spans="1:18" ht="20.25">
      <c r="A809" s="14">
        <f t="shared" si="215"/>
        <v>61</v>
      </c>
      <c r="B809" s="34" t="s">
        <v>1256</v>
      </c>
      <c r="C809" s="33" t="s">
        <v>6</v>
      </c>
      <c r="D809" s="21" t="s">
        <v>1318</v>
      </c>
      <c r="E809" s="2">
        <v>59</v>
      </c>
      <c r="F809" s="52">
        <v>846</v>
      </c>
      <c r="G809" s="52">
        <f t="shared" si="207"/>
        <v>38</v>
      </c>
      <c r="H809" s="76">
        <f t="shared" si="208"/>
        <v>1.0325</v>
      </c>
      <c r="I809" s="89">
        <v>14.04</v>
      </c>
      <c r="J809" s="75">
        <f t="shared" si="209"/>
        <v>1.33</v>
      </c>
      <c r="K809" s="75">
        <f t="shared" si="210"/>
        <v>-13</v>
      </c>
      <c r="L809" s="75">
        <v>0</v>
      </c>
      <c r="M809" s="75">
        <f t="shared" si="219"/>
        <v>1.0325</v>
      </c>
      <c r="N809" s="75">
        <f t="shared" si="212"/>
        <v>1.0325</v>
      </c>
      <c r="O809" s="75">
        <f t="shared" si="213"/>
        <v>0.34416666666666668</v>
      </c>
      <c r="P809" s="75">
        <f t="shared" si="214"/>
        <v>0.68833333333333335</v>
      </c>
      <c r="Q809" s="75">
        <f t="shared" si="218"/>
        <v>1.0325</v>
      </c>
      <c r="R809" s="4"/>
    </row>
    <row r="810" spans="1:18" ht="20.25">
      <c r="A810" s="14">
        <f t="shared" si="215"/>
        <v>62</v>
      </c>
      <c r="B810" s="34" t="s">
        <v>1256</v>
      </c>
      <c r="C810" s="33" t="s">
        <v>6</v>
      </c>
      <c r="D810" s="21" t="s">
        <v>1317</v>
      </c>
      <c r="E810" s="2">
        <v>103</v>
      </c>
      <c r="F810" s="52">
        <v>1330</v>
      </c>
      <c r="G810" s="52">
        <f t="shared" si="207"/>
        <v>60</v>
      </c>
      <c r="H810" s="76">
        <f t="shared" si="208"/>
        <v>1.8025</v>
      </c>
      <c r="I810" s="89">
        <v>3.58</v>
      </c>
      <c r="J810" s="75">
        <f t="shared" si="209"/>
        <v>2.1</v>
      </c>
      <c r="K810" s="75">
        <f t="shared" si="210"/>
        <v>-1</v>
      </c>
      <c r="L810" s="75">
        <v>0</v>
      </c>
      <c r="M810" s="75">
        <f t="shared" si="219"/>
        <v>1.8025</v>
      </c>
      <c r="N810" s="75">
        <f t="shared" si="212"/>
        <v>1.8025</v>
      </c>
      <c r="O810" s="75">
        <f t="shared" si="213"/>
        <v>0.60083333333333333</v>
      </c>
      <c r="P810" s="75">
        <f t="shared" si="214"/>
        <v>1.2016666666666667</v>
      </c>
      <c r="Q810" s="75">
        <f t="shared" si="218"/>
        <v>1.8025</v>
      </c>
      <c r="R810" s="4"/>
    </row>
    <row r="811" spans="1:18" ht="20.25">
      <c r="A811" s="14">
        <f t="shared" si="215"/>
        <v>63</v>
      </c>
      <c r="B811" s="34" t="s">
        <v>1256</v>
      </c>
      <c r="C811" s="33" t="s">
        <v>6</v>
      </c>
      <c r="D811" s="21" t="s">
        <v>1316</v>
      </c>
      <c r="E811" s="2">
        <v>93</v>
      </c>
      <c r="F811" s="52">
        <v>1818</v>
      </c>
      <c r="G811" s="52">
        <f t="shared" si="207"/>
        <v>83</v>
      </c>
      <c r="H811" s="76">
        <f t="shared" si="208"/>
        <v>1.6274999999999999</v>
      </c>
      <c r="I811" s="89">
        <v>4.58</v>
      </c>
      <c r="J811" s="75">
        <f t="shared" si="209"/>
        <v>2.9050000000000002</v>
      </c>
      <c r="K811" s="75">
        <f t="shared" si="210"/>
        <v>-2</v>
      </c>
      <c r="L811" s="75">
        <v>0</v>
      </c>
      <c r="M811" s="75">
        <f t="shared" si="219"/>
        <v>1.6274999999999999</v>
      </c>
      <c r="N811" s="75">
        <f t="shared" si="212"/>
        <v>1.6274999999999999</v>
      </c>
      <c r="O811" s="75">
        <f t="shared" si="213"/>
        <v>0.54249999999999998</v>
      </c>
      <c r="P811" s="75">
        <f t="shared" si="214"/>
        <v>1.085</v>
      </c>
      <c r="Q811" s="75">
        <f t="shared" si="218"/>
        <v>1.6274999999999999</v>
      </c>
      <c r="R811" s="4"/>
    </row>
    <row r="812" spans="1:18" ht="20.25">
      <c r="A812" s="14">
        <f t="shared" si="215"/>
        <v>64</v>
      </c>
      <c r="B812" s="34" t="s">
        <v>1256</v>
      </c>
      <c r="C812" s="33" t="s">
        <v>6</v>
      </c>
      <c r="D812" s="21" t="s">
        <v>1315</v>
      </c>
      <c r="E812" s="2">
        <v>103</v>
      </c>
      <c r="F812" s="52">
        <v>1494</v>
      </c>
      <c r="G812" s="52">
        <f t="shared" si="207"/>
        <v>68</v>
      </c>
      <c r="H812" s="76">
        <f t="shared" si="208"/>
        <v>1.8025</v>
      </c>
      <c r="I812" s="89">
        <v>4.72</v>
      </c>
      <c r="J812" s="75">
        <f t="shared" si="209"/>
        <v>2.38</v>
      </c>
      <c r="K812" s="75">
        <f t="shared" si="210"/>
        <v>-2</v>
      </c>
      <c r="L812" s="75">
        <v>0</v>
      </c>
      <c r="M812" s="75">
        <f t="shared" si="219"/>
        <v>1.8025</v>
      </c>
      <c r="N812" s="75">
        <f t="shared" si="212"/>
        <v>1.8025</v>
      </c>
      <c r="O812" s="75">
        <f t="shared" si="213"/>
        <v>0.60083333333333333</v>
      </c>
      <c r="P812" s="75">
        <f t="shared" si="214"/>
        <v>1.2016666666666667</v>
      </c>
      <c r="Q812" s="75">
        <f t="shared" si="218"/>
        <v>1.8025</v>
      </c>
      <c r="R812" s="4"/>
    </row>
    <row r="813" spans="1:18" ht="20.25">
      <c r="A813" s="14">
        <f t="shared" si="215"/>
        <v>65</v>
      </c>
      <c r="B813" s="34" t="s">
        <v>1256</v>
      </c>
      <c r="C813" s="33" t="s">
        <v>6</v>
      </c>
      <c r="D813" s="21" t="s">
        <v>1314</v>
      </c>
      <c r="E813" s="2">
        <v>55</v>
      </c>
      <c r="F813" s="52">
        <v>1090</v>
      </c>
      <c r="G813" s="52">
        <f t="shared" si="207"/>
        <v>50</v>
      </c>
      <c r="H813" s="76">
        <f t="shared" si="208"/>
        <v>0.96250000000000002</v>
      </c>
      <c r="I813" s="89">
        <v>5.83</v>
      </c>
      <c r="J813" s="75">
        <f t="shared" si="209"/>
        <v>1.75</v>
      </c>
      <c r="K813" s="75">
        <f t="shared" si="210"/>
        <v>-4</v>
      </c>
      <c r="L813" s="75">
        <v>0</v>
      </c>
      <c r="M813" s="75">
        <v>1</v>
      </c>
      <c r="N813" s="75">
        <f t="shared" si="212"/>
        <v>1</v>
      </c>
      <c r="O813" s="75">
        <f t="shared" si="213"/>
        <v>0.33333333333333331</v>
      </c>
      <c r="P813" s="75">
        <f t="shared" si="214"/>
        <v>0.66666666666666663</v>
      </c>
      <c r="Q813" s="75">
        <f t="shared" si="218"/>
        <v>1</v>
      </c>
      <c r="R813" s="4"/>
    </row>
    <row r="814" spans="1:18" ht="20.25">
      <c r="A814" s="14">
        <f t="shared" ref="A814:A845" si="220">A813+1</f>
        <v>66</v>
      </c>
      <c r="B814" s="34" t="s">
        <v>1256</v>
      </c>
      <c r="C814" s="33" t="s">
        <v>6</v>
      </c>
      <c r="D814" s="21" t="s">
        <v>1313</v>
      </c>
      <c r="E814" s="2">
        <v>56</v>
      </c>
      <c r="F814" s="52">
        <v>2209</v>
      </c>
      <c r="G814" s="52">
        <f t="shared" si="207"/>
        <v>100</v>
      </c>
      <c r="H814" s="76">
        <f t="shared" si="208"/>
        <v>0.98</v>
      </c>
      <c r="I814" s="89">
        <v>3.76</v>
      </c>
      <c r="J814" s="75">
        <f t="shared" si="209"/>
        <v>3.5</v>
      </c>
      <c r="K814" s="75">
        <f t="shared" si="210"/>
        <v>0</v>
      </c>
      <c r="L814" s="75">
        <v>3</v>
      </c>
      <c r="M814" s="75">
        <v>1</v>
      </c>
      <c r="N814" s="75">
        <f t="shared" si="212"/>
        <v>4</v>
      </c>
      <c r="O814" s="75">
        <f t="shared" si="213"/>
        <v>1.3333333333333333</v>
      </c>
      <c r="P814" s="75">
        <f t="shared" si="214"/>
        <v>2.6666666666666665</v>
      </c>
      <c r="Q814" s="75">
        <f t="shared" si="218"/>
        <v>4</v>
      </c>
      <c r="R814" s="4"/>
    </row>
    <row r="815" spans="1:18" ht="20.25">
      <c r="A815" s="14">
        <f t="shared" si="220"/>
        <v>67</v>
      </c>
      <c r="B815" s="34" t="s">
        <v>1256</v>
      </c>
      <c r="C815" s="33" t="s">
        <v>6</v>
      </c>
      <c r="D815" s="21" t="s">
        <v>1312</v>
      </c>
      <c r="E815" s="2">
        <v>129</v>
      </c>
      <c r="F815" s="52">
        <v>860</v>
      </c>
      <c r="G815" s="52">
        <f t="shared" si="207"/>
        <v>39</v>
      </c>
      <c r="H815" s="76">
        <f t="shared" si="208"/>
        <v>2.2574999999999998</v>
      </c>
      <c r="I815" s="89">
        <v>5.36</v>
      </c>
      <c r="J815" s="75">
        <f t="shared" si="209"/>
        <v>1.365</v>
      </c>
      <c r="K815" s="75">
        <f t="shared" si="210"/>
        <v>-4</v>
      </c>
      <c r="L815" s="75">
        <v>0</v>
      </c>
      <c r="M815" s="75">
        <f>E815*(50/100)*35*0.001</f>
        <v>2.2574999999999998</v>
      </c>
      <c r="N815" s="75">
        <f t="shared" si="212"/>
        <v>2.2574999999999998</v>
      </c>
      <c r="O815" s="75">
        <f t="shared" si="213"/>
        <v>0.75249999999999995</v>
      </c>
      <c r="P815" s="75">
        <f t="shared" si="214"/>
        <v>1.5049999999999999</v>
      </c>
      <c r="Q815" s="75">
        <f t="shared" si="218"/>
        <v>2.2574999999999998</v>
      </c>
      <c r="R815" s="4"/>
    </row>
    <row r="816" spans="1:18" ht="20.25">
      <c r="A816" s="14">
        <f t="shared" si="220"/>
        <v>68</v>
      </c>
      <c r="B816" s="34" t="s">
        <v>1256</v>
      </c>
      <c r="C816" s="33" t="s">
        <v>6</v>
      </c>
      <c r="D816" s="21" t="s">
        <v>1311</v>
      </c>
      <c r="E816" s="2">
        <v>67</v>
      </c>
      <c r="F816" s="52">
        <v>0</v>
      </c>
      <c r="G816" s="52">
        <f t="shared" si="207"/>
        <v>0</v>
      </c>
      <c r="H816" s="76">
        <f t="shared" si="208"/>
        <v>1.1725000000000001</v>
      </c>
      <c r="I816" s="89">
        <v>14.44</v>
      </c>
      <c r="J816" s="75">
        <f t="shared" si="209"/>
        <v>0</v>
      </c>
      <c r="K816" s="75">
        <f t="shared" si="210"/>
        <v>-14</v>
      </c>
      <c r="L816" s="75">
        <v>0</v>
      </c>
      <c r="M816" s="75">
        <f>E816*(50/100)*35*0.001</f>
        <v>1.1725000000000001</v>
      </c>
      <c r="N816" s="75">
        <f t="shared" si="212"/>
        <v>1.1725000000000001</v>
      </c>
      <c r="O816" s="75">
        <f t="shared" si="213"/>
        <v>0.39083333333333337</v>
      </c>
      <c r="P816" s="75">
        <f t="shared" si="214"/>
        <v>0.78166666666666673</v>
      </c>
      <c r="Q816" s="75">
        <f t="shared" si="218"/>
        <v>1.1725000000000001</v>
      </c>
      <c r="R816" s="4"/>
    </row>
    <row r="817" spans="1:18" ht="20.25">
      <c r="A817" s="14">
        <f t="shared" si="220"/>
        <v>69</v>
      </c>
      <c r="B817" s="34" t="s">
        <v>1256</v>
      </c>
      <c r="C817" s="33" t="s">
        <v>6</v>
      </c>
      <c r="D817" s="21" t="s">
        <v>1310</v>
      </c>
      <c r="E817" s="2">
        <v>118</v>
      </c>
      <c r="F817" s="52">
        <v>2040</v>
      </c>
      <c r="G817" s="52">
        <f t="shared" si="207"/>
        <v>93</v>
      </c>
      <c r="H817" s="76">
        <f t="shared" si="208"/>
        <v>2.0649999999999999</v>
      </c>
      <c r="I817" s="89">
        <v>3.81</v>
      </c>
      <c r="J817" s="75">
        <f t="shared" si="209"/>
        <v>3.2549999999999999</v>
      </c>
      <c r="K817" s="75">
        <f t="shared" si="210"/>
        <v>-1</v>
      </c>
      <c r="L817" s="75">
        <v>0</v>
      </c>
      <c r="M817" s="75">
        <f>E817*(50/100)*35*0.001</f>
        <v>2.0649999999999999</v>
      </c>
      <c r="N817" s="75">
        <f t="shared" si="212"/>
        <v>2.0649999999999999</v>
      </c>
      <c r="O817" s="75">
        <f t="shared" si="213"/>
        <v>0.68833333333333335</v>
      </c>
      <c r="P817" s="75">
        <f t="shared" si="214"/>
        <v>1.3766666666666667</v>
      </c>
      <c r="Q817" s="75">
        <f t="shared" si="218"/>
        <v>2.0649999999999999</v>
      </c>
      <c r="R817" s="4"/>
    </row>
    <row r="818" spans="1:18" ht="20.25">
      <c r="A818" s="14">
        <f t="shared" si="220"/>
        <v>70</v>
      </c>
      <c r="B818" s="34" t="s">
        <v>1256</v>
      </c>
      <c r="C818" s="33" t="s">
        <v>6</v>
      </c>
      <c r="D818" s="21" t="s">
        <v>191</v>
      </c>
      <c r="E818" s="2">
        <v>67</v>
      </c>
      <c r="F818" s="52">
        <v>1251</v>
      </c>
      <c r="G818" s="52">
        <f t="shared" si="207"/>
        <v>57</v>
      </c>
      <c r="H818" s="76">
        <f t="shared" si="208"/>
        <v>1.1725000000000001</v>
      </c>
      <c r="I818" s="89">
        <v>9.89</v>
      </c>
      <c r="J818" s="75">
        <f t="shared" si="209"/>
        <v>1.9950000000000001</v>
      </c>
      <c r="K818" s="75">
        <f t="shared" si="210"/>
        <v>-8</v>
      </c>
      <c r="L818" s="75">
        <v>0</v>
      </c>
      <c r="M818" s="75">
        <f>E818*(50/100)*35*0.001</f>
        <v>1.1725000000000001</v>
      </c>
      <c r="N818" s="75">
        <f t="shared" si="212"/>
        <v>1.1725000000000001</v>
      </c>
      <c r="O818" s="75">
        <f t="shared" si="213"/>
        <v>0.39083333333333337</v>
      </c>
      <c r="P818" s="75">
        <f t="shared" si="214"/>
        <v>0.78166666666666673</v>
      </c>
      <c r="Q818" s="75">
        <f t="shared" si="218"/>
        <v>1.1725000000000001</v>
      </c>
      <c r="R818" s="4"/>
    </row>
    <row r="819" spans="1:18" ht="20.25">
      <c r="A819" s="14">
        <f t="shared" si="220"/>
        <v>71</v>
      </c>
      <c r="B819" s="34" t="s">
        <v>1256</v>
      </c>
      <c r="C819" s="33" t="s">
        <v>6</v>
      </c>
      <c r="D819" s="21" t="s">
        <v>1309</v>
      </c>
      <c r="E819" s="2">
        <v>71</v>
      </c>
      <c r="F819" s="52">
        <v>1139</v>
      </c>
      <c r="G819" s="52">
        <f t="shared" si="207"/>
        <v>52</v>
      </c>
      <c r="H819" s="76">
        <f t="shared" si="208"/>
        <v>1.2424999999999999</v>
      </c>
      <c r="I819" s="89">
        <v>8.1999999999999993</v>
      </c>
      <c r="J819" s="75">
        <f t="shared" si="209"/>
        <v>1.82</v>
      </c>
      <c r="K819" s="75">
        <f t="shared" si="210"/>
        <v>-6</v>
      </c>
      <c r="L819" s="75">
        <v>0</v>
      </c>
      <c r="M819" s="75">
        <f>E819*(50/100)*35*0.001</f>
        <v>1.2424999999999999</v>
      </c>
      <c r="N819" s="75">
        <f t="shared" si="212"/>
        <v>1.2424999999999999</v>
      </c>
      <c r="O819" s="75">
        <f t="shared" si="213"/>
        <v>0.41416666666666663</v>
      </c>
      <c r="P819" s="75">
        <f t="shared" si="214"/>
        <v>0.82833333333333325</v>
      </c>
      <c r="Q819" s="75">
        <f t="shared" si="218"/>
        <v>1.2424999999999999</v>
      </c>
      <c r="R819" s="4"/>
    </row>
    <row r="820" spans="1:18" ht="20.25">
      <c r="A820" s="14">
        <f t="shared" si="220"/>
        <v>72</v>
      </c>
      <c r="B820" s="34" t="s">
        <v>1256</v>
      </c>
      <c r="C820" s="33" t="s">
        <v>6</v>
      </c>
      <c r="D820" s="21" t="s">
        <v>1308</v>
      </c>
      <c r="E820" s="2">
        <v>43</v>
      </c>
      <c r="F820" s="52">
        <v>780</v>
      </c>
      <c r="G820" s="52">
        <f t="shared" si="207"/>
        <v>35</v>
      </c>
      <c r="H820" s="76">
        <f t="shared" si="208"/>
        <v>0.75250000000000006</v>
      </c>
      <c r="I820" s="89">
        <v>13.24</v>
      </c>
      <c r="J820" s="75">
        <f t="shared" si="209"/>
        <v>1.2250000000000001</v>
      </c>
      <c r="K820" s="75">
        <f t="shared" si="210"/>
        <v>-12</v>
      </c>
      <c r="L820" s="75">
        <v>0</v>
      </c>
      <c r="M820" s="75">
        <v>1</v>
      </c>
      <c r="N820" s="75">
        <f t="shared" si="212"/>
        <v>1</v>
      </c>
      <c r="O820" s="75">
        <f t="shared" si="213"/>
        <v>0.33333333333333331</v>
      </c>
      <c r="P820" s="75">
        <f t="shared" si="214"/>
        <v>0.66666666666666663</v>
      </c>
      <c r="Q820" s="75">
        <f t="shared" si="218"/>
        <v>1</v>
      </c>
      <c r="R820" s="4"/>
    </row>
    <row r="821" spans="1:18" ht="20.25">
      <c r="A821" s="14">
        <f t="shared" si="220"/>
        <v>73</v>
      </c>
      <c r="B821" s="34" t="s">
        <v>1256</v>
      </c>
      <c r="C821" s="33" t="s">
        <v>6</v>
      </c>
      <c r="D821" s="21" t="s">
        <v>1307</v>
      </c>
      <c r="E821" s="2">
        <v>180</v>
      </c>
      <c r="F821" s="52">
        <v>2387</v>
      </c>
      <c r="G821" s="52">
        <f t="shared" si="207"/>
        <v>109</v>
      </c>
      <c r="H821" s="76">
        <f t="shared" si="208"/>
        <v>3.15</v>
      </c>
      <c r="I821" s="89">
        <v>7.68</v>
      </c>
      <c r="J821" s="75">
        <f t="shared" si="209"/>
        <v>3.8149999999999999</v>
      </c>
      <c r="K821" s="75">
        <f t="shared" si="210"/>
        <v>-4</v>
      </c>
      <c r="L821" s="75">
        <v>0</v>
      </c>
      <c r="M821" s="75">
        <f>E821*(50/100)*35*0.001</f>
        <v>3.15</v>
      </c>
      <c r="N821" s="75">
        <f t="shared" si="212"/>
        <v>3.15</v>
      </c>
      <c r="O821" s="75">
        <f t="shared" si="213"/>
        <v>2.6666666666666665</v>
      </c>
      <c r="P821" s="75">
        <f t="shared" si="214"/>
        <v>5.333333333333333</v>
      </c>
      <c r="Q821" s="75">
        <v>8</v>
      </c>
      <c r="R821" s="4"/>
    </row>
    <row r="822" spans="1:18" ht="20.25">
      <c r="A822" s="14">
        <f t="shared" si="220"/>
        <v>74</v>
      </c>
      <c r="B822" s="34" t="s">
        <v>1256</v>
      </c>
      <c r="C822" s="33" t="s">
        <v>6</v>
      </c>
      <c r="D822" s="21" t="s">
        <v>1306</v>
      </c>
      <c r="E822" s="2">
        <v>80</v>
      </c>
      <c r="F822" s="52">
        <v>1020</v>
      </c>
      <c r="G822" s="52">
        <f t="shared" si="207"/>
        <v>46</v>
      </c>
      <c r="H822" s="76">
        <f t="shared" si="208"/>
        <v>1.4000000000000001</v>
      </c>
      <c r="I822" s="89">
        <v>7.5</v>
      </c>
      <c r="J822" s="75">
        <f t="shared" si="209"/>
        <v>1.61</v>
      </c>
      <c r="K822" s="75">
        <f t="shared" si="210"/>
        <v>-6</v>
      </c>
      <c r="L822" s="75">
        <v>0</v>
      </c>
      <c r="M822" s="75">
        <f>E822*(50/100)*35*0.001</f>
        <v>1.4000000000000001</v>
      </c>
      <c r="N822" s="75">
        <f t="shared" si="212"/>
        <v>1.4000000000000001</v>
      </c>
      <c r="O822" s="75">
        <f t="shared" si="213"/>
        <v>0.46666666666666673</v>
      </c>
      <c r="P822" s="75">
        <f t="shared" si="214"/>
        <v>0.93333333333333346</v>
      </c>
      <c r="Q822" s="75">
        <f t="shared" ref="Q822:Q853" si="221">N822</f>
        <v>1.4000000000000001</v>
      </c>
      <c r="R822" s="4"/>
    </row>
    <row r="823" spans="1:18" ht="20.25">
      <c r="A823" s="14">
        <f t="shared" si="220"/>
        <v>75</v>
      </c>
      <c r="B823" s="34" t="s">
        <v>1256</v>
      </c>
      <c r="C823" s="33" t="s">
        <v>6</v>
      </c>
      <c r="D823" s="21" t="s">
        <v>1305</v>
      </c>
      <c r="E823" s="2">
        <v>132</v>
      </c>
      <c r="F823" s="52">
        <v>2018</v>
      </c>
      <c r="G823" s="52">
        <f t="shared" si="207"/>
        <v>92</v>
      </c>
      <c r="H823" s="76">
        <f t="shared" si="208"/>
        <v>2.31</v>
      </c>
      <c r="I823" s="89">
        <v>4.8899999999999997</v>
      </c>
      <c r="J823" s="75">
        <f t="shared" si="209"/>
        <v>3.22</v>
      </c>
      <c r="K823" s="75">
        <f t="shared" si="210"/>
        <v>-2</v>
      </c>
      <c r="L823" s="75">
        <v>0</v>
      </c>
      <c r="M823" s="75">
        <f>E823*(50/100)*35*0.001</f>
        <v>2.31</v>
      </c>
      <c r="N823" s="75">
        <f t="shared" si="212"/>
        <v>2.31</v>
      </c>
      <c r="O823" s="75">
        <f t="shared" si="213"/>
        <v>0.77</v>
      </c>
      <c r="P823" s="75">
        <f t="shared" si="214"/>
        <v>1.54</v>
      </c>
      <c r="Q823" s="75">
        <f t="shared" si="221"/>
        <v>2.31</v>
      </c>
      <c r="R823" s="4"/>
    </row>
    <row r="824" spans="1:18" ht="20.25">
      <c r="A824" s="14">
        <f t="shared" si="220"/>
        <v>76</v>
      </c>
      <c r="B824" s="34" t="s">
        <v>1256</v>
      </c>
      <c r="C824" s="33" t="s">
        <v>6</v>
      </c>
      <c r="D824" s="21" t="s">
        <v>1304</v>
      </c>
      <c r="E824" s="2">
        <v>72</v>
      </c>
      <c r="F824" s="52">
        <v>958</v>
      </c>
      <c r="G824" s="52">
        <f t="shared" si="207"/>
        <v>44</v>
      </c>
      <c r="H824" s="76">
        <f t="shared" si="208"/>
        <v>1.26</v>
      </c>
      <c r="I824" s="89">
        <v>10.29</v>
      </c>
      <c r="J824" s="75">
        <f t="shared" si="209"/>
        <v>1.54</v>
      </c>
      <c r="K824" s="75">
        <f t="shared" si="210"/>
        <v>-9</v>
      </c>
      <c r="L824" s="75">
        <v>0</v>
      </c>
      <c r="M824" s="75">
        <f>E824*(50/100)*35*0.001</f>
        <v>1.26</v>
      </c>
      <c r="N824" s="75">
        <f t="shared" si="212"/>
        <v>1.26</v>
      </c>
      <c r="O824" s="75">
        <f t="shared" si="213"/>
        <v>0.42</v>
      </c>
      <c r="P824" s="75">
        <f t="shared" si="214"/>
        <v>0.84</v>
      </c>
      <c r="Q824" s="75">
        <f t="shared" si="221"/>
        <v>1.26</v>
      </c>
      <c r="R824" s="4"/>
    </row>
    <row r="825" spans="1:18" ht="20.25">
      <c r="A825" s="14">
        <f t="shared" si="220"/>
        <v>77</v>
      </c>
      <c r="B825" s="34" t="s">
        <v>1256</v>
      </c>
      <c r="C825" s="33" t="s">
        <v>6</v>
      </c>
      <c r="D825" s="21" t="s">
        <v>1303</v>
      </c>
      <c r="E825" s="2">
        <v>48</v>
      </c>
      <c r="F825" s="52">
        <v>373</v>
      </c>
      <c r="G825" s="52">
        <f t="shared" si="207"/>
        <v>17</v>
      </c>
      <c r="H825" s="76">
        <f t="shared" si="208"/>
        <v>0.84</v>
      </c>
      <c r="I825" s="89">
        <v>16.57</v>
      </c>
      <c r="J825" s="75">
        <f t="shared" si="209"/>
        <v>0.59499999999999997</v>
      </c>
      <c r="K825" s="75">
        <f t="shared" si="210"/>
        <v>-16</v>
      </c>
      <c r="L825" s="75">
        <v>0</v>
      </c>
      <c r="M825" s="75">
        <v>1</v>
      </c>
      <c r="N825" s="75">
        <f t="shared" si="212"/>
        <v>1</v>
      </c>
      <c r="O825" s="75">
        <f t="shared" si="213"/>
        <v>0.33333333333333331</v>
      </c>
      <c r="P825" s="75">
        <f t="shared" si="214"/>
        <v>0.66666666666666663</v>
      </c>
      <c r="Q825" s="75">
        <f t="shared" si="221"/>
        <v>1</v>
      </c>
      <c r="R825" s="4"/>
    </row>
    <row r="826" spans="1:18" ht="20.25">
      <c r="A826" s="14">
        <f t="shared" si="220"/>
        <v>78</v>
      </c>
      <c r="B826" s="34" t="s">
        <v>1256</v>
      </c>
      <c r="C826" s="33" t="s">
        <v>6</v>
      </c>
      <c r="D826" s="21" t="s">
        <v>1302</v>
      </c>
      <c r="E826" s="2">
        <v>158</v>
      </c>
      <c r="F826" s="52">
        <v>448</v>
      </c>
      <c r="G826" s="52">
        <f t="shared" si="207"/>
        <v>20</v>
      </c>
      <c r="H826" s="76">
        <f t="shared" si="208"/>
        <v>2.7650000000000001</v>
      </c>
      <c r="I826" s="89">
        <v>5.35</v>
      </c>
      <c r="J826" s="75">
        <f t="shared" si="209"/>
        <v>0.70000000000000007</v>
      </c>
      <c r="K826" s="75">
        <f t="shared" si="210"/>
        <v>-5</v>
      </c>
      <c r="L826" s="75">
        <v>0</v>
      </c>
      <c r="M826" s="75">
        <f>E826*(50/100)*35*0.001</f>
        <v>2.7650000000000001</v>
      </c>
      <c r="N826" s="75">
        <f t="shared" si="212"/>
        <v>2.7650000000000001</v>
      </c>
      <c r="O826" s="75">
        <f t="shared" si="213"/>
        <v>0.92166666666666675</v>
      </c>
      <c r="P826" s="75">
        <f t="shared" si="214"/>
        <v>1.8433333333333335</v>
      </c>
      <c r="Q826" s="75">
        <f t="shared" si="221"/>
        <v>2.7650000000000001</v>
      </c>
      <c r="R826" s="4"/>
    </row>
    <row r="827" spans="1:18" ht="20.25">
      <c r="A827" s="14">
        <f t="shared" si="220"/>
        <v>79</v>
      </c>
      <c r="B827" s="34" t="s">
        <v>1256</v>
      </c>
      <c r="C827" s="33" t="s">
        <v>6</v>
      </c>
      <c r="D827" s="21" t="s">
        <v>1301</v>
      </c>
      <c r="E827" s="2">
        <v>154</v>
      </c>
      <c r="F827" s="52">
        <v>625</v>
      </c>
      <c r="G827" s="52">
        <f t="shared" si="207"/>
        <v>28</v>
      </c>
      <c r="H827" s="76">
        <f t="shared" si="208"/>
        <v>2.6949999999999998</v>
      </c>
      <c r="I827" s="89">
        <v>12.71</v>
      </c>
      <c r="J827" s="75">
        <f t="shared" si="209"/>
        <v>0.98</v>
      </c>
      <c r="K827" s="75">
        <f t="shared" si="210"/>
        <v>-12</v>
      </c>
      <c r="L827" s="75">
        <v>0</v>
      </c>
      <c r="M827" s="75">
        <f>E827*(50/100)*35*0.001</f>
        <v>2.6949999999999998</v>
      </c>
      <c r="N827" s="75">
        <f t="shared" si="212"/>
        <v>2.6949999999999998</v>
      </c>
      <c r="O827" s="75">
        <f t="shared" si="213"/>
        <v>0.89833333333333332</v>
      </c>
      <c r="P827" s="75">
        <f t="shared" si="214"/>
        <v>1.7966666666666666</v>
      </c>
      <c r="Q827" s="75">
        <f t="shared" si="221"/>
        <v>2.6949999999999998</v>
      </c>
      <c r="R827" s="4"/>
    </row>
    <row r="828" spans="1:18" ht="20.25">
      <c r="A828" s="14">
        <f t="shared" si="220"/>
        <v>80</v>
      </c>
      <c r="B828" s="34" t="s">
        <v>1256</v>
      </c>
      <c r="C828" s="33" t="s">
        <v>6</v>
      </c>
      <c r="D828" s="21" t="s">
        <v>1300</v>
      </c>
      <c r="E828" s="2">
        <v>70</v>
      </c>
      <c r="F828" s="52">
        <v>867</v>
      </c>
      <c r="G828" s="52">
        <f t="shared" si="207"/>
        <v>39</v>
      </c>
      <c r="H828" s="76">
        <f t="shared" si="208"/>
        <v>1.2250000000000001</v>
      </c>
      <c r="I828" s="89">
        <v>13.15</v>
      </c>
      <c r="J828" s="75">
        <f t="shared" si="209"/>
        <v>1.365</v>
      </c>
      <c r="K828" s="75">
        <f t="shared" si="210"/>
        <v>-12</v>
      </c>
      <c r="L828" s="75">
        <v>0</v>
      </c>
      <c r="M828" s="75">
        <f>E828*(50/100)*35*0.001</f>
        <v>1.2250000000000001</v>
      </c>
      <c r="N828" s="75">
        <f t="shared" si="212"/>
        <v>1.2250000000000001</v>
      </c>
      <c r="O828" s="75">
        <f t="shared" si="213"/>
        <v>0.40833333333333338</v>
      </c>
      <c r="P828" s="75">
        <f t="shared" si="214"/>
        <v>0.81666666666666676</v>
      </c>
      <c r="Q828" s="75">
        <f t="shared" si="221"/>
        <v>1.2250000000000001</v>
      </c>
      <c r="R828" s="4"/>
    </row>
    <row r="829" spans="1:18" ht="20.25">
      <c r="A829" s="14">
        <f t="shared" si="220"/>
        <v>81</v>
      </c>
      <c r="B829" s="34" t="s">
        <v>1256</v>
      </c>
      <c r="C829" s="33" t="s">
        <v>6</v>
      </c>
      <c r="D829" s="21" t="s">
        <v>1299</v>
      </c>
      <c r="E829" s="2">
        <v>61</v>
      </c>
      <c r="F829" s="52">
        <v>504</v>
      </c>
      <c r="G829" s="52">
        <f t="shared" si="207"/>
        <v>23</v>
      </c>
      <c r="H829" s="76">
        <f t="shared" si="208"/>
        <v>1.0675000000000001</v>
      </c>
      <c r="I829" s="89">
        <v>13.37</v>
      </c>
      <c r="J829" s="75">
        <f t="shared" si="209"/>
        <v>0.80500000000000005</v>
      </c>
      <c r="K829" s="75">
        <f t="shared" si="210"/>
        <v>-13</v>
      </c>
      <c r="L829" s="75">
        <v>0</v>
      </c>
      <c r="M829" s="75">
        <f>E829*(50/100)*35*0.001</f>
        <v>1.0675000000000001</v>
      </c>
      <c r="N829" s="75">
        <f t="shared" si="212"/>
        <v>1.0675000000000001</v>
      </c>
      <c r="O829" s="75">
        <f t="shared" si="213"/>
        <v>0.35583333333333339</v>
      </c>
      <c r="P829" s="75">
        <f t="shared" si="214"/>
        <v>0.71166666666666678</v>
      </c>
      <c r="Q829" s="75">
        <f t="shared" si="221"/>
        <v>1.0675000000000001</v>
      </c>
      <c r="R829" s="4"/>
    </row>
    <row r="830" spans="1:18" ht="20.25">
      <c r="A830" s="14">
        <f t="shared" si="220"/>
        <v>82</v>
      </c>
      <c r="B830" s="34" t="s">
        <v>1256</v>
      </c>
      <c r="C830" s="33" t="s">
        <v>6</v>
      </c>
      <c r="D830" s="21" t="s">
        <v>1298</v>
      </c>
      <c r="E830" s="2">
        <v>51</v>
      </c>
      <c r="F830" s="52">
        <v>610</v>
      </c>
      <c r="G830" s="52">
        <f t="shared" si="207"/>
        <v>28</v>
      </c>
      <c r="H830" s="76">
        <f t="shared" si="208"/>
        <v>0.89250000000000007</v>
      </c>
      <c r="I830" s="89">
        <v>11.77</v>
      </c>
      <c r="J830" s="75">
        <f t="shared" si="209"/>
        <v>0.98</v>
      </c>
      <c r="K830" s="75">
        <f t="shared" si="210"/>
        <v>-11</v>
      </c>
      <c r="L830" s="75">
        <v>0</v>
      </c>
      <c r="M830" s="75">
        <v>1</v>
      </c>
      <c r="N830" s="75">
        <f t="shared" si="212"/>
        <v>1</v>
      </c>
      <c r="O830" s="75">
        <f t="shared" si="213"/>
        <v>0.33333333333333331</v>
      </c>
      <c r="P830" s="75">
        <f t="shared" si="214"/>
        <v>0.66666666666666663</v>
      </c>
      <c r="Q830" s="75">
        <f t="shared" si="221"/>
        <v>1</v>
      </c>
      <c r="R830" s="4"/>
    </row>
    <row r="831" spans="1:18" ht="20.25">
      <c r="A831" s="14">
        <f t="shared" si="220"/>
        <v>83</v>
      </c>
      <c r="B831" s="34" t="s">
        <v>1256</v>
      </c>
      <c r="C831" s="33" t="s">
        <v>6</v>
      </c>
      <c r="D831" s="21" t="s">
        <v>1297</v>
      </c>
      <c r="E831" s="2">
        <v>62</v>
      </c>
      <c r="F831" s="52">
        <v>1323</v>
      </c>
      <c r="G831" s="52">
        <f t="shared" si="207"/>
        <v>60</v>
      </c>
      <c r="H831" s="76">
        <f t="shared" si="208"/>
        <v>1.085</v>
      </c>
      <c r="I831" s="89">
        <v>9.9600000000000009</v>
      </c>
      <c r="J831" s="75">
        <f t="shared" si="209"/>
        <v>2.1</v>
      </c>
      <c r="K831" s="75">
        <f t="shared" si="210"/>
        <v>-8</v>
      </c>
      <c r="L831" s="75">
        <v>0</v>
      </c>
      <c r="M831" s="75">
        <f>E831*(50/100)*35*0.001</f>
        <v>1.085</v>
      </c>
      <c r="N831" s="75">
        <f t="shared" si="212"/>
        <v>1.085</v>
      </c>
      <c r="O831" s="75">
        <f t="shared" si="213"/>
        <v>0.36166666666666664</v>
      </c>
      <c r="P831" s="75">
        <f t="shared" si="214"/>
        <v>0.72333333333333327</v>
      </c>
      <c r="Q831" s="75">
        <f t="shared" si="221"/>
        <v>1.085</v>
      </c>
      <c r="R831" s="4"/>
    </row>
    <row r="832" spans="1:18" ht="20.25">
      <c r="A832" s="14">
        <f t="shared" si="220"/>
        <v>84</v>
      </c>
      <c r="B832" s="34" t="s">
        <v>1256</v>
      </c>
      <c r="C832" s="33" t="s">
        <v>6</v>
      </c>
      <c r="D832" s="21" t="s">
        <v>1296</v>
      </c>
      <c r="E832" s="2">
        <v>111</v>
      </c>
      <c r="F832" s="52">
        <v>1809</v>
      </c>
      <c r="G832" s="52">
        <f t="shared" si="207"/>
        <v>82</v>
      </c>
      <c r="H832" s="76">
        <f t="shared" si="208"/>
        <v>1.9425000000000001</v>
      </c>
      <c r="I832" s="89">
        <v>8.8699999999999992</v>
      </c>
      <c r="J832" s="75">
        <f t="shared" si="209"/>
        <v>2.87</v>
      </c>
      <c r="K832" s="75">
        <f t="shared" si="210"/>
        <v>-6</v>
      </c>
      <c r="L832" s="75">
        <v>0</v>
      </c>
      <c r="M832" s="75">
        <f>E832*(50/100)*35*0.001</f>
        <v>1.9425000000000001</v>
      </c>
      <c r="N832" s="75">
        <f t="shared" si="212"/>
        <v>1.9425000000000001</v>
      </c>
      <c r="O832" s="75">
        <f t="shared" si="213"/>
        <v>0.64750000000000008</v>
      </c>
      <c r="P832" s="75">
        <f t="shared" si="214"/>
        <v>1.2950000000000002</v>
      </c>
      <c r="Q832" s="75">
        <f t="shared" si="221"/>
        <v>1.9425000000000001</v>
      </c>
      <c r="R832" s="4"/>
    </row>
    <row r="833" spans="1:18" ht="20.25">
      <c r="A833" s="14">
        <f t="shared" si="220"/>
        <v>85</v>
      </c>
      <c r="B833" s="34" t="s">
        <v>1256</v>
      </c>
      <c r="C833" s="33" t="s">
        <v>6</v>
      </c>
      <c r="D833" s="21" t="s">
        <v>1295</v>
      </c>
      <c r="E833" s="2">
        <v>61</v>
      </c>
      <c r="F833" s="52">
        <v>794</v>
      </c>
      <c r="G833" s="52">
        <f t="shared" si="207"/>
        <v>36</v>
      </c>
      <c r="H833" s="76">
        <f t="shared" si="208"/>
        <v>1.0675000000000001</v>
      </c>
      <c r="I833" s="89">
        <v>11.09</v>
      </c>
      <c r="J833" s="75">
        <f t="shared" si="209"/>
        <v>1.26</v>
      </c>
      <c r="K833" s="75">
        <f t="shared" si="210"/>
        <v>-10</v>
      </c>
      <c r="L833" s="75">
        <v>0</v>
      </c>
      <c r="M833" s="75">
        <f>E833*(50/100)*35*0.001</f>
        <v>1.0675000000000001</v>
      </c>
      <c r="N833" s="75">
        <f t="shared" si="212"/>
        <v>1.0675000000000001</v>
      </c>
      <c r="O833" s="75">
        <f t="shared" si="213"/>
        <v>0.35583333333333339</v>
      </c>
      <c r="P833" s="75">
        <f t="shared" si="214"/>
        <v>0.71166666666666678</v>
      </c>
      <c r="Q833" s="75">
        <f t="shared" si="221"/>
        <v>1.0675000000000001</v>
      </c>
      <c r="R833" s="4"/>
    </row>
    <row r="834" spans="1:18" ht="20.25">
      <c r="A834" s="14">
        <f t="shared" si="220"/>
        <v>86</v>
      </c>
      <c r="B834" s="34" t="s">
        <v>1256</v>
      </c>
      <c r="C834" s="33" t="s">
        <v>6</v>
      </c>
      <c r="D834" s="21" t="s">
        <v>1294</v>
      </c>
      <c r="E834" s="2">
        <v>81</v>
      </c>
      <c r="F834" s="52">
        <v>1696</v>
      </c>
      <c r="G834" s="52">
        <f t="shared" si="207"/>
        <v>77</v>
      </c>
      <c r="H834" s="76">
        <f t="shared" si="208"/>
        <v>1.4175</v>
      </c>
      <c r="I834" s="89">
        <v>5.09</v>
      </c>
      <c r="J834" s="75">
        <f t="shared" si="209"/>
        <v>2.6949999999999998</v>
      </c>
      <c r="K834" s="75">
        <f t="shared" si="210"/>
        <v>-2</v>
      </c>
      <c r="L834" s="75">
        <v>0</v>
      </c>
      <c r="M834" s="75">
        <f>E834*(50/100)*35*0.001</f>
        <v>1.4175</v>
      </c>
      <c r="N834" s="75">
        <f t="shared" si="212"/>
        <v>1.4175</v>
      </c>
      <c r="O834" s="75">
        <f t="shared" si="213"/>
        <v>0.47249999999999998</v>
      </c>
      <c r="P834" s="75">
        <f t="shared" si="214"/>
        <v>0.94499999999999995</v>
      </c>
      <c r="Q834" s="75">
        <f t="shared" si="221"/>
        <v>1.4175</v>
      </c>
      <c r="R834" s="4"/>
    </row>
    <row r="835" spans="1:18" ht="20.25">
      <c r="A835" s="14">
        <f t="shared" si="220"/>
        <v>87</v>
      </c>
      <c r="B835" s="34" t="s">
        <v>1256</v>
      </c>
      <c r="C835" s="33" t="s">
        <v>6</v>
      </c>
      <c r="D835" s="21" t="s">
        <v>1293</v>
      </c>
      <c r="E835" s="2">
        <v>41</v>
      </c>
      <c r="F835" s="52">
        <v>735</v>
      </c>
      <c r="G835" s="52">
        <f t="shared" si="207"/>
        <v>33</v>
      </c>
      <c r="H835" s="76">
        <f t="shared" si="208"/>
        <v>0.71750000000000003</v>
      </c>
      <c r="I835" s="89">
        <v>8.74</v>
      </c>
      <c r="J835" s="75">
        <f t="shared" si="209"/>
        <v>1.155</v>
      </c>
      <c r="K835" s="75">
        <f t="shared" si="210"/>
        <v>-8</v>
      </c>
      <c r="L835" s="75">
        <v>0</v>
      </c>
      <c r="M835" s="75">
        <v>1</v>
      </c>
      <c r="N835" s="75">
        <f t="shared" si="212"/>
        <v>1</v>
      </c>
      <c r="O835" s="75">
        <f t="shared" si="213"/>
        <v>0.33333333333333331</v>
      </c>
      <c r="P835" s="75">
        <f t="shared" si="214"/>
        <v>0.66666666666666663</v>
      </c>
      <c r="Q835" s="75">
        <f t="shared" si="221"/>
        <v>1</v>
      </c>
      <c r="R835" s="4"/>
    </row>
    <row r="836" spans="1:18" ht="20.25">
      <c r="A836" s="14">
        <f t="shared" si="220"/>
        <v>88</v>
      </c>
      <c r="B836" s="34" t="s">
        <v>1256</v>
      </c>
      <c r="C836" s="33" t="s">
        <v>6</v>
      </c>
      <c r="D836" s="21" t="s">
        <v>1292</v>
      </c>
      <c r="E836" s="2">
        <v>94</v>
      </c>
      <c r="F836" s="52">
        <v>459</v>
      </c>
      <c r="G836" s="52">
        <f t="shared" si="207"/>
        <v>21</v>
      </c>
      <c r="H836" s="76">
        <f t="shared" si="208"/>
        <v>1.645</v>
      </c>
      <c r="I836" s="89">
        <v>9.1999999999999993</v>
      </c>
      <c r="J836" s="75">
        <f t="shared" si="209"/>
        <v>0.73499999999999999</v>
      </c>
      <c r="K836" s="75">
        <f t="shared" si="210"/>
        <v>-8</v>
      </c>
      <c r="L836" s="75">
        <v>0</v>
      </c>
      <c r="M836" s="75">
        <f>E836*(50/100)*35*0.001</f>
        <v>1.645</v>
      </c>
      <c r="N836" s="75">
        <f t="shared" si="212"/>
        <v>1.645</v>
      </c>
      <c r="O836" s="75">
        <f t="shared" si="213"/>
        <v>0.54833333333333334</v>
      </c>
      <c r="P836" s="75">
        <f t="shared" si="214"/>
        <v>1.0966666666666667</v>
      </c>
      <c r="Q836" s="75">
        <f t="shared" si="221"/>
        <v>1.645</v>
      </c>
      <c r="R836" s="4"/>
    </row>
    <row r="837" spans="1:18" ht="20.25">
      <c r="A837" s="14">
        <f t="shared" si="220"/>
        <v>89</v>
      </c>
      <c r="B837" s="34" t="s">
        <v>1256</v>
      </c>
      <c r="C837" s="33" t="s">
        <v>6</v>
      </c>
      <c r="D837" s="21" t="s">
        <v>1291</v>
      </c>
      <c r="E837" s="2">
        <v>88</v>
      </c>
      <c r="F837" s="52">
        <v>1392</v>
      </c>
      <c r="G837" s="52">
        <f t="shared" si="207"/>
        <v>63</v>
      </c>
      <c r="H837" s="76">
        <f t="shared" si="208"/>
        <v>1.54</v>
      </c>
      <c r="I837" s="89">
        <v>6.42</v>
      </c>
      <c r="J837" s="75">
        <f t="shared" si="209"/>
        <v>2.2050000000000001</v>
      </c>
      <c r="K837" s="75">
        <f t="shared" si="210"/>
        <v>-4</v>
      </c>
      <c r="L837" s="75">
        <v>0</v>
      </c>
      <c r="M837" s="75">
        <f>E837*(50/100)*35*0.001</f>
        <v>1.54</v>
      </c>
      <c r="N837" s="75">
        <f t="shared" si="212"/>
        <v>1.54</v>
      </c>
      <c r="O837" s="75">
        <f t="shared" si="213"/>
        <v>0.51333333333333331</v>
      </c>
      <c r="P837" s="75">
        <f t="shared" si="214"/>
        <v>1.0266666666666666</v>
      </c>
      <c r="Q837" s="75">
        <f t="shared" si="221"/>
        <v>1.54</v>
      </c>
      <c r="R837" s="4"/>
    </row>
    <row r="838" spans="1:18" ht="20.25">
      <c r="A838" s="14">
        <f t="shared" si="220"/>
        <v>90</v>
      </c>
      <c r="B838" s="34" t="s">
        <v>1256</v>
      </c>
      <c r="C838" s="33" t="s">
        <v>6</v>
      </c>
      <c r="D838" s="21" t="s">
        <v>1290</v>
      </c>
      <c r="E838" s="2">
        <v>71</v>
      </c>
      <c r="F838" s="52">
        <v>1246</v>
      </c>
      <c r="G838" s="52">
        <f t="shared" si="207"/>
        <v>57</v>
      </c>
      <c r="H838" s="76">
        <f t="shared" si="208"/>
        <v>1.2424999999999999</v>
      </c>
      <c r="I838" s="89">
        <v>5.94</v>
      </c>
      <c r="J838" s="75">
        <f t="shared" si="209"/>
        <v>1.9950000000000001</v>
      </c>
      <c r="K838" s="75">
        <f t="shared" si="210"/>
        <v>-4</v>
      </c>
      <c r="L838" s="75">
        <v>0</v>
      </c>
      <c r="M838" s="75">
        <f>E838*(50/100)*35*0.001</f>
        <v>1.2424999999999999</v>
      </c>
      <c r="N838" s="75">
        <f t="shared" si="212"/>
        <v>1.2424999999999999</v>
      </c>
      <c r="O838" s="75">
        <f t="shared" si="213"/>
        <v>0.41416666666666663</v>
      </c>
      <c r="P838" s="75">
        <f t="shared" si="214"/>
        <v>0.82833333333333325</v>
      </c>
      <c r="Q838" s="75">
        <f t="shared" si="221"/>
        <v>1.2424999999999999</v>
      </c>
      <c r="R838" s="4"/>
    </row>
    <row r="839" spans="1:18" ht="20.25">
      <c r="A839" s="14">
        <f t="shared" si="220"/>
        <v>91</v>
      </c>
      <c r="B839" s="34" t="s">
        <v>1256</v>
      </c>
      <c r="C839" s="33" t="s">
        <v>6</v>
      </c>
      <c r="D839" s="21" t="s">
        <v>1289</v>
      </c>
      <c r="E839" s="2">
        <v>36</v>
      </c>
      <c r="F839" s="52">
        <v>657</v>
      </c>
      <c r="G839" s="52">
        <f t="shared" si="207"/>
        <v>30</v>
      </c>
      <c r="H839" s="76">
        <f t="shared" si="208"/>
        <v>0.63</v>
      </c>
      <c r="I839" s="89">
        <v>8.0399999999999991</v>
      </c>
      <c r="J839" s="75">
        <f t="shared" si="209"/>
        <v>1.05</v>
      </c>
      <c r="K839" s="75">
        <f t="shared" si="210"/>
        <v>-7</v>
      </c>
      <c r="L839" s="75">
        <v>0</v>
      </c>
      <c r="M839" s="75">
        <v>1</v>
      </c>
      <c r="N839" s="75">
        <f t="shared" si="212"/>
        <v>1</v>
      </c>
      <c r="O839" s="75">
        <f t="shared" si="213"/>
        <v>0.33333333333333331</v>
      </c>
      <c r="P839" s="75">
        <f t="shared" si="214"/>
        <v>0.66666666666666663</v>
      </c>
      <c r="Q839" s="75">
        <f t="shared" si="221"/>
        <v>1</v>
      </c>
      <c r="R839" s="4"/>
    </row>
    <row r="840" spans="1:18" ht="20.25">
      <c r="A840" s="14">
        <f t="shared" si="220"/>
        <v>92</v>
      </c>
      <c r="B840" s="34" t="s">
        <v>1256</v>
      </c>
      <c r="C840" s="33" t="s">
        <v>6</v>
      </c>
      <c r="D840" s="35" t="s">
        <v>1288</v>
      </c>
      <c r="E840" s="2">
        <v>48</v>
      </c>
      <c r="F840" s="52">
        <v>913</v>
      </c>
      <c r="G840" s="52">
        <f t="shared" si="207"/>
        <v>42</v>
      </c>
      <c r="H840" s="76">
        <f t="shared" si="208"/>
        <v>0.84</v>
      </c>
      <c r="I840" s="89">
        <v>10.35</v>
      </c>
      <c r="J840" s="75">
        <f t="shared" si="209"/>
        <v>1.47</v>
      </c>
      <c r="K840" s="75">
        <f t="shared" si="210"/>
        <v>-9</v>
      </c>
      <c r="L840" s="75">
        <v>0</v>
      </c>
      <c r="M840" s="75">
        <v>1</v>
      </c>
      <c r="N840" s="75">
        <f t="shared" si="212"/>
        <v>1</v>
      </c>
      <c r="O840" s="75">
        <f t="shared" si="213"/>
        <v>0.33333333333333331</v>
      </c>
      <c r="P840" s="75">
        <f t="shared" si="214"/>
        <v>0.66666666666666663</v>
      </c>
      <c r="Q840" s="75">
        <f t="shared" si="221"/>
        <v>1</v>
      </c>
      <c r="R840" s="4"/>
    </row>
    <row r="841" spans="1:18" ht="37.5">
      <c r="A841" s="14">
        <f t="shared" si="220"/>
        <v>93</v>
      </c>
      <c r="B841" s="34" t="s">
        <v>1256</v>
      </c>
      <c r="C841" s="33" t="s">
        <v>6</v>
      </c>
      <c r="D841" s="35" t="s">
        <v>1287</v>
      </c>
      <c r="E841" s="2">
        <v>54</v>
      </c>
      <c r="F841" s="52">
        <v>801</v>
      </c>
      <c r="G841" s="52">
        <f t="shared" si="207"/>
        <v>36</v>
      </c>
      <c r="H841" s="76">
        <f t="shared" si="208"/>
        <v>0.94500000000000006</v>
      </c>
      <c r="I841" s="89">
        <v>10.41</v>
      </c>
      <c r="J841" s="75">
        <f t="shared" si="209"/>
        <v>1.26</v>
      </c>
      <c r="K841" s="75">
        <f t="shared" si="210"/>
        <v>-9</v>
      </c>
      <c r="L841" s="75">
        <v>0</v>
      </c>
      <c r="M841" s="75">
        <v>1</v>
      </c>
      <c r="N841" s="75">
        <f t="shared" si="212"/>
        <v>1</v>
      </c>
      <c r="O841" s="75">
        <f t="shared" si="213"/>
        <v>0.33333333333333331</v>
      </c>
      <c r="P841" s="75">
        <f t="shared" si="214"/>
        <v>0.66666666666666663</v>
      </c>
      <c r="Q841" s="75">
        <f t="shared" si="221"/>
        <v>1</v>
      </c>
      <c r="R841" s="4"/>
    </row>
    <row r="842" spans="1:18" s="11" customFormat="1" ht="20.25">
      <c r="A842" s="14">
        <f t="shared" si="220"/>
        <v>94</v>
      </c>
      <c r="B842" s="34" t="s">
        <v>1256</v>
      </c>
      <c r="C842" s="33" t="s">
        <v>6</v>
      </c>
      <c r="D842" s="21" t="s">
        <v>1286</v>
      </c>
      <c r="E842" s="2">
        <v>75</v>
      </c>
      <c r="F842" s="52">
        <v>871</v>
      </c>
      <c r="G842" s="52">
        <f t="shared" si="207"/>
        <v>40</v>
      </c>
      <c r="H842" s="76">
        <f t="shared" si="208"/>
        <v>1.3125</v>
      </c>
      <c r="I842" s="89">
        <v>12.71</v>
      </c>
      <c r="J842" s="75">
        <f t="shared" si="209"/>
        <v>1.4000000000000001</v>
      </c>
      <c r="K842" s="75">
        <f t="shared" si="210"/>
        <v>-11</v>
      </c>
      <c r="L842" s="75">
        <v>0</v>
      </c>
      <c r="M842" s="75">
        <f t="shared" ref="M842:M848" si="222">E842*(50/100)*35*0.001</f>
        <v>1.3125</v>
      </c>
      <c r="N842" s="75">
        <f t="shared" si="212"/>
        <v>1.3125</v>
      </c>
      <c r="O842" s="75">
        <f t="shared" si="213"/>
        <v>0.4375</v>
      </c>
      <c r="P842" s="75">
        <f t="shared" si="214"/>
        <v>0.875</v>
      </c>
      <c r="Q842" s="75">
        <f t="shared" si="221"/>
        <v>1.3125</v>
      </c>
      <c r="R842" s="34"/>
    </row>
    <row r="843" spans="1:18" ht="20.25">
      <c r="A843" s="14">
        <f t="shared" si="220"/>
        <v>95</v>
      </c>
      <c r="B843" s="34" t="s">
        <v>1256</v>
      </c>
      <c r="C843" s="33" t="s">
        <v>6</v>
      </c>
      <c r="D843" s="21" t="s">
        <v>1285</v>
      </c>
      <c r="E843" s="2">
        <v>94</v>
      </c>
      <c r="F843" s="52">
        <v>1035</v>
      </c>
      <c r="G843" s="52">
        <f t="shared" ref="G843:G906" si="223">ROUND(F843/22,0)</f>
        <v>47</v>
      </c>
      <c r="H843" s="76">
        <f t="shared" ref="H843:H906" si="224">E843*(50/100)*35*0.001</f>
        <v>1.645</v>
      </c>
      <c r="I843" s="89">
        <v>8.99</v>
      </c>
      <c r="J843" s="75">
        <f t="shared" ref="J843:J906" si="225">G843*35*0.001</f>
        <v>1.645</v>
      </c>
      <c r="K843" s="75">
        <f t="shared" ref="K843:K906" si="226">ROUND(J843-(I843),0)</f>
        <v>-7</v>
      </c>
      <c r="L843" s="75">
        <v>0</v>
      </c>
      <c r="M843" s="75">
        <f t="shared" si="222"/>
        <v>1.645</v>
      </c>
      <c r="N843" s="75">
        <f t="shared" ref="N843:N906" si="227">L843+M843</f>
        <v>1.645</v>
      </c>
      <c r="O843" s="75">
        <f t="shared" ref="O843:O906" si="228">Q843*1/3</f>
        <v>0.54833333333333334</v>
      </c>
      <c r="P843" s="75">
        <f t="shared" ref="P843:P906" si="229">Q843*2/3</f>
        <v>1.0966666666666667</v>
      </c>
      <c r="Q843" s="75">
        <f t="shared" si="221"/>
        <v>1.645</v>
      </c>
      <c r="R843" s="4"/>
    </row>
    <row r="844" spans="1:18" ht="20.25">
      <c r="A844" s="14">
        <f t="shared" si="220"/>
        <v>96</v>
      </c>
      <c r="B844" s="34" t="s">
        <v>1256</v>
      </c>
      <c r="C844" s="33" t="s">
        <v>6</v>
      </c>
      <c r="D844" s="21" t="s">
        <v>1284</v>
      </c>
      <c r="E844" s="2">
        <v>131</v>
      </c>
      <c r="F844" s="52">
        <v>1680</v>
      </c>
      <c r="G844" s="52">
        <f t="shared" si="223"/>
        <v>76</v>
      </c>
      <c r="H844" s="76">
        <f t="shared" si="224"/>
        <v>2.2925</v>
      </c>
      <c r="I844" s="89">
        <v>4.0599999999999996</v>
      </c>
      <c r="J844" s="75">
        <f t="shared" si="225"/>
        <v>2.66</v>
      </c>
      <c r="K844" s="75">
        <f t="shared" si="226"/>
        <v>-1</v>
      </c>
      <c r="L844" s="75">
        <v>0</v>
      </c>
      <c r="M844" s="75">
        <f t="shared" si="222"/>
        <v>2.2925</v>
      </c>
      <c r="N844" s="75">
        <f t="shared" si="227"/>
        <v>2.2925</v>
      </c>
      <c r="O844" s="75">
        <f t="shared" si="228"/>
        <v>0.76416666666666666</v>
      </c>
      <c r="P844" s="75">
        <f t="shared" si="229"/>
        <v>1.5283333333333333</v>
      </c>
      <c r="Q844" s="75">
        <f t="shared" si="221"/>
        <v>2.2925</v>
      </c>
      <c r="R844" s="4"/>
    </row>
    <row r="845" spans="1:18" ht="20.25">
      <c r="A845" s="14">
        <f t="shared" si="220"/>
        <v>97</v>
      </c>
      <c r="B845" s="34" t="s">
        <v>1256</v>
      </c>
      <c r="C845" s="33" t="s">
        <v>6</v>
      </c>
      <c r="D845" s="21" t="s">
        <v>1283</v>
      </c>
      <c r="E845" s="2">
        <v>175</v>
      </c>
      <c r="F845" s="52">
        <v>1156</v>
      </c>
      <c r="G845" s="52">
        <f t="shared" si="223"/>
        <v>53</v>
      </c>
      <c r="H845" s="76">
        <f t="shared" si="224"/>
        <v>3.0625</v>
      </c>
      <c r="I845" s="89">
        <v>6.33</v>
      </c>
      <c r="J845" s="75">
        <f t="shared" si="225"/>
        <v>1.855</v>
      </c>
      <c r="K845" s="75">
        <f t="shared" si="226"/>
        <v>-4</v>
      </c>
      <c r="L845" s="75">
        <v>0</v>
      </c>
      <c r="M845" s="75">
        <f t="shared" si="222"/>
        <v>3.0625</v>
      </c>
      <c r="N845" s="75">
        <f t="shared" si="227"/>
        <v>3.0625</v>
      </c>
      <c r="O845" s="75">
        <f t="shared" si="228"/>
        <v>1.0208333333333333</v>
      </c>
      <c r="P845" s="75">
        <f t="shared" si="229"/>
        <v>2.0416666666666665</v>
      </c>
      <c r="Q845" s="75">
        <f t="shared" si="221"/>
        <v>3.0625</v>
      </c>
      <c r="R845" s="4"/>
    </row>
    <row r="846" spans="1:18" ht="20.25">
      <c r="A846" s="14">
        <f t="shared" ref="A846:A871" si="230">A845+1</f>
        <v>98</v>
      </c>
      <c r="B846" s="34" t="s">
        <v>1256</v>
      </c>
      <c r="C846" s="33" t="s">
        <v>6</v>
      </c>
      <c r="D846" s="21" t="s">
        <v>1282</v>
      </c>
      <c r="E846" s="2">
        <v>57</v>
      </c>
      <c r="F846" s="52">
        <v>1051</v>
      </c>
      <c r="G846" s="52">
        <f t="shared" si="223"/>
        <v>48</v>
      </c>
      <c r="H846" s="76">
        <f t="shared" si="224"/>
        <v>0.99750000000000005</v>
      </c>
      <c r="I846" s="89">
        <v>8.36</v>
      </c>
      <c r="J846" s="75">
        <f t="shared" si="225"/>
        <v>1.68</v>
      </c>
      <c r="K846" s="75">
        <f t="shared" si="226"/>
        <v>-7</v>
      </c>
      <c r="L846" s="75">
        <v>0</v>
      </c>
      <c r="M846" s="75">
        <f t="shared" si="222"/>
        <v>0.99750000000000005</v>
      </c>
      <c r="N846" s="75">
        <f t="shared" si="227"/>
        <v>0.99750000000000005</v>
      </c>
      <c r="O846" s="75">
        <f t="shared" si="228"/>
        <v>0.33250000000000002</v>
      </c>
      <c r="P846" s="75">
        <f t="shared" si="229"/>
        <v>0.66500000000000004</v>
      </c>
      <c r="Q846" s="75">
        <f t="shared" si="221"/>
        <v>0.99750000000000005</v>
      </c>
      <c r="R846" s="4"/>
    </row>
    <row r="847" spans="1:18" ht="20.25">
      <c r="A847" s="14">
        <f t="shared" si="230"/>
        <v>99</v>
      </c>
      <c r="B847" s="34" t="s">
        <v>1256</v>
      </c>
      <c r="C847" s="33" t="s">
        <v>6</v>
      </c>
      <c r="D847" s="21" t="s">
        <v>1281</v>
      </c>
      <c r="E847" s="2">
        <v>103</v>
      </c>
      <c r="F847" s="52">
        <v>1096</v>
      </c>
      <c r="G847" s="52">
        <f t="shared" si="223"/>
        <v>50</v>
      </c>
      <c r="H847" s="76">
        <f t="shared" si="224"/>
        <v>1.8025</v>
      </c>
      <c r="I847" s="89">
        <v>7.2</v>
      </c>
      <c r="J847" s="75">
        <f t="shared" si="225"/>
        <v>1.75</v>
      </c>
      <c r="K847" s="75">
        <f t="shared" si="226"/>
        <v>-5</v>
      </c>
      <c r="L847" s="75">
        <v>0</v>
      </c>
      <c r="M847" s="75">
        <f t="shared" si="222"/>
        <v>1.8025</v>
      </c>
      <c r="N847" s="75">
        <f t="shared" si="227"/>
        <v>1.8025</v>
      </c>
      <c r="O847" s="75">
        <f t="shared" si="228"/>
        <v>0.60083333333333333</v>
      </c>
      <c r="P847" s="75">
        <f t="shared" si="229"/>
        <v>1.2016666666666667</v>
      </c>
      <c r="Q847" s="75">
        <f t="shared" si="221"/>
        <v>1.8025</v>
      </c>
      <c r="R847" s="4"/>
    </row>
    <row r="848" spans="1:18" ht="20.25">
      <c r="A848" s="14">
        <f t="shared" si="230"/>
        <v>100</v>
      </c>
      <c r="B848" s="34" t="s">
        <v>1256</v>
      </c>
      <c r="C848" s="33" t="s">
        <v>6</v>
      </c>
      <c r="D848" s="21" t="s">
        <v>1280</v>
      </c>
      <c r="E848" s="2">
        <v>72</v>
      </c>
      <c r="F848" s="52">
        <v>1266</v>
      </c>
      <c r="G848" s="52">
        <f t="shared" si="223"/>
        <v>58</v>
      </c>
      <c r="H848" s="76">
        <f t="shared" si="224"/>
        <v>1.26</v>
      </c>
      <c r="I848" s="89">
        <v>9.83</v>
      </c>
      <c r="J848" s="75">
        <f t="shared" si="225"/>
        <v>2.0300000000000002</v>
      </c>
      <c r="K848" s="75">
        <f t="shared" si="226"/>
        <v>-8</v>
      </c>
      <c r="L848" s="75">
        <v>0</v>
      </c>
      <c r="M848" s="75">
        <f t="shared" si="222"/>
        <v>1.26</v>
      </c>
      <c r="N848" s="75">
        <f t="shared" si="227"/>
        <v>1.26</v>
      </c>
      <c r="O848" s="75">
        <f t="shared" si="228"/>
        <v>0.42</v>
      </c>
      <c r="P848" s="75">
        <f t="shared" si="229"/>
        <v>0.84</v>
      </c>
      <c r="Q848" s="75">
        <f t="shared" si="221"/>
        <v>1.26</v>
      </c>
      <c r="R848" s="4"/>
    </row>
    <row r="849" spans="1:18" ht="20.25">
      <c r="A849" s="14">
        <f t="shared" si="230"/>
        <v>101</v>
      </c>
      <c r="B849" s="34" t="s">
        <v>1256</v>
      </c>
      <c r="C849" s="33" t="s">
        <v>6</v>
      </c>
      <c r="D849" s="21" t="s">
        <v>1279</v>
      </c>
      <c r="E849" s="2">
        <v>38</v>
      </c>
      <c r="F849" s="52">
        <v>870</v>
      </c>
      <c r="G849" s="52">
        <f t="shared" si="223"/>
        <v>40</v>
      </c>
      <c r="H849" s="76">
        <f t="shared" si="224"/>
        <v>0.66500000000000004</v>
      </c>
      <c r="I849" s="89">
        <v>13.44</v>
      </c>
      <c r="J849" s="75">
        <f t="shared" si="225"/>
        <v>1.4000000000000001</v>
      </c>
      <c r="K849" s="75">
        <f t="shared" si="226"/>
        <v>-12</v>
      </c>
      <c r="L849" s="75">
        <v>0</v>
      </c>
      <c r="M849" s="75">
        <v>1</v>
      </c>
      <c r="N849" s="75">
        <f t="shared" si="227"/>
        <v>1</v>
      </c>
      <c r="O849" s="75">
        <f t="shared" si="228"/>
        <v>0.33333333333333331</v>
      </c>
      <c r="P849" s="75">
        <f t="shared" si="229"/>
        <v>0.66666666666666663</v>
      </c>
      <c r="Q849" s="75">
        <f t="shared" si="221"/>
        <v>1</v>
      </c>
      <c r="R849" s="4"/>
    </row>
    <row r="850" spans="1:18" ht="20.25">
      <c r="A850" s="14">
        <f t="shared" si="230"/>
        <v>102</v>
      </c>
      <c r="B850" s="34" t="s">
        <v>1256</v>
      </c>
      <c r="C850" s="33" t="s">
        <v>6</v>
      </c>
      <c r="D850" s="21" t="s">
        <v>1278</v>
      </c>
      <c r="E850" s="2">
        <v>143</v>
      </c>
      <c r="F850" s="52">
        <v>2020</v>
      </c>
      <c r="G850" s="52">
        <f t="shared" si="223"/>
        <v>92</v>
      </c>
      <c r="H850" s="76">
        <f t="shared" si="224"/>
        <v>2.5024999999999999</v>
      </c>
      <c r="I850" s="89">
        <v>8.3000000000000007</v>
      </c>
      <c r="J850" s="75">
        <f t="shared" si="225"/>
        <v>3.22</v>
      </c>
      <c r="K850" s="75">
        <f t="shared" si="226"/>
        <v>-5</v>
      </c>
      <c r="L850" s="75">
        <v>0</v>
      </c>
      <c r="M850" s="75">
        <f>E850*(50/100)*35*0.001</f>
        <v>2.5024999999999999</v>
      </c>
      <c r="N850" s="75">
        <f t="shared" si="227"/>
        <v>2.5024999999999999</v>
      </c>
      <c r="O850" s="75">
        <f t="shared" si="228"/>
        <v>0.83416666666666661</v>
      </c>
      <c r="P850" s="75">
        <f t="shared" si="229"/>
        <v>1.6683333333333332</v>
      </c>
      <c r="Q850" s="75">
        <f t="shared" si="221"/>
        <v>2.5024999999999999</v>
      </c>
      <c r="R850" s="4"/>
    </row>
    <row r="851" spans="1:18" ht="20.25">
      <c r="A851" s="14">
        <f t="shared" si="230"/>
        <v>103</v>
      </c>
      <c r="B851" s="34" t="s">
        <v>1256</v>
      </c>
      <c r="C851" s="33" t="s">
        <v>6</v>
      </c>
      <c r="D851" s="21" t="s">
        <v>1277</v>
      </c>
      <c r="E851" s="2">
        <v>58</v>
      </c>
      <c r="F851" s="52">
        <v>1065</v>
      </c>
      <c r="G851" s="52">
        <f t="shared" si="223"/>
        <v>48</v>
      </c>
      <c r="H851" s="76">
        <f t="shared" si="224"/>
        <v>1.0150000000000001</v>
      </c>
      <c r="I851" s="89">
        <v>10.55</v>
      </c>
      <c r="J851" s="75">
        <f t="shared" si="225"/>
        <v>1.68</v>
      </c>
      <c r="K851" s="75">
        <f t="shared" si="226"/>
        <v>-9</v>
      </c>
      <c r="L851" s="75">
        <v>0</v>
      </c>
      <c r="M851" s="75">
        <f>E851*(50/100)*35*0.001</f>
        <v>1.0150000000000001</v>
      </c>
      <c r="N851" s="75">
        <f t="shared" si="227"/>
        <v>1.0150000000000001</v>
      </c>
      <c r="O851" s="75">
        <f t="shared" si="228"/>
        <v>0.33833333333333337</v>
      </c>
      <c r="P851" s="75">
        <f t="shared" si="229"/>
        <v>0.67666666666666675</v>
      </c>
      <c r="Q851" s="75">
        <f t="shared" si="221"/>
        <v>1.0150000000000001</v>
      </c>
      <c r="R851" s="4"/>
    </row>
    <row r="852" spans="1:18" ht="20.25">
      <c r="A852" s="14">
        <f t="shared" si="230"/>
        <v>104</v>
      </c>
      <c r="B852" s="34" t="s">
        <v>1256</v>
      </c>
      <c r="C852" s="33" t="s">
        <v>6</v>
      </c>
      <c r="D852" s="21" t="s">
        <v>1276</v>
      </c>
      <c r="E852" s="2">
        <v>110</v>
      </c>
      <c r="F852" s="52">
        <v>1662</v>
      </c>
      <c r="G852" s="52">
        <f t="shared" si="223"/>
        <v>76</v>
      </c>
      <c r="H852" s="76">
        <f t="shared" si="224"/>
        <v>1.925</v>
      </c>
      <c r="I852" s="89">
        <v>7.59</v>
      </c>
      <c r="J852" s="75">
        <f t="shared" si="225"/>
        <v>2.66</v>
      </c>
      <c r="K852" s="75">
        <f t="shared" si="226"/>
        <v>-5</v>
      </c>
      <c r="L852" s="75">
        <v>0</v>
      </c>
      <c r="M852" s="75">
        <f>E852*(50/100)*35*0.001</f>
        <v>1.925</v>
      </c>
      <c r="N852" s="75">
        <f t="shared" si="227"/>
        <v>1.925</v>
      </c>
      <c r="O852" s="75">
        <f t="shared" si="228"/>
        <v>0.64166666666666672</v>
      </c>
      <c r="P852" s="75">
        <f t="shared" si="229"/>
        <v>1.2833333333333334</v>
      </c>
      <c r="Q852" s="75">
        <f t="shared" si="221"/>
        <v>1.925</v>
      </c>
      <c r="R852" s="4"/>
    </row>
    <row r="853" spans="1:18" ht="20.25">
      <c r="A853" s="14">
        <f t="shared" si="230"/>
        <v>105</v>
      </c>
      <c r="B853" s="34" t="s">
        <v>1256</v>
      </c>
      <c r="C853" s="33" t="s">
        <v>6</v>
      </c>
      <c r="D853" s="21" t="s">
        <v>1275</v>
      </c>
      <c r="E853" s="2">
        <v>84</v>
      </c>
      <c r="F853" s="52">
        <v>1224</v>
      </c>
      <c r="G853" s="52">
        <f t="shared" si="223"/>
        <v>56</v>
      </c>
      <c r="H853" s="76">
        <f t="shared" si="224"/>
        <v>1.47</v>
      </c>
      <c r="I853" s="89">
        <v>10.73</v>
      </c>
      <c r="J853" s="75">
        <f t="shared" si="225"/>
        <v>1.96</v>
      </c>
      <c r="K853" s="75">
        <f t="shared" si="226"/>
        <v>-9</v>
      </c>
      <c r="L853" s="75">
        <v>0</v>
      </c>
      <c r="M853" s="75">
        <f>E853*(50/100)*35*0.001</f>
        <v>1.47</v>
      </c>
      <c r="N853" s="75">
        <f t="shared" si="227"/>
        <v>1.47</v>
      </c>
      <c r="O853" s="75">
        <f t="shared" si="228"/>
        <v>0.49</v>
      </c>
      <c r="P853" s="75">
        <f t="shared" si="229"/>
        <v>0.98</v>
      </c>
      <c r="Q853" s="75">
        <f t="shared" si="221"/>
        <v>1.47</v>
      </c>
      <c r="R853" s="4"/>
    </row>
    <row r="854" spans="1:18" ht="20.25">
      <c r="A854" s="14">
        <f t="shared" si="230"/>
        <v>106</v>
      </c>
      <c r="B854" s="34" t="s">
        <v>1256</v>
      </c>
      <c r="C854" s="33" t="s">
        <v>6</v>
      </c>
      <c r="D854" s="21" t="s">
        <v>1274</v>
      </c>
      <c r="E854" s="2">
        <v>51</v>
      </c>
      <c r="F854" s="52">
        <v>539</v>
      </c>
      <c r="G854" s="52">
        <f t="shared" si="223"/>
        <v>25</v>
      </c>
      <c r="H854" s="76">
        <f t="shared" si="224"/>
        <v>0.89250000000000007</v>
      </c>
      <c r="I854" s="89">
        <v>13.7</v>
      </c>
      <c r="J854" s="75">
        <f t="shared" si="225"/>
        <v>0.875</v>
      </c>
      <c r="K854" s="75">
        <f t="shared" si="226"/>
        <v>-13</v>
      </c>
      <c r="L854" s="75">
        <v>0</v>
      </c>
      <c r="M854" s="75">
        <v>1</v>
      </c>
      <c r="N854" s="75">
        <f t="shared" si="227"/>
        <v>1</v>
      </c>
      <c r="O854" s="75">
        <f t="shared" si="228"/>
        <v>0.33333333333333331</v>
      </c>
      <c r="P854" s="75">
        <f t="shared" si="229"/>
        <v>0.66666666666666663</v>
      </c>
      <c r="Q854" s="75">
        <f t="shared" ref="Q854:Q871" si="231">N854</f>
        <v>1</v>
      </c>
      <c r="R854" s="4"/>
    </row>
    <row r="855" spans="1:18" ht="20.25">
      <c r="A855" s="14">
        <f t="shared" si="230"/>
        <v>107</v>
      </c>
      <c r="B855" s="34" t="s">
        <v>1256</v>
      </c>
      <c r="C855" s="33" t="s">
        <v>6</v>
      </c>
      <c r="D855" s="21" t="s">
        <v>1273</v>
      </c>
      <c r="E855" s="2">
        <v>77</v>
      </c>
      <c r="F855" s="52">
        <v>699</v>
      </c>
      <c r="G855" s="52">
        <f t="shared" si="223"/>
        <v>32</v>
      </c>
      <c r="H855" s="76">
        <f t="shared" si="224"/>
        <v>1.3474999999999999</v>
      </c>
      <c r="I855" s="89">
        <v>5.81</v>
      </c>
      <c r="J855" s="75">
        <f t="shared" si="225"/>
        <v>1.1200000000000001</v>
      </c>
      <c r="K855" s="75">
        <f t="shared" si="226"/>
        <v>-5</v>
      </c>
      <c r="L855" s="75">
        <v>0</v>
      </c>
      <c r="M855" s="75">
        <f>E855*(50/100)*35*0.001</f>
        <v>1.3474999999999999</v>
      </c>
      <c r="N855" s="75">
        <f t="shared" si="227"/>
        <v>1.3474999999999999</v>
      </c>
      <c r="O855" s="75">
        <f t="shared" si="228"/>
        <v>0.44916666666666666</v>
      </c>
      <c r="P855" s="75">
        <f t="shared" si="229"/>
        <v>0.89833333333333332</v>
      </c>
      <c r="Q855" s="75">
        <f t="shared" si="231"/>
        <v>1.3474999999999999</v>
      </c>
      <c r="R855" s="4"/>
    </row>
    <row r="856" spans="1:18" ht="20.25">
      <c r="A856" s="14">
        <f t="shared" si="230"/>
        <v>108</v>
      </c>
      <c r="B856" s="34" t="s">
        <v>1256</v>
      </c>
      <c r="C856" s="33" t="s">
        <v>6</v>
      </c>
      <c r="D856" s="21" t="s">
        <v>1272</v>
      </c>
      <c r="E856" s="2">
        <v>55</v>
      </c>
      <c r="F856" s="52">
        <v>835</v>
      </c>
      <c r="G856" s="52">
        <f t="shared" si="223"/>
        <v>38</v>
      </c>
      <c r="H856" s="76">
        <f t="shared" si="224"/>
        <v>0.96250000000000002</v>
      </c>
      <c r="I856" s="89">
        <v>6.53</v>
      </c>
      <c r="J856" s="75">
        <f t="shared" si="225"/>
        <v>1.33</v>
      </c>
      <c r="K856" s="75">
        <f t="shared" si="226"/>
        <v>-5</v>
      </c>
      <c r="L856" s="75">
        <v>0</v>
      </c>
      <c r="M856" s="75">
        <v>1</v>
      </c>
      <c r="N856" s="75">
        <f t="shared" si="227"/>
        <v>1</v>
      </c>
      <c r="O856" s="75">
        <f t="shared" si="228"/>
        <v>0.33333333333333331</v>
      </c>
      <c r="P856" s="75">
        <f t="shared" si="229"/>
        <v>0.66666666666666663</v>
      </c>
      <c r="Q856" s="75">
        <f t="shared" si="231"/>
        <v>1</v>
      </c>
      <c r="R856" s="4"/>
    </row>
    <row r="857" spans="1:18" ht="20.25">
      <c r="A857" s="14">
        <f t="shared" si="230"/>
        <v>109</v>
      </c>
      <c r="B857" s="34" t="s">
        <v>1256</v>
      </c>
      <c r="C857" s="33" t="s">
        <v>6</v>
      </c>
      <c r="D857" s="21" t="s">
        <v>1271</v>
      </c>
      <c r="E857" s="2">
        <v>44</v>
      </c>
      <c r="F857" s="52">
        <v>728</v>
      </c>
      <c r="G857" s="52">
        <f t="shared" si="223"/>
        <v>33</v>
      </c>
      <c r="H857" s="76">
        <f t="shared" si="224"/>
        <v>0.77</v>
      </c>
      <c r="I857" s="89">
        <v>6.87</v>
      </c>
      <c r="J857" s="75">
        <f t="shared" si="225"/>
        <v>1.155</v>
      </c>
      <c r="K857" s="75">
        <f t="shared" si="226"/>
        <v>-6</v>
      </c>
      <c r="L857" s="75">
        <v>0</v>
      </c>
      <c r="M857" s="75">
        <v>1</v>
      </c>
      <c r="N857" s="75">
        <f t="shared" si="227"/>
        <v>1</v>
      </c>
      <c r="O857" s="75">
        <f t="shared" si="228"/>
        <v>0.33333333333333331</v>
      </c>
      <c r="P857" s="75">
        <f t="shared" si="229"/>
        <v>0.66666666666666663</v>
      </c>
      <c r="Q857" s="75">
        <f t="shared" si="231"/>
        <v>1</v>
      </c>
      <c r="R857" s="4"/>
    </row>
    <row r="858" spans="1:18" ht="20.25">
      <c r="A858" s="14">
        <f t="shared" si="230"/>
        <v>110</v>
      </c>
      <c r="B858" s="34" t="s">
        <v>1256</v>
      </c>
      <c r="C858" s="33" t="s">
        <v>6</v>
      </c>
      <c r="D858" s="21" t="s">
        <v>1270</v>
      </c>
      <c r="E858" s="2">
        <v>43</v>
      </c>
      <c r="F858" s="52">
        <v>742</v>
      </c>
      <c r="G858" s="52">
        <f t="shared" si="223"/>
        <v>34</v>
      </c>
      <c r="H858" s="76">
        <f t="shared" si="224"/>
        <v>0.75250000000000006</v>
      </c>
      <c r="I858" s="89">
        <v>5.87</v>
      </c>
      <c r="J858" s="75">
        <f t="shared" si="225"/>
        <v>1.19</v>
      </c>
      <c r="K858" s="75">
        <f t="shared" si="226"/>
        <v>-5</v>
      </c>
      <c r="L858" s="75">
        <v>0</v>
      </c>
      <c r="M858" s="75">
        <v>1</v>
      </c>
      <c r="N858" s="75">
        <f t="shared" si="227"/>
        <v>1</v>
      </c>
      <c r="O858" s="75">
        <f t="shared" si="228"/>
        <v>0.33333333333333331</v>
      </c>
      <c r="P858" s="75">
        <f t="shared" si="229"/>
        <v>0.66666666666666663</v>
      </c>
      <c r="Q858" s="75">
        <f t="shared" si="231"/>
        <v>1</v>
      </c>
      <c r="R858" s="4"/>
    </row>
    <row r="859" spans="1:18" ht="20.25">
      <c r="A859" s="14">
        <f t="shared" si="230"/>
        <v>111</v>
      </c>
      <c r="B859" s="34" t="s">
        <v>1256</v>
      </c>
      <c r="C859" s="33" t="s">
        <v>6</v>
      </c>
      <c r="D859" s="21" t="s">
        <v>1269</v>
      </c>
      <c r="E859" s="2">
        <v>55</v>
      </c>
      <c r="F859" s="52">
        <v>730</v>
      </c>
      <c r="G859" s="52">
        <f t="shared" si="223"/>
        <v>33</v>
      </c>
      <c r="H859" s="76">
        <f t="shared" si="224"/>
        <v>0.96250000000000002</v>
      </c>
      <c r="I859" s="89">
        <v>5.16</v>
      </c>
      <c r="J859" s="75">
        <f t="shared" si="225"/>
        <v>1.155</v>
      </c>
      <c r="K859" s="75">
        <f t="shared" si="226"/>
        <v>-4</v>
      </c>
      <c r="L859" s="75">
        <v>0</v>
      </c>
      <c r="M859" s="75">
        <v>1</v>
      </c>
      <c r="N859" s="75">
        <f t="shared" si="227"/>
        <v>1</v>
      </c>
      <c r="O859" s="75">
        <f t="shared" si="228"/>
        <v>0.33333333333333331</v>
      </c>
      <c r="P859" s="75">
        <f t="shared" si="229"/>
        <v>0.66666666666666663</v>
      </c>
      <c r="Q859" s="75">
        <f t="shared" si="231"/>
        <v>1</v>
      </c>
      <c r="R859" s="4"/>
    </row>
    <row r="860" spans="1:18" ht="20.25">
      <c r="A860" s="14">
        <f t="shared" si="230"/>
        <v>112</v>
      </c>
      <c r="B860" s="34" t="s">
        <v>1256</v>
      </c>
      <c r="C860" s="33" t="s">
        <v>6</v>
      </c>
      <c r="D860" s="21" t="s">
        <v>1268</v>
      </c>
      <c r="E860" s="2">
        <v>30</v>
      </c>
      <c r="F860" s="52">
        <v>479</v>
      </c>
      <c r="G860" s="52">
        <f t="shared" si="223"/>
        <v>22</v>
      </c>
      <c r="H860" s="76">
        <f t="shared" si="224"/>
        <v>0.52500000000000002</v>
      </c>
      <c r="I860" s="89">
        <v>8.23</v>
      </c>
      <c r="J860" s="75">
        <f t="shared" si="225"/>
        <v>0.77</v>
      </c>
      <c r="K860" s="75">
        <f t="shared" si="226"/>
        <v>-7</v>
      </c>
      <c r="L860" s="75">
        <v>0</v>
      </c>
      <c r="M860" s="75">
        <v>1</v>
      </c>
      <c r="N860" s="75">
        <f t="shared" si="227"/>
        <v>1</v>
      </c>
      <c r="O860" s="75">
        <f t="shared" si="228"/>
        <v>0.33333333333333331</v>
      </c>
      <c r="P860" s="75">
        <f t="shared" si="229"/>
        <v>0.66666666666666663</v>
      </c>
      <c r="Q860" s="75">
        <f t="shared" si="231"/>
        <v>1</v>
      </c>
      <c r="R860" s="4"/>
    </row>
    <row r="861" spans="1:18" ht="20.25">
      <c r="A861" s="14">
        <f t="shared" si="230"/>
        <v>113</v>
      </c>
      <c r="B861" s="34" t="s">
        <v>1256</v>
      </c>
      <c r="C861" s="33" t="s">
        <v>6</v>
      </c>
      <c r="D861" s="21" t="s">
        <v>1267</v>
      </c>
      <c r="E861" s="2">
        <v>67</v>
      </c>
      <c r="F861" s="52">
        <v>1262</v>
      </c>
      <c r="G861" s="52">
        <f t="shared" si="223"/>
        <v>57</v>
      </c>
      <c r="H861" s="76">
        <f t="shared" si="224"/>
        <v>1.1725000000000001</v>
      </c>
      <c r="I861" s="89">
        <v>4.37</v>
      </c>
      <c r="J861" s="75">
        <f t="shared" si="225"/>
        <v>1.9950000000000001</v>
      </c>
      <c r="K861" s="75">
        <f t="shared" si="226"/>
        <v>-2</v>
      </c>
      <c r="L861" s="75">
        <v>0</v>
      </c>
      <c r="M861" s="75">
        <f>E861*(50/100)*35*0.001</f>
        <v>1.1725000000000001</v>
      </c>
      <c r="N861" s="75">
        <f t="shared" si="227"/>
        <v>1.1725000000000001</v>
      </c>
      <c r="O861" s="75">
        <f t="shared" si="228"/>
        <v>0.39083333333333337</v>
      </c>
      <c r="P861" s="75">
        <f t="shared" si="229"/>
        <v>0.78166666666666673</v>
      </c>
      <c r="Q861" s="75">
        <f t="shared" si="231"/>
        <v>1.1725000000000001</v>
      </c>
      <c r="R861" s="4"/>
    </row>
    <row r="862" spans="1:18" ht="20.25">
      <c r="A862" s="14">
        <f t="shared" si="230"/>
        <v>114</v>
      </c>
      <c r="B862" s="34" t="s">
        <v>1256</v>
      </c>
      <c r="C862" s="33" t="s">
        <v>6</v>
      </c>
      <c r="D862" s="21" t="s">
        <v>1266</v>
      </c>
      <c r="E862" s="2">
        <v>53</v>
      </c>
      <c r="F862" s="52">
        <v>930</v>
      </c>
      <c r="G862" s="52">
        <f t="shared" si="223"/>
        <v>42</v>
      </c>
      <c r="H862" s="76">
        <f t="shared" si="224"/>
        <v>0.92749999999999999</v>
      </c>
      <c r="I862" s="89">
        <v>5.01</v>
      </c>
      <c r="J862" s="75">
        <f t="shared" si="225"/>
        <v>1.47</v>
      </c>
      <c r="K862" s="75">
        <f t="shared" si="226"/>
        <v>-4</v>
      </c>
      <c r="L862" s="75">
        <v>0</v>
      </c>
      <c r="M862" s="75">
        <v>1</v>
      </c>
      <c r="N862" s="75">
        <f t="shared" si="227"/>
        <v>1</v>
      </c>
      <c r="O862" s="75">
        <f t="shared" si="228"/>
        <v>0.33333333333333331</v>
      </c>
      <c r="P862" s="75">
        <f t="shared" si="229"/>
        <v>0.66666666666666663</v>
      </c>
      <c r="Q862" s="75">
        <f t="shared" si="231"/>
        <v>1</v>
      </c>
      <c r="R862" s="4"/>
    </row>
    <row r="863" spans="1:18" ht="20.25">
      <c r="A863" s="14">
        <f t="shared" si="230"/>
        <v>115</v>
      </c>
      <c r="B863" s="34" t="s">
        <v>1256</v>
      </c>
      <c r="C863" s="33" t="s">
        <v>6</v>
      </c>
      <c r="D863" s="21" t="s">
        <v>1265</v>
      </c>
      <c r="E863" s="2">
        <v>51</v>
      </c>
      <c r="F863" s="52">
        <v>797</v>
      </c>
      <c r="G863" s="52">
        <f t="shared" si="223"/>
        <v>36</v>
      </c>
      <c r="H863" s="76">
        <f t="shared" si="224"/>
        <v>0.89250000000000007</v>
      </c>
      <c r="I863" s="89">
        <v>7.57</v>
      </c>
      <c r="J863" s="75">
        <f t="shared" si="225"/>
        <v>1.26</v>
      </c>
      <c r="K863" s="75">
        <f t="shared" si="226"/>
        <v>-6</v>
      </c>
      <c r="L863" s="75">
        <v>0</v>
      </c>
      <c r="M863" s="75">
        <v>1</v>
      </c>
      <c r="N863" s="75">
        <f t="shared" si="227"/>
        <v>1</v>
      </c>
      <c r="O863" s="75">
        <f t="shared" si="228"/>
        <v>0.33333333333333331</v>
      </c>
      <c r="P863" s="75">
        <f t="shared" si="229"/>
        <v>0.66666666666666663</v>
      </c>
      <c r="Q863" s="75">
        <f t="shared" si="231"/>
        <v>1</v>
      </c>
      <c r="R863" s="4"/>
    </row>
    <row r="864" spans="1:18" ht="20.25">
      <c r="A864" s="14">
        <f t="shared" si="230"/>
        <v>116</v>
      </c>
      <c r="B864" s="34" t="s">
        <v>1256</v>
      </c>
      <c r="C864" s="33" t="s">
        <v>6</v>
      </c>
      <c r="D864" s="21" t="s">
        <v>1264</v>
      </c>
      <c r="E864" s="2">
        <v>58</v>
      </c>
      <c r="F864" s="52">
        <v>781</v>
      </c>
      <c r="G864" s="52">
        <f t="shared" si="223"/>
        <v>36</v>
      </c>
      <c r="H864" s="76">
        <f t="shared" si="224"/>
        <v>1.0150000000000001</v>
      </c>
      <c r="I864" s="89">
        <v>5.63</v>
      </c>
      <c r="J864" s="75">
        <f t="shared" si="225"/>
        <v>1.26</v>
      </c>
      <c r="K864" s="75">
        <f t="shared" si="226"/>
        <v>-4</v>
      </c>
      <c r="L864" s="75">
        <v>0</v>
      </c>
      <c r="M864" s="75">
        <f>E864*(50/100)*35*0.001</f>
        <v>1.0150000000000001</v>
      </c>
      <c r="N864" s="75">
        <f t="shared" si="227"/>
        <v>1.0150000000000001</v>
      </c>
      <c r="O864" s="75">
        <f t="shared" si="228"/>
        <v>0.33833333333333337</v>
      </c>
      <c r="P864" s="75">
        <f t="shared" si="229"/>
        <v>0.67666666666666675</v>
      </c>
      <c r="Q864" s="75">
        <f t="shared" si="231"/>
        <v>1.0150000000000001</v>
      </c>
      <c r="R864" s="4"/>
    </row>
    <row r="865" spans="1:18" ht="20.25">
      <c r="A865" s="14">
        <f t="shared" si="230"/>
        <v>117</v>
      </c>
      <c r="B865" s="34" t="s">
        <v>1256</v>
      </c>
      <c r="C865" s="33" t="s">
        <v>6</v>
      </c>
      <c r="D865" s="21" t="s">
        <v>1263</v>
      </c>
      <c r="E865" s="2">
        <v>70</v>
      </c>
      <c r="F865" s="52">
        <v>582</v>
      </c>
      <c r="G865" s="52">
        <f t="shared" si="223"/>
        <v>26</v>
      </c>
      <c r="H865" s="76">
        <f t="shared" si="224"/>
        <v>1.2250000000000001</v>
      </c>
      <c r="I865" s="89">
        <v>5.35</v>
      </c>
      <c r="J865" s="75">
        <f t="shared" si="225"/>
        <v>0.91</v>
      </c>
      <c r="K865" s="75">
        <f t="shared" si="226"/>
        <v>-4</v>
      </c>
      <c r="L865" s="75">
        <v>0</v>
      </c>
      <c r="M865" s="75">
        <f>E865*(50/100)*35*0.001</f>
        <v>1.2250000000000001</v>
      </c>
      <c r="N865" s="75">
        <f t="shared" si="227"/>
        <v>1.2250000000000001</v>
      </c>
      <c r="O865" s="75">
        <f t="shared" si="228"/>
        <v>0.40833333333333338</v>
      </c>
      <c r="P865" s="75">
        <f t="shared" si="229"/>
        <v>0.81666666666666676</v>
      </c>
      <c r="Q865" s="75">
        <f t="shared" si="231"/>
        <v>1.2250000000000001</v>
      </c>
      <c r="R865" s="4"/>
    </row>
    <row r="866" spans="1:18" ht="20.25">
      <c r="A866" s="14">
        <f t="shared" si="230"/>
        <v>118</v>
      </c>
      <c r="B866" s="34" t="s">
        <v>1256</v>
      </c>
      <c r="C866" s="33" t="s">
        <v>6</v>
      </c>
      <c r="D866" s="21" t="s">
        <v>1262</v>
      </c>
      <c r="E866" s="2">
        <v>71</v>
      </c>
      <c r="F866" s="52">
        <v>1120</v>
      </c>
      <c r="G866" s="52">
        <f t="shared" si="223"/>
        <v>51</v>
      </c>
      <c r="H866" s="76">
        <f t="shared" si="224"/>
        <v>1.2424999999999999</v>
      </c>
      <c r="I866" s="89">
        <v>4.29</v>
      </c>
      <c r="J866" s="75">
        <f t="shared" si="225"/>
        <v>1.7850000000000001</v>
      </c>
      <c r="K866" s="75">
        <f t="shared" si="226"/>
        <v>-3</v>
      </c>
      <c r="L866" s="75">
        <v>0</v>
      </c>
      <c r="M866" s="75">
        <f>E866*(50/100)*35*0.001</f>
        <v>1.2424999999999999</v>
      </c>
      <c r="N866" s="75">
        <f t="shared" si="227"/>
        <v>1.2424999999999999</v>
      </c>
      <c r="O866" s="75">
        <f t="shared" si="228"/>
        <v>0.41416666666666663</v>
      </c>
      <c r="P866" s="75">
        <f t="shared" si="229"/>
        <v>0.82833333333333325</v>
      </c>
      <c r="Q866" s="75">
        <f t="shared" si="231"/>
        <v>1.2424999999999999</v>
      </c>
      <c r="R866" s="4"/>
    </row>
    <row r="867" spans="1:18" ht="20.25">
      <c r="A867" s="14">
        <f t="shared" si="230"/>
        <v>119</v>
      </c>
      <c r="B867" s="34" t="s">
        <v>1256</v>
      </c>
      <c r="C867" s="33" t="s">
        <v>6</v>
      </c>
      <c r="D867" s="21" t="s">
        <v>1261</v>
      </c>
      <c r="E867" s="2">
        <v>49</v>
      </c>
      <c r="F867" s="52">
        <v>890</v>
      </c>
      <c r="G867" s="52">
        <f t="shared" si="223"/>
        <v>40</v>
      </c>
      <c r="H867" s="76">
        <f t="shared" si="224"/>
        <v>0.85750000000000004</v>
      </c>
      <c r="I867" s="89">
        <v>4.8499999999999996</v>
      </c>
      <c r="J867" s="75">
        <f t="shared" si="225"/>
        <v>1.4000000000000001</v>
      </c>
      <c r="K867" s="75">
        <f t="shared" si="226"/>
        <v>-3</v>
      </c>
      <c r="L867" s="75">
        <v>0</v>
      </c>
      <c r="M867" s="75">
        <v>1</v>
      </c>
      <c r="N867" s="75">
        <f t="shared" si="227"/>
        <v>1</v>
      </c>
      <c r="O867" s="75">
        <f t="shared" si="228"/>
        <v>0.33333333333333331</v>
      </c>
      <c r="P867" s="75">
        <f t="shared" si="229"/>
        <v>0.66666666666666663</v>
      </c>
      <c r="Q867" s="75">
        <f t="shared" si="231"/>
        <v>1</v>
      </c>
      <c r="R867" s="4"/>
    </row>
    <row r="868" spans="1:18" ht="20.25">
      <c r="A868" s="14">
        <f t="shared" si="230"/>
        <v>120</v>
      </c>
      <c r="B868" s="34" t="s">
        <v>1256</v>
      </c>
      <c r="C868" s="33" t="s">
        <v>6</v>
      </c>
      <c r="D868" s="21" t="s">
        <v>1260</v>
      </c>
      <c r="E868" s="2">
        <v>10</v>
      </c>
      <c r="F868" s="52">
        <v>0</v>
      </c>
      <c r="G868" s="52">
        <f t="shared" si="223"/>
        <v>0</v>
      </c>
      <c r="H868" s="76">
        <f t="shared" si="224"/>
        <v>0.17500000000000002</v>
      </c>
      <c r="I868" s="89">
        <v>10.8</v>
      </c>
      <c r="J868" s="75">
        <f t="shared" si="225"/>
        <v>0</v>
      </c>
      <c r="K868" s="75">
        <f t="shared" si="226"/>
        <v>-11</v>
      </c>
      <c r="L868" s="75">
        <v>0</v>
      </c>
      <c r="M868" s="75">
        <v>1</v>
      </c>
      <c r="N868" s="75">
        <f t="shared" si="227"/>
        <v>1</v>
      </c>
      <c r="O868" s="75">
        <f t="shared" si="228"/>
        <v>0.33333333333333331</v>
      </c>
      <c r="P868" s="75">
        <f t="shared" si="229"/>
        <v>0.66666666666666663</v>
      </c>
      <c r="Q868" s="75">
        <f t="shared" si="231"/>
        <v>1</v>
      </c>
      <c r="R868" s="4"/>
    </row>
    <row r="869" spans="1:18" s="11" customFormat="1" ht="20.25">
      <c r="A869" s="14">
        <f t="shared" si="230"/>
        <v>121</v>
      </c>
      <c r="B869" s="34" t="s">
        <v>1256</v>
      </c>
      <c r="C869" s="33" t="s">
        <v>6</v>
      </c>
      <c r="D869" s="21" t="s">
        <v>1259</v>
      </c>
      <c r="E869" s="2">
        <v>190</v>
      </c>
      <c r="F869" s="52">
        <v>2901</v>
      </c>
      <c r="G869" s="52">
        <f t="shared" si="223"/>
        <v>132</v>
      </c>
      <c r="H869" s="76">
        <f t="shared" si="224"/>
        <v>3.3250000000000002</v>
      </c>
      <c r="I869" s="89">
        <v>3.68</v>
      </c>
      <c r="J869" s="75">
        <f t="shared" si="225"/>
        <v>4.62</v>
      </c>
      <c r="K869" s="75">
        <f t="shared" si="226"/>
        <v>1</v>
      </c>
      <c r="L869" s="75">
        <v>2</v>
      </c>
      <c r="M869" s="2"/>
      <c r="N869" s="75">
        <f t="shared" si="227"/>
        <v>2</v>
      </c>
      <c r="O869" s="75">
        <f t="shared" si="228"/>
        <v>0.66666666666666663</v>
      </c>
      <c r="P869" s="75">
        <f t="shared" si="229"/>
        <v>1.3333333333333333</v>
      </c>
      <c r="Q869" s="75">
        <f t="shared" si="231"/>
        <v>2</v>
      </c>
      <c r="R869" s="34"/>
    </row>
    <row r="870" spans="1:18" s="11" customFormat="1" ht="20.25">
      <c r="A870" s="14">
        <f t="shared" si="230"/>
        <v>122</v>
      </c>
      <c r="B870" s="34" t="s">
        <v>1256</v>
      </c>
      <c r="C870" s="33" t="s">
        <v>6</v>
      </c>
      <c r="D870" s="21" t="s">
        <v>1258</v>
      </c>
      <c r="E870" s="2">
        <v>94</v>
      </c>
      <c r="F870" s="52">
        <v>2184</v>
      </c>
      <c r="G870" s="52">
        <f t="shared" si="223"/>
        <v>99</v>
      </c>
      <c r="H870" s="76">
        <f t="shared" si="224"/>
        <v>1.645</v>
      </c>
      <c r="I870" s="89">
        <v>2.67</v>
      </c>
      <c r="J870" s="75">
        <f t="shared" si="225"/>
        <v>3.4649999999999999</v>
      </c>
      <c r="K870" s="75">
        <f t="shared" si="226"/>
        <v>1</v>
      </c>
      <c r="L870" s="75">
        <v>2</v>
      </c>
      <c r="M870" s="2"/>
      <c r="N870" s="75">
        <f t="shared" si="227"/>
        <v>2</v>
      </c>
      <c r="O870" s="75">
        <f t="shared" si="228"/>
        <v>0.66666666666666663</v>
      </c>
      <c r="P870" s="75">
        <f t="shared" si="229"/>
        <v>1.3333333333333333</v>
      </c>
      <c r="Q870" s="75">
        <f t="shared" si="231"/>
        <v>2</v>
      </c>
      <c r="R870" s="34"/>
    </row>
    <row r="871" spans="1:18" s="11" customFormat="1" ht="20.25">
      <c r="A871" s="14">
        <f t="shared" si="230"/>
        <v>123</v>
      </c>
      <c r="B871" s="34" t="s">
        <v>1256</v>
      </c>
      <c r="C871" s="33" t="s">
        <v>6</v>
      </c>
      <c r="D871" s="21" t="s">
        <v>1257</v>
      </c>
      <c r="E871" s="2">
        <v>95</v>
      </c>
      <c r="F871" s="52">
        <v>689</v>
      </c>
      <c r="G871" s="52">
        <f t="shared" si="223"/>
        <v>31</v>
      </c>
      <c r="H871" s="76">
        <f t="shared" si="224"/>
        <v>1.6625000000000001</v>
      </c>
      <c r="I871" s="89">
        <v>2.99</v>
      </c>
      <c r="J871" s="75">
        <f t="shared" si="225"/>
        <v>1.085</v>
      </c>
      <c r="K871" s="75">
        <f t="shared" si="226"/>
        <v>-2</v>
      </c>
      <c r="L871" s="75">
        <v>2</v>
      </c>
      <c r="M871" s="75">
        <f>E871*(50/100)*35*0.001</f>
        <v>1.6625000000000001</v>
      </c>
      <c r="N871" s="75">
        <f t="shared" si="227"/>
        <v>3.6625000000000001</v>
      </c>
      <c r="O871" s="75">
        <f t="shared" si="228"/>
        <v>1.2208333333333334</v>
      </c>
      <c r="P871" s="75">
        <f t="shared" si="229"/>
        <v>2.4416666666666669</v>
      </c>
      <c r="Q871" s="75">
        <f t="shared" si="231"/>
        <v>3.6625000000000001</v>
      </c>
      <c r="R871" s="34"/>
    </row>
    <row r="872" spans="1:18" s="88" customFormat="1" ht="22.5" customHeight="1">
      <c r="A872" s="81">
        <v>8</v>
      </c>
      <c r="B872" s="82" t="s">
        <v>1256</v>
      </c>
      <c r="C872" s="83"/>
      <c r="D872" s="84" t="s">
        <v>57</v>
      </c>
      <c r="E872" s="85">
        <f>SUM(E749:E871)</f>
        <v>11829</v>
      </c>
      <c r="F872" s="85">
        <f t="shared" ref="F872:Q872" si="232">SUM(F749:F871)</f>
        <v>177868</v>
      </c>
      <c r="G872" s="85">
        <f t="shared" si="232"/>
        <v>8087</v>
      </c>
      <c r="H872" s="86">
        <f t="shared" si="232"/>
        <v>207.00750000000005</v>
      </c>
      <c r="I872" s="86">
        <f t="shared" si="232"/>
        <v>816.11</v>
      </c>
      <c r="J872" s="86">
        <f t="shared" si="232"/>
        <v>283.04499999999985</v>
      </c>
      <c r="K872" s="86">
        <f t="shared" si="232"/>
        <v>-538</v>
      </c>
      <c r="L872" s="86">
        <f t="shared" si="232"/>
        <v>138</v>
      </c>
      <c r="M872" s="86">
        <f t="shared" si="232"/>
        <v>172.46999999999997</v>
      </c>
      <c r="N872" s="86">
        <f t="shared" si="232"/>
        <v>310.4700000000002</v>
      </c>
      <c r="O872" s="86">
        <f t="shared" si="232"/>
        <v>95.574999999999918</v>
      </c>
      <c r="P872" s="86">
        <f t="shared" si="232"/>
        <v>191.14999999999984</v>
      </c>
      <c r="Q872" s="86">
        <f t="shared" si="232"/>
        <v>286.72500000000014</v>
      </c>
      <c r="R872" s="87"/>
    </row>
    <row r="873" spans="1:18" s="11" customFormat="1" ht="20.25">
      <c r="A873" s="14">
        <v>1</v>
      </c>
      <c r="B873" s="23" t="s">
        <v>1151</v>
      </c>
      <c r="C873" s="6" t="s">
        <v>6</v>
      </c>
      <c r="D873" s="22" t="s">
        <v>274</v>
      </c>
      <c r="E873" s="2">
        <v>178</v>
      </c>
      <c r="F873" s="52">
        <v>1250</v>
      </c>
      <c r="G873" s="52">
        <f t="shared" si="223"/>
        <v>57</v>
      </c>
      <c r="H873" s="76">
        <f t="shared" si="224"/>
        <v>3.1150000000000002</v>
      </c>
      <c r="I873" s="89">
        <v>5.99</v>
      </c>
      <c r="J873" s="75">
        <f t="shared" si="225"/>
        <v>1.9950000000000001</v>
      </c>
      <c r="K873" s="75">
        <f t="shared" si="226"/>
        <v>-4</v>
      </c>
      <c r="L873" s="75">
        <v>0</v>
      </c>
      <c r="M873" s="75">
        <f t="shared" ref="M873:M882" si="233">E873*(50/100)*35*0.001</f>
        <v>3.1150000000000002</v>
      </c>
      <c r="N873" s="75">
        <f t="shared" si="227"/>
        <v>3.1150000000000002</v>
      </c>
      <c r="O873" s="75">
        <f t="shared" si="228"/>
        <v>1.0383333333333333</v>
      </c>
      <c r="P873" s="75">
        <f t="shared" si="229"/>
        <v>2.0766666666666667</v>
      </c>
      <c r="Q873" s="75">
        <f t="shared" ref="Q873:Q904" si="234">N873</f>
        <v>3.1150000000000002</v>
      </c>
      <c r="R873" s="34"/>
    </row>
    <row r="874" spans="1:18" ht="20.25">
      <c r="A874" s="14">
        <f t="shared" ref="A874:A905" si="235">A873+1</f>
        <v>2</v>
      </c>
      <c r="B874" s="10" t="s">
        <v>1151</v>
      </c>
      <c r="C874" s="6" t="s">
        <v>6</v>
      </c>
      <c r="D874" s="20" t="s">
        <v>1255</v>
      </c>
      <c r="E874" s="2">
        <v>122</v>
      </c>
      <c r="F874" s="52">
        <v>1303</v>
      </c>
      <c r="G874" s="52">
        <f t="shared" si="223"/>
        <v>59</v>
      </c>
      <c r="H874" s="76">
        <f t="shared" si="224"/>
        <v>2.1350000000000002</v>
      </c>
      <c r="I874" s="89">
        <v>7.48</v>
      </c>
      <c r="J874" s="75">
        <f t="shared" si="225"/>
        <v>2.0649999999999999</v>
      </c>
      <c r="K874" s="75">
        <f t="shared" si="226"/>
        <v>-5</v>
      </c>
      <c r="L874" s="75">
        <v>0</v>
      </c>
      <c r="M874" s="75">
        <f t="shared" si="233"/>
        <v>2.1350000000000002</v>
      </c>
      <c r="N874" s="75">
        <f t="shared" si="227"/>
        <v>2.1350000000000002</v>
      </c>
      <c r="O874" s="75">
        <f t="shared" si="228"/>
        <v>0.71166666666666678</v>
      </c>
      <c r="P874" s="75">
        <f t="shared" si="229"/>
        <v>1.4233333333333336</v>
      </c>
      <c r="Q874" s="75">
        <f t="shared" si="234"/>
        <v>2.1350000000000002</v>
      </c>
      <c r="R874" s="4"/>
    </row>
    <row r="875" spans="1:18" ht="20.25">
      <c r="A875" s="14">
        <f t="shared" si="235"/>
        <v>3</v>
      </c>
      <c r="B875" s="10" t="s">
        <v>1151</v>
      </c>
      <c r="C875" s="6" t="s">
        <v>6</v>
      </c>
      <c r="D875" s="20" t="s">
        <v>1254</v>
      </c>
      <c r="E875" s="2">
        <v>89</v>
      </c>
      <c r="F875" s="52">
        <v>1294</v>
      </c>
      <c r="G875" s="52">
        <f t="shared" si="223"/>
        <v>59</v>
      </c>
      <c r="H875" s="76">
        <f t="shared" si="224"/>
        <v>1.5575000000000001</v>
      </c>
      <c r="I875" s="89">
        <v>6.52</v>
      </c>
      <c r="J875" s="75">
        <f t="shared" si="225"/>
        <v>2.0649999999999999</v>
      </c>
      <c r="K875" s="75">
        <f t="shared" si="226"/>
        <v>-4</v>
      </c>
      <c r="L875" s="75">
        <v>0</v>
      </c>
      <c r="M875" s="75">
        <f t="shared" si="233"/>
        <v>1.5575000000000001</v>
      </c>
      <c r="N875" s="75">
        <f t="shared" si="227"/>
        <v>1.5575000000000001</v>
      </c>
      <c r="O875" s="75">
        <f t="shared" si="228"/>
        <v>0.51916666666666667</v>
      </c>
      <c r="P875" s="75">
        <f t="shared" si="229"/>
        <v>1.0383333333333333</v>
      </c>
      <c r="Q875" s="75">
        <f t="shared" si="234"/>
        <v>1.5575000000000001</v>
      </c>
      <c r="R875" s="4"/>
    </row>
    <row r="876" spans="1:18" ht="20.25">
      <c r="A876" s="14">
        <f t="shared" si="235"/>
        <v>4</v>
      </c>
      <c r="B876" s="10" t="s">
        <v>1151</v>
      </c>
      <c r="C876" s="6" t="s">
        <v>6</v>
      </c>
      <c r="D876" s="20" t="s">
        <v>1253</v>
      </c>
      <c r="E876" s="2">
        <v>116</v>
      </c>
      <c r="F876" s="52">
        <v>1545</v>
      </c>
      <c r="G876" s="52">
        <f t="shared" si="223"/>
        <v>70</v>
      </c>
      <c r="H876" s="76">
        <f t="shared" si="224"/>
        <v>2.0300000000000002</v>
      </c>
      <c r="I876" s="89">
        <v>5.71</v>
      </c>
      <c r="J876" s="75">
        <f t="shared" si="225"/>
        <v>2.4500000000000002</v>
      </c>
      <c r="K876" s="75">
        <f t="shared" si="226"/>
        <v>-3</v>
      </c>
      <c r="L876" s="75">
        <v>0</v>
      </c>
      <c r="M876" s="75">
        <f t="shared" si="233"/>
        <v>2.0300000000000002</v>
      </c>
      <c r="N876" s="75">
        <f t="shared" si="227"/>
        <v>2.0300000000000002</v>
      </c>
      <c r="O876" s="75">
        <f t="shared" si="228"/>
        <v>0.67666666666666675</v>
      </c>
      <c r="P876" s="75">
        <f t="shared" si="229"/>
        <v>1.3533333333333335</v>
      </c>
      <c r="Q876" s="75">
        <f t="shared" si="234"/>
        <v>2.0300000000000002</v>
      </c>
      <c r="R876" s="4"/>
    </row>
    <row r="877" spans="1:18" ht="20.25">
      <c r="A877" s="14">
        <f t="shared" si="235"/>
        <v>5</v>
      </c>
      <c r="B877" s="10" t="s">
        <v>1151</v>
      </c>
      <c r="C877" s="6" t="s">
        <v>6</v>
      </c>
      <c r="D877" s="20" t="s">
        <v>1252</v>
      </c>
      <c r="E877" s="2">
        <v>167</v>
      </c>
      <c r="F877" s="52">
        <v>2337</v>
      </c>
      <c r="G877" s="52">
        <f t="shared" si="223"/>
        <v>106</v>
      </c>
      <c r="H877" s="76">
        <f t="shared" si="224"/>
        <v>2.9224999999999999</v>
      </c>
      <c r="I877" s="89">
        <v>6.8</v>
      </c>
      <c r="J877" s="75">
        <f t="shared" si="225"/>
        <v>3.71</v>
      </c>
      <c r="K877" s="75">
        <f t="shared" si="226"/>
        <v>-3</v>
      </c>
      <c r="L877" s="75">
        <v>0</v>
      </c>
      <c r="M877" s="75">
        <f t="shared" si="233"/>
        <v>2.9224999999999999</v>
      </c>
      <c r="N877" s="75">
        <f t="shared" si="227"/>
        <v>2.9224999999999999</v>
      </c>
      <c r="O877" s="75">
        <f t="shared" si="228"/>
        <v>0.97416666666666663</v>
      </c>
      <c r="P877" s="75">
        <f t="shared" si="229"/>
        <v>1.9483333333333333</v>
      </c>
      <c r="Q877" s="75">
        <f t="shared" si="234"/>
        <v>2.9224999999999999</v>
      </c>
      <c r="R877" s="4"/>
    </row>
    <row r="878" spans="1:18" ht="20.25">
      <c r="A878" s="14">
        <f t="shared" si="235"/>
        <v>6</v>
      </c>
      <c r="B878" s="10" t="s">
        <v>1151</v>
      </c>
      <c r="C878" s="6" t="s">
        <v>6</v>
      </c>
      <c r="D878" s="20" t="s">
        <v>1251</v>
      </c>
      <c r="E878" s="2">
        <v>66</v>
      </c>
      <c r="F878" s="52">
        <v>913</v>
      </c>
      <c r="G878" s="52">
        <f t="shared" si="223"/>
        <v>42</v>
      </c>
      <c r="H878" s="76">
        <f t="shared" si="224"/>
        <v>1.155</v>
      </c>
      <c r="I878" s="89">
        <v>7.3</v>
      </c>
      <c r="J878" s="75">
        <f t="shared" si="225"/>
        <v>1.47</v>
      </c>
      <c r="K878" s="75">
        <f t="shared" si="226"/>
        <v>-6</v>
      </c>
      <c r="L878" s="75">
        <v>0</v>
      </c>
      <c r="M878" s="75">
        <f t="shared" si="233"/>
        <v>1.155</v>
      </c>
      <c r="N878" s="75">
        <f t="shared" si="227"/>
        <v>1.155</v>
      </c>
      <c r="O878" s="75">
        <f t="shared" si="228"/>
        <v>0.38500000000000001</v>
      </c>
      <c r="P878" s="75">
        <f t="shared" si="229"/>
        <v>0.77</v>
      </c>
      <c r="Q878" s="75">
        <f t="shared" si="234"/>
        <v>1.155</v>
      </c>
      <c r="R878" s="4"/>
    </row>
    <row r="879" spans="1:18" ht="20.25">
      <c r="A879" s="14">
        <f t="shared" si="235"/>
        <v>7</v>
      </c>
      <c r="B879" s="10" t="s">
        <v>1151</v>
      </c>
      <c r="C879" s="6" t="s">
        <v>6</v>
      </c>
      <c r="D879" s="20" t="s">
        <v>1250</v>
      </c>
      <c r="E879" s="2">
        <v>64</v>
      </c>
      <c r="F879" s="52">
        <v>825</v>
      </c>
      <c r="G879" s="52">
        <f t="shared" si="223"/>
        <v>38</v>
      </c>
      <c r="H879" s="76">
        <f t="shared" si="224"/>
        <v>1.1200000000000001</v>
      </c>
      <c r="I879" s="89">
        <v>5.31</v>
      </c>
      <c r="J879" s="75">
        <f t="shared" si="225"/>
        <v>1.33</v>
      </c>
      <c r="K879" s="75">
        <f t="shared" si="226"/>
        <v>-4</v>
      </c>
      <c r="L879" s="75">
        <v>0</v>
      </c>
      <c r="M879" s="75">
        <f t="shared" si="233"/>
        <v>1.1200000000000001</v>
      </c>
      <c r="N879" s="75">
        <f t="shared" si="227"/>
        <v>1.1200000000000001</v>
      </c>
      <c r="O879" s="75">
        <f t="shared" si="228"/>
        <v>0.37333333333333335</v>
      </c>
      <c r="P879" s="75">
        <f t="shared" si="229"/>
        <v>0.7466666666666667</v>
      </c>
      <c r="Q879" s="75">
        <f t="shared" si="234"/>
        <v>1.1200000000000001</v>
      </c>
      <c r="R879" s="4"/>
    </row>
    <row r="880" spans="1:18" ht="20.25">
      <c r="A880" s="14">
        <f t="shared" si="235"/>
        <v>8</v>
      </c>
      <c r="B880" s="10" t="s">
        <v>1151</v>
      </c>
      <c r="C880" s="6" t="s">
        <v>6</v>
      </c>
      <c r="D880" s="20" t="s">
        <v>1249</v>
      </c>
      <c r="E880" s="2">
        <v>80</v>
      </c>
      <c r="F880" s="52">
        <v>1308</v>
      </c>
      <c r="G880" s="52">
        <f t="shared" si="223"/>
        <v>59</v>
      </c>
      <c r="H880" s="76">
        <f t="shared" si="224"/>
        <v>1.4000000000000001</v>
      </c>
      <c r="I880" s="89">
        <v>4.5599999999999996</v>
      </c>
      <c r="J880" s="75">
        <f t="shared" si="225"/>
        <v>2.0649999999999999</v>
      </c>
      <c r="K880" s="75">
        <f t="shared" si="226"/>
        <v>-2</v>
      </c>
      <c r="L880" s="75">
        <v>0</v>
      </c>
      <c r="M880" s="75">
        <f t="shared" si="233"/>
        <v>1.4000000000000001</v>
      </c>
      <c r="N880" s="75">
        <f t="shared" si="227"/>
        <v>1.4000000000000001</v>
      </c>
      <c r="O880" s="75">
        <f t="shared" si="228"/>
        <v>0.46666666666666673</v>
      </c>
      <c r="P880" s="75">
        <f t="shared" si="229"/>
        <v>0.93333333333333346</v>
      </c>
      <c r="Q880" s="75">
        <f t="shared" si="234"/>
        <v>1.4000000000000001</v>
      </c>
      <c r="R880" s="4"/>
    </row>
    <row r="881" spans="1:18" ht="20.25">
      <c r="A881" s="14">
        <f t="shared" si="235"/>
        <v>9</v>
      </c>
      <c r="B881" s="10" t="s">
        <v>1151</v>
      </c>
      <c r="C881" s="6" t="s">
        <v>6</v>
      </c>
      <c r="D881" s="20" t="s">
        <v>1248</v>
      </c>
      <c r="E881" s="2">
        <v>163</v>
      </c>
      <c r="F881" s="52">
        <v>1688</v>
      </c>
      <c r="G881" s="52">
        <f t="shared" si="223"/>
        <v>77</v>
      </c>
      <c r="H881" s="76">
        <f t="shared" si="224"/>
        <v>2.8525</v>
      </c>
      <c r="I881" s="89">
        <v>6.75</v>
      </c>
      <c r="J881" s="75">
        <f t="shared" si="225"/>
        <v>2.6949999999999998</v>
      </c>
      <c r="K881" s="75">
        <f t="shared" si="226"/>
        <v>-4</v>
      </c>
      <c r="L881" s="75">
        <v>0</v>
      </c>
      <c r="M881" s="75">
        <f t="shared" si="233"/>
        <v>2.8525</v>
      </c>
      <c r="N881" s="75">
        <f t="shared" si="227"/>
        <v>2.8525</v>
      </c>
      <c r="O881" s="75">
        <f t="shared" si="228"/>
        <v>0.95083333333333331</v>
      </c>
      <c r="P881" s="75">
        <f t="shared" si="229"/>
        <v>1.9016666666666666</v>
      </c>
      <c r="Q881" s="75">
        <f t="shared" si="234"/>
        <v>2.8525</v>
      </c>
      <c r="R881" s="4"/>
    </row>
    <row r="882" spans="1:18" ht="20.25">
      <c r="A882" s="14">
        <f t="shared" si="235"/>
        <v>10</v>
      </c>
      <c r="B882" s="10" t="s">
        <v>1151</v>
      </c>
      <c r="C882" s="6" t="s">
        <v>6</v>
      </c>
      <c r="D882" s="20" t="s">
        <v>1247</v>
      </c>
      <c r="E882" s="2">
        <v>109</v>
      </c>
      <c r="F882" s="52">
        <v>1046</v>
      </c>
      <c r="G882" s="52">
        <f t="shared" si="223"/>
        <v>48</v>
      </c>
      <c r="H882" s="76">
        <f t="shared" si="224"/>
        <v>1.9075</v>
      </c>
      <c r="I882" s="89">
        <v>13</v>
      </c>
      <c r="J882" s="75">
        <f t="shared" si="225"/>
        <v>1.68</v>
      </c>
      <c r="K882" s="75">
        <f t="shared" si="226"/>
        <v>-11</v>
      </c>
      <c r="L882" s="75">
        <v>0</v>
      </c>
      <c r="M882" s="75">
        <f t="shared" si="233"/>
        <v>1.9075</v>
      </c>
      <c r="N882" s="75">
        <f t="shared" si="227"/>
        <v>1.9075</v>
      </c>
      <c r="O882" s="75">
        <f t="shared" si="228"/>
        <v>0.63583333333333336</v>
      </c>
      <c r="P882" s="75">
        <f t="shared" si="229"/>
        <v>1.2716666666666667</v>
      </c>
      <c r="Q882" s="75">
        <f t="shared" si="234"/>
        <v>1.9075</v>
      </c>
      <c r="R882" s="4"/>
    </row>
    <row r="883" spans="1:18" ht="20.25">
      <c r="A883" s="14">
        <f t="shared" si="235"/>
        <v>11</v>
      </c>
      <c r="B883" s="10" t="s">
        <v>1151</v>
      </c>
      <c r="C883" s="6" t="s">
        <v>6</v>
      </c>
      <c r="D883" s="20" t="s">
        <v>893</v>
      </c>
      <c r="E883" s="2">
        <v>54</v>
      </c>
      <c r="F883" s="52">
        <v>723</v>
      </c>
      <c r="G883" s="52">
        <f t="shared" si="223"/>
        <v>33</v>
      </c>
      <c r="H883" s="76">
        <f t="shared" si="224"/>
        <v>0.94500000000000006</v>
      </c>
      <c r="I883" s="89">
        <v>8.67</v>
      </c>
      <c r="J883" s="75">
        <f t="shared" si="225"/>
        <v>1.155</v>
      </c>
      <c r="K883" s="75">
        <f t="shared" si="226"/>
        <v>-8</v>
      </c>
      <c r="L883" s="75">
        <v>0</v>
      </c>
      <c r="M883" s="75">
        <v>1</v>
      </c>
      <c r="N883" s="75">
        <f t="shared" si="227"/>
        <v>1</v>
      </c>
      <c r="O883" s="75">
        <f t="shared" si="228"/>
        <v>0.33333333333333331</v>
      </c>
      <c r="P883" s="75">
        <f t="shared" si="229"/>
        <v>0.66666666666666663</v>
      </c>
      <c r="Q883" s="75">
        <f t="shared" si="234"/>
        <v>1</v>
      </c>
      <c r="R883" s="4"/>
    </row>
    <row r="884" spans="1:18" ht="20.25">
      <c r="A884" s="14">
        <f t="shared" si="235"/>
        <v>12</v>
      </c>
      <c r="B884" s="10" t="s">
        <v>1151</v>
      </c>
      <c r="C884" s="6" t="s">
        <v>6</v>
      </c>
      <c r="D884" s="20" t="s">
        <v>1246</v>
      </c>
      <c r="E884" s="2">
        <v>80</v>
      </c>
      <c r="F884" s="52">
        <v>1374</v>
      </c>
      <c r="G884" s="52">
        <f t="shared" si="223"/>
        <v>62</v>
      </c>
      <c r="H884" s="76">
        <f t="shared" si="224"/>
        <v>1.4000000000000001</v>
      </c>
      <c r="I884" s="89">
        <v>6.69</v>
      </c>
      <c r="J884" s="75">
        <f t="shared" si="225"/>
        <v>2.17</v>
      </c>
      <c r="K884" s="75">
        <f t="shared" si="226"/>
        <v>-5</v>
      </c>
      <c r="L884" s="75">
        <v>0</v>
      </c>
      <c r="M884" s="75">
        <f t="shared" ref="M884:M894" si="236">E884*(50/100)*35*0.001</f>
        <v>1.4000000000000001</v>
      </c>
      <c r="N884" s="75">
        <f t="shared" si="227"/>
        <v>1.4000000000000001</v>
      </c>
      <c r="O884" s="75">
        <f t="shared" si="228"/>
        <v>0.46666666666666673</v>
      </c>
      <c r="P884" s="75">
        <f t="shared" si="229"/>
        <v>0.93333333333333346</v>
      </c>
      <c r="Q884" s="75">
        <f t="shared" si="234"/>
        <v>1.4000000000000001</v>
      </c>
      <c r="R884" s="4"/>
    </row>
    <row r="885" spans="1:18" ht="20.25">
      <c r="A885" s="14">
        <f t="shared" si="235"/>
        <v>13</v>
      </c>
      <c r="B885" s="10" t="s">
        <v>1151</v>
      </c>
      <c r="C885" s="6" t="s">
        <v>6</v>
      </c>
      <c r="D885" s="20" t="s">
        <v>1245</v>
      </c>
      <c r="E885" s="2">
        <v>136</v>
      </c>
      <c r="F885" s="52">
        <v>1933</v>
      </c>
      <c r="G885" s="52">
        <f t="shared" si="223"/>
        <v>88</v>
      </c>
      <c r="H885" s="76">
        <f t="shared" si="224"/>
        <v>2.38</v>
      </c>
      <c r="I885" s="89">
        <v>4.46</v>
      </c>
      <c r="J885" s="75">
        <f t="shared" si="225"/>
        <v>3.08</v>
      </c>
      <c r="K885" s="75">
        <f t="shared" si="226"/>
        <v>-1</v>
      </c>
      <c r="L885" s="75">
        <v>0</v>
      </c>
      <c r="M885" s="75">
        <f t="shared" si="236"/>
        <v>2.38</v>
      </c>
      <c r="N885" s="75">
        <f t="shared" si="227"/>
        <v>2.38</v>
      </c>
      <c r="O885" s="75">
        <f t="shared" si="228"/>
        <v>0.79333333333333333</v>
      </c>
      <c r="P885" s="75">
        <f t="shared" si="229"/>
        <v>1.5866666666666667</v>
      </c>
      <c r="Q885" s="75">
        <f t="shared" si="234"/>
        <v>2.38</v>
      </c>
      <c r="R885" s="4"/>
    </row>
    <row r="886" spans="1:18" ht="20.25">
      <c r="A886" s="14">
        <f t="shared" si="235"/>
        <v>14</v>
      </c>
      <c r="B886" s="10" t="s">
        <v>1151</v>
      </c>
      <c r="C886" s="6" t="s">
        <v>6</v>
      </c>
      <c r="D886" s="20" t="s">
        <v>1244</v>
      </c>
      <c r="E886" s="2">
        <v>156</v>
      </c>
      <c r="F886" s="52">
        <v>1892</v>
      </c>
      <c r="G886" s="52">
        <f t="shared" si="223"/>
        <v>86</v>
      </c>
      <c r="H886" s="76">
        <f t="shared" si="224"/>
        <v>2.73</v>
      </c>
      <c r="I886" s="89">
        <v>4.63</v>
      </c>
      <c r="J886" s="75">
        <f t="shared" si="225"/>
        <v>3.0100000000000002</v>
      </c>
      <c r="K886" s="75">
        <f t="shared" si="226"/>
        <v>-2</v>
      </c>
      <c r="L886" s="75">
        <v>0</v>
      </c>
      <c r="M886" s="75">
        <f t="shared" si="236"/>
        <v>2.73</v>
      </c>
      <c r="N886" s="75">
        <f t="shared" si="227"/>
        <v>2.73</v>
      </c>
      <c r="O886" s="75">
        <f t="shared" si="228"/>
        <v>0.91</v>
      </c>
      <c r="P886" s="75">
        <f t="shared" si="229"/>
        <v>1.82</v>
      </c>
      <c r="Q886" s="75">
        <f t="shared" si="234"/>
        <v>2.73</v>
      </c>
      <c r="R886" s="4"/>
    </row>
    <row r="887" spans="1:18" ht="20.25">
      <c r="A887" s="14">
        <f t="shared" si="235"/>
        <v>15</v>
      </c>
      <c r="B887" s="10" t="s">
        <v>1151</v>
      </c>
      <c r="C887" s="6" t="s">
        <v>6</v>
      </c>
      <c r="D887" s="20" t="s">
        <v>1243</v>
      </c>
      <c r="E887" s="2">
        <v>111</v>
      </c>
      <c r="F887" s="52">
        <v>1022</v>
      </c>
      <c r="G887" s="52">
        <f t="shared" si="223"/>
        <v>46</v>
      </c>
      <c r="H887" s="76">
        <f t="shared" si="224"/>
        <v>1.9425000000000001</v>
      </c>
      <c r="I887" s="89">
        <v>4.97</v>
      </c>
      <c r="J887" s="75">
        <f t="shared" si="225"/>
        <v>1.61</v>
      </c>
      <c r="K887" s="75">
        <f t="shared" si="226"/>
        <v>-3</v>
      </c>
      <c r="L887" s="75">
        <v>0</v>
      </c>
      <c r="M887" s="75">
        <f t="shared" si="236"/>
        <v>1.9425000000000001</v>
      </c>
      <c r="N887" s="75">
        <f t="shared" si="227"/>
        <v>1.9425000000000001</v>
      </c>
      <c r="O887" s="75">
        <f t="shared" si="228"/>
        <v>0.64750000000000008</v>
      </c>
      <c r="P887" s="75">
        <f t="shared" si="229"/>
        <v>1.2950000000000002</v>
      </c>
      <c r="Q887" s="75">
        <f t="shared" si="234"/>
        <v>1.9425000000000001</v>
      </c>
      <c r="R887" s="4"/>
    </row>
    <row r="888" spans="1:18" ht="20.25">
      <c r="A888" s="14">
        <f t="shared" si="235"/>
        <v>16</v>
      </c>
      <c r="B888" s="10" t="s">
        <v>1151</v>
      </c>
      <c r="C888" s="6" t="s">
        <v>6</v>
      </c>
      <c r="D888" s="20" t="s">
        <v>1242</v>
      </c>
      <c r="E888" s="2">
        <v>126</v>
      </c>
      <c r="F888" s="52">
        <v>1229</v>
      </c>
      <c r="G888" s="52">
        <f t="shared" si="223"/>
        <v>56</v>
      </c>
      <c r="H888" s="76">
        <f t="shared" si="224"/>
        <v>2.2050000000000001</v>
      </c>
      <c r="I888" s="89">
        <v>5.65</v>
      </c>
      <c r="J888" s="75">
        <f t="shared" si="225"/>
        <v>1.96</v>
      </c>
      <c r="K888" s="75">
        <f t="shared" si="226"/>
        <v>-4</v>
      </c>
      <c r="L888" s="75">
        <v>0</v>
      </c>
      <c r="M888" s="75">
        <f t="shared" si="236"/>
        <v>2.2050000000000001</v>
      </c>
      <c r="N888" s="75">
        <f t="shared" si="227"/>
        <v>2.2050000000000001</v>
      </c>
      <c r="O888" s="75">
        <f t="shared" si="228"/>
        <v>0.73499999999999999</v>
      </c>
      <c r="P888" s="75">
        <f t="shared" si="229"/>
        <v>1.47</v>
      </c>
      <c r="Q888" s="75">
        <f t="shared" si="234"/>
        <v>2.2050000000000001</v>
      </c>
      <c r="R888" s="4"/>
    </row>
    <row r="889" spans="1:18" ht="20.25">
      <c r="A889" s="14">
        <f t="shared" si="235"/>
        <v>17</v>
      </c>
      <c r="B889" s="10" t="s">
        <v>1151</v>
      </c>
      <c r="C889" s="6" t="s">
        <v>6</v>
      </c>
      <c r="D889" s="20" t="s">
        <v>1241</v>
      </c>
      <c r="E889" s="2">
        <v>109</v>
      </c>
      <c r="F889" s="52">
        <v>1125</v>
      </c>
      <c r="G889" s="52">
        <f t="shared" si="223"/>
        <v>51</v>
      </c>
      <c r="H889" s="76">
        <f t="shared" si="224"/>
        <v>1.9075</v>
      </c>
      <c r="I889" s="89">
        <v>10.14</v>
      </c>
      <c r="J889" s="75">
        <f t="shared" si="225"/>
        <v>1.7850000000000001</v>
      </c>
      <c r="K889" s="75">
        <f t="shared" si="226"/>
        <v>-8</v>
      </c>
      <c r="L889" s="75">
        <v>0</v>
      </c>
      <c r="M889" s="75">
        <f t="shared" si="236"/>
        <v>1.9075</v>
      </c>
      <c r="N889" s="75">
        <f t="shared" si="227"/>
        <v>1.9075</v>
      </c>
      <c r="O889" s="75">
        <f t="shared" si="228"/>
        <v>0.63583333333333336</v>
      </c>
      <c r="P889" s="75">
        <f t="shared" si="229"/>
        <v>1.2716666666666667</v>
      </c>
      <c r="Q889" s="75">
        <f t="shared" si="234"/>
        <v>1.9075</v>
      </c>
      <c r="R889" s="4"/>
    </row>
    <row r="890" spans="1:18" ht="20.25">
      <c r="A890" s="14">
        <f t="shared" si="235"/>
        <v>18</v>
      </c>
      <c r="B890" s="10" t="s">
        <v>1151</v>
      </c>
      <c r="C890" s="6" t="s">
        <v>6</v>
      </c>
      <c r="D890" s="20" t="s">
        <v>1240</v>
      </c>
      <c r="E890" s="2">
        <v>123</v>
      </c>
      <c r="F890" s="52">
        <v>1478</v>
      </c>
      <c r="G890" s="52">
        <f t="shared" si="223"/>
        <v>67</v>
      </c>
      <c r="H890" s="76">
        <f t="shared" si="224"/>
        <v>2.1524999999999999</v>
      </c>
      <c r="I890" s="89">
        <v>5.9</v>
      </c>
      <c r="J890" s="75">
        <f t="shared" si="225"/>
        <v>2.3450000000000002</v>
      </c>
      <c r="K890" s="75">
        <f t="shared" si="226"/>
        <v>-4</v>
      </c>
      <c r="L890" s="75">
        <v>0</v>
      </c>
      <c r="M890" s="75">
        <f t="shared" si="236"/>
        <v>2.1524999999999999</v>
      </c>
      <c r="N890" s="75">
        <f t="shared" si="227"/>
        <v>2.1524999999999999</v>
      </c>
      <c r="O890" s="75">
        <f t="shared" si="228"/>
        <v>0.71749999999999992</v>
      </c>
      <c r="P890" s="75">
        <f t="shared" si="229"/>
        <v>1.4349999999999998</v>
      </c>
      <c r="Q890" s="75">
        <f t="shared" si="234"/>
        <v>2.1524999999999999</v>
      </c>
      <c r="R890" s="4"/>
    </row>
    <row r="891" spans="1:18" ht="20.25">
      <c r="A891" s="14">
        <f t="shared" si="235"/>
        <v>19</v>
      </c>
      <c r="B891" s="10" t="s">
        <v>1151</v>
      </c>
      <c r="C891" s="6" t="s">
        <v>6</v>
      </c>
      <c r="D891" s="20" t="s">
        <v>1239</v>
      </c>
      <c r="E891" s="2">
        <v>92</v>
      </c>
      <c r="F891" s="52">
        <v>1062</v>
      </c>
      <c r="G891" s="52">
        <f t="shared" si="223"/>
        <v>48</v>
      </c>
      <c r="H891" s="76">
        <f t="shared" si="224"/>
        <v>1.61</v>
      </c>
      <c r="I891" s="89">
        <v>8.31</v>
      </c>
      <c r="J891" s="75">
        <f t="shared" si="225"/>
        <v>1.68</v>
      </c>
      <c r="K891" s="75">
        <f t="shared" si="226"/>
        <v>-7</v>
      </c>
      <c r="L891" s="75">
        <v>0</v>
      </c>
      <c r="M891" s="75">
        <f t="shared" si="236"/>
        <v>1.61</v>
      </c>
      <c r="N891" s="75">
        <f t="shared" si="227"/>
        <v>1.61</v>
      </c>
      <c r="O891" s="75">
        <f t="shared" si="228"/>
        <v>0.53666666666666674</v>
      </c>
      <c r="P891" s="75">
        <f t="shared" si="229"/>
        <v>1.0733333333333335</v>
      </c>
      <c r="Q891" s="75">
        <f t="shared" si="234"/>
        <v>1.61</v>
      </c>
      <c r="R891" s="4"/>
    </row>
    <row r="892" spans="1:18" ht="20.25">
      <c r="A892" s="14">
        <f t="shared" si="235"/>
        <v>20</v>
      </c>
      <c r="B892" s="10" t="s">
        <v>1151</v>
      </c>
      <c r="C892" s="6" t="s">
        <v>6</v>
      </c>
      <c r="D892" s="20" t="s">
        <v>1238</v>
      </c>
      <c r="E892" s="2">
        <v>98</v>
      </c>
      <c r="F892" s="52">
        <v>1759</v>
      </c>
      <c r="G892" s="52">
        <f t="shared" si="223"/>
        <v>80</v>
      </c>
      <c r="H892" s="76">
        <f t="shared" si="224"/>
        <v>1.7150000000000001</v>
      </c>
      <c r="I892" s="89">
        <v>8.02</v>
      </c>
      <c r="J892" s="75">
        <f t="shared" si="225"/>
        <v>2.8000000000000003</v>
      </c>
      <c r="K892" s="75">
        <f t="shared" si="226"/>
        <v>-5</v>
      </c>
      <c r="L892" s="75">
        <v>0</v>
      </c>
      <c r="M892" s="75">
        <f t="shared" si="236"/>
        <v>1.7150000000000001</v>
      </c>
      <c r="N892" s="75">
        <f t="shared" si="227"/>
        <v>1.7150000000000001</v>
      </c>
      <c r="O892" s="75">
        <f t="shared" si="228"/>
        <v>0.57166666666666666</v>
      </c>
      <c r="P892" s="75">
        <f t="shared" si="229"/>
        <v>1.1433333333333333</v>
      </c>
      <c r="Q892" s="75">
        <f t="shared" si="234"/>
        <v>1.7150000000000001</v>
      </c>
      <c r="R892" s="4"/>
    </row>
    <row r="893" spans="1:18" ht="20.25">
      <c r="A893" s="14">
        <f t="shared" si="235"/>
        <v>21</v>
      </c>
      <c r="B893" s="10" t="s">
        <v>1151</v>
      </c>
      <c r="C893" s="6" t="s">
        <v>6</v>
      </c>
      <c r="D893" s="20" t="s">
        <v>1237</v>
      </c>
      <c r="E893" s="2">
        <v>61</v>
      </c>
      <c r="F893" s="52">
        <v>755</v>
      </c>
      <c r="G893" s="52">
        <f t="shared" si="223"/>
        <v>34</v>
      </c>
      <c r="H893" s="76">
        <f t="shared" si="224"/>
        <v>1.0675000000000001</v>
      </c>
      <c r="I893" s="89">
        <v>10.78</v>
      </c>
      <c r="J893" s="75">
        <f t="shared" si="225"/>
        <v>1.19</v>
      </c>
      <c r="K893" s="75">
        <f t="shared" si="226"/>
        <v>-10</v>
      </c>
      <c r="L893" s="75">
        <v>0</v>
      </c>
      <c r="M893" s="75">
        <f t="shared" si="236"/>
        <v>1.0675000000000001</v>
      </c>
      <c r="N893" s="75">
        <f t="shared" si="227"/>
        <v>1.0675000000000001</v>
      </c>
      <c r="O893" s="75">
        <f t="shared" si="228"/>
        <v>0.35583333333333339</v>
      </c>
      <c r="P893" s="75">
        <f t="shared" si="229"/>
        <v>0.71166666666666678</v>
      </c>
      <c r="Q893" s="75">
        <f t="shared" si="234"/>
        <v>1.0675000000000001</v>
      </c>
      <c r="R893" s="4"/>
    </row>
    <row r="894" spans="1:18" ht="20.25">
      <c r="A894" s="14">
        <f t="shared" si="235"/>
        <v>22</v>
      </c>
      <c r="B894" s="10" t="s">
        <v>1151</v>
      </c>
      <c r="C894" s="6" t="s">
        <v>6</v>
      </c>
      <c r="D894" s="20" t="s">
        <v>1236</v>
      </c>
      <c r="E894" s="2">
        <v>102</v>
      </c>
      <c r="F894" s="52">
        <v>928</v>
      </c>
      <c r="G894" s="52">
        <f t="shared" si="223"/>
        <v>42</v>
      </c>
      <c r="H894" s="76">
        <f t="shared" si="224"/>
        <v>1.7850000000000001</v>
      </c>
      <c r="I894" s="89">
        <v>9.83</v>
      </c>
      <c r="J894" s="75">
        <f t="shared" si="225"/>
        <v>1.47</v>
      </c>
      <c r="K894" s="75">
        <f t="shared" si="226"/>
        <v>-8</v>
      </c>
      <c r="L894" s="75">
        <v>0</v>
      </c>
      <c r="M894" s="75">
        <f t="shared" si="236"/>
        <v>1.7850000000000001</v>
      </c>
      <c r="N894" s="75">
        <f t="shared" si="227"/>
        <v>1.7850000000000001</v>
      </c>
      <c r="O894" s="75">
        <f t="shared" si="228"/>
        <v>0.59500000000000008</v>
      </c>
      <c r="P894" s="75">
        <f t="shared" si="229"/>
        <v>1.1900000000000002</v>
      </c>
      <c r="Q894" s="75">
        <f t="shared" si="234"/>
        <v>1.7850000000000001</v>
      </c>
      <c r="R894" s="4"/>
    </row>
    <row r="895" spans="1:18" ht="20.25">
      <c r="A895" s="14">
        <f t="shared" si="235"/>
        <v>23</v>
      </c>
      <c r="B895" s="10" t="s">
        <v>1151</v>
      </c>
      <c r="C895" s="6" t="s">
        <v>6</v>
      </c>
      <c r="D895" s="20" t="s">
        <v>1235</v>
      </c>
      <c r="E895" s="2">
        <v>44</v>
      </c>
      <c r="F895" s="52">
        <v>659</v>
      </c>
      <c r="G895" s="52">
        <f t="shared" si="223"/>
        <v>30</v>
      </c>
      <c r="H895" s="76">
        <f t="shared" si="224"/>
        <v>0.77</v>
      </c>
      <c r="I895" s="89">
        <v>7.03</v>
      </c>
      <c r="J895" s="75">
        <f t="shared" si="225"/>
        <v>1.05</v>
      </c>
      <c r="K895" s="75">
        <f t="shared" si="226"/>
        <v>-6</v>
      </c>
      <c r="L895" s="75">
        <v>0</v>
      </c>
      <c r="M895" s="75">
        <v>1</v>
      </c>
      <c r="N895" s="75">
        <f t="shared" si="227"/>
        <v>1</v>
      </c>
      <c r="O895" s="75">
        <f t="shared" si="228"/>
        <v>0.33333333333333331</v>
      </c>
      <c r="P895" s="75">
        <f t="shared" si="229"/>
        <v>0.66666666666666663</v>
      </c>
      <c r="Q895" s="75">
        <f t="shared" si="234"/>
        <v>1</v>
      </c>
      <c r="R895" s="4"/>
    </row>
    <row r="896" spans="1:18" s="11" customFormat="1" ht="20.25">
      <c r="A896" s="14">
        <f t="shared" si="235"/>
        <v>24</v>
      </c>
      <c r="B896" s="10" t="s">
        <v>1151</v>
      </c>
      <c r="C896" s="6" t="s">
        <v>6</v>
      </c>
      <c r="D896" s="20" t="s">
        <v>466</v>
      </c>
      <c r="E896" s="2">
        <v>70</v>
      </c>
      <c r="F896" s="52">
        <v>830</v>
      </c>
      <c r="G896" s="52">
        <f t="shared" si="223"/>
        <v>38</v>
      </c>
      <c r="H896" s="76">
        <f t="shared" si="224"/>
        <v>1.2250000000000001</v>
      </c>
      <c r="I896" s="89">
        <v>11.07</v>
      </c>
      <c r="J896" s="75">
        <f t="shared" si="225"/>
        <v>1.33</v>
      </c>
      <c r="K896" s="75">
        <f t="shared" si="226"/>
        <v>-10</v>
      </c>
      <c r="L896" s="75">
        <v>0</v>
      </c>
      <c r="M896" s="75">
        <f t="shared" ref="M896:M903" si="237">E896*(50/100)*35*0.001</f>
        <v>1.2250000000000001</v>
      </c>
      <c r="N896" s="75">
        <f t="shared" si="227"/>
        <v>1.2250000000000001</v>
      </c>
      <c r="O896" s="75">
        <f t="shared" si="228"/>
        <v>0.40833333333333338</v>
      </c>
      <c r="P896" s="75">
        <f t="shared" si="229"/>
        <v>0.81666666666666676</v>
      </c>
      <c r="Q896" s="75">
        <f t="shared" si="234"/>
        <v>1.2250000000000001</v>
      </c>
      <c r="R896" s="34"/>
    </row>
    <row r="897" spans="1:18" ht="20.25">
      <c r="A897" s="14">
        <f t="shared" si="235"/>
        <v>25</v>
      </c>
      <c r="B897" s="10" t="s">
        <v>1151</v>
      </c>
      <c r="C897" s="6" t="s">
        <v>6</v>
      </c>
      <c r="D897" s="20" t="s">
        <v>1234</v>
      </c>
      <c r="E897" s="2">
        <v>61</v>
      </c>
      <c r="F897" s="52">
        <v>748</v>
      </c>
      <c r="G897" s="52">
        <f t="shared" si="223"/>
        <v>34</v>
      </c>
      <c r="H897" s="76">
        <f t="shared" si="224"/>
        <v>1.0675000000000001</v>
      </c>
      <c r="I897" s="89">
        <v>9.57</v>
      </c>
      <c r="J897" s="75">
        <f t="shared" si="225"/>
        <v>1.19</v>
      </c>
      <c r="K897" s="75">
        <f t="shared" si="226"/>
        <v>-8</v>
      </c>
      <c r="L897" s="75">
        <v>0</v>
      </c>
      <c r="M897" s="75">
        <f t="shared" si="237"/>
        <v>1.0675000000000001</v>
      </c>
      <c r="N897" s="75">
        <f t="shared" si="227"/>
        <v>1.0675000000000001</v>
      </c>
      <c r="O897" s="75">
        <f t="shared" si="228"/>
        <v>0.35583333333333339</v>
      </c>
      <c r="P897" s="75">
        <f t="shared" si="229"/>
        <v>0.71166666666666678</v>
      </c>
      <c r="Q897" s="75">
        <f t="shared" si="234"/>
        <v>1.0675000000000001</v>
      </c>
      <c r="R897" s="4"/>
    </row>
    <row r="898" spans="1:18" ht="20.25">
      <c r="A898" s="14">
        <f t="shared" si="235"/>
        <v>26</v>
      </c>
      <c r="B898" s="10" t="s">
        <v>1151</v>
      </c>
      <c r="C898" s="6" t="s">
        <v>6</v>
      </c>
      <c r="D898" s="20" t="s">
        <v>1233</v>
      </c>
      <c r="E898" s="2">
        <v>101</v>
      </c>
      <c r="F898" s="52">
        <v>1507</v>
      </c>
      <c r="G898" s="52">
        <f t="shared" si="223"/>
        <v>69</v>
      </c>
      <c r="H898" s="76">
        <f t="shared" si="224"/>
        <v>1.7675000000000001</v>
      </c>
      <c r="I898" s="89">
        <v>7.68</v>
      </c>
      <c r="J898" s="75">
        <f t="shared" si="225"/>
        <v>2.415</v>
      </c>
      <c r="K898" s="75">
        <f t="shared" si="226"/>
        <v>-5</v>
      </c>
      <c r="L898" s="75">
        <v>0</v>
      </c>
      <c r="M898" s="75">
        <f t="shared" si="237"/>
        <v>1.7675000000000001</v>
      </c>
      <c r="N898" s="75">
        <f t="shared" si="227"/>
        <v>1.7675000000000001</v>
      </c>
      <c r="O898" s="75">
        <f t="shared" si="228"/>
        <v>0.58916666666666673</v>
      </c>
      <c r="P898" s="75">
        <f t="shared" si="229"/>
        <v>1.1783333333333335</v>
      </c>
      <c r="Q898" s="75">
        <f t="shared" si="234"/>
        <v>1.7675000000000001</v>
      </c>
      <c r="R898" s="4"/>
    </row>
    <row r="899" spans="1:18" ht="20.25">
      <c r="A899" s="14">
        <f t="shared" si="235"/>
        <v>27</v>
      </c>
      <c r="B899" s="10" t="s">
        <v>1151</v>
      </c>
      <c r="C899" s="6" t="s">
        <v>6</v>
      </c>
      <c r="D899" s="20" t="s">
        <v>1232</v>
      </c>
      <c r="E899" s="2">
        <v>106</v>
      </c>
      <c r="F899" s="52">
        <v>1240</v>
      </c>
      <c r="G899" s="52">
        <f t="shared" si="223"/>
        <v>56</v>
      </c>
      <c r="H899" s="76">
        <f t="shared" si="224"/>
        <v>1.855</v>
      </c>
      <c r="I899" s="89">
        <v>10.66</v>
      </c>
      <c r="J899" s="75">
        <f t="shared" si="225"/>
        <v>1.96</v>
      </c>
      <c r="K899" s="75">
        <f t="shared" si="226"/>
        <v>-9</v>
      </c>
      <c r="L899" s="75">
        <v>0</v>
      </c>
      <c r="M899" s="75">
        <f t="shared" si="237"/>
        <v>1.855</v>
      </c>
      <c r="N899" s="75">
        <f t="shared" si="227"/>
        <v>1.855</v>
      </c>
      <c r="O899" s="75">
        <f t="shared" si="228"/>
        <v>0.61833333333333329</v>
      </c>
      <c r="P899" s="75">
        <f t="shared" si="229"/>
        <v>1.2366666666666666</v>
      </c>
      <c r="Q899" s="75">
        <f t="shared" si="234"/>
        <v>1.855</v>
      </c>
      <c r="R899" s="4"/>
    </row>
    <row r="900" spans="1:18" ht="20.25">
      <c r="A900" s="14">
        <f t="shared" si="235"/>
        <v>28</v>
      </c>
      <c r="B900" s="10" t="s">
        <v>1151</v>
      </c>
      <c r="C900" s="6" t="s">
        <v>6</v>
      </c>
      <c r="D900" s="20" t="s">
        <v>1231</v>
      </c>
      <c r="E900" s="2">
        <v>94</v>
      </c>
      <c r="F900" s="52">
        <v>1345</v>
      </c>
      <c r="G900" s="52">
        <f t="shared" si="223"/>
        <v>61</v>
      </c>
      <c r="H900" s="76">
        <f t="shared" si="224"/>
        <v>1.645</v>
      </c>
      <c r="I900" s="89">
        <v>4.4400000000000004</v>
      </c>
      <c r="J900" s="75">
        <f t="shared" si="225"/>
        <v>2.1350000000000002</v>
      </c>
      <c r="K900" s="75">
        <f t="shared" si="226"/>
        <v>-2</v>
      </c>
      <c r="L900" s="75">
        <v>0</v>
      </c>
      <c r="M900" s="75">
        <f t="shared" si="237"/>
        <v>1.645</v>
      </c>
      <c r="N900" s="75">
        <f t="shared" si="227"/>
        <v>1.645</v>
      </c>
      <c r="O900" s="75">
        <f t="shared" si="228"/>
        <v>0.54833333333333334</v>
      </c>
      <c r="P900" s="75">
        <f t="shared" si="229"/>
        <v>1.0966666666666667</v>
      </c>
      <c r="Q900" s="75">
        <f t="shared" si="234"/>
        <v>1.645</v>
      </c>
      <c r="R900" s="4"/>
    </row>
    <row r="901" spans="1:18" ht="20.25">
      <c r="A901" s="14">
        <f t="shared" si="235"/>
        <v>29</v>
      </c>
      <c r="B901" s="10" t="s">
        <v>1151</v>
      </c>
      <c r="C901" s="6" t="s">
        <v>6</v>
      </c>
      <c r="D901" s="20" t="s">
        <v>1230</v>
      </c>
      <c r="E901" s="2">
        <v>106</v>
      </c>
      <c r="F901" s="52">
        <v>1154</v>
      </c>
      <c r="G901" s="52">
        <f t="shared" si="223"/>
        <v>52</v>
      </c>
      <c r="H901" s="76">
        <f t="shared" si="224"/>
        <v>1.855</v>
      </c>
      <c r="I901" s="89">
        <v>3.52</v>
      </c>
      <c r="J901" s="75">
        <f t="shared" si="225"/>
        <v>1.82</v>
      </c>
      <c r="K901" s="75">
        <f t="shared" si="226"/>
        <v>-2</v>
      </c>
      <c r="L901" s="75">
        <v>0</v>
      </c>
      <c r="M901" s="75">
        <f t="shared" si="237"/>
        <v>1.855</v>
      </c>
      <c r="N901" s="75">
        <f t="shared" si="227"/>
        <v>1.855</v>
      </c>
      <c r="O901" s="75">
        <f t="shared" si="228"/>
        <v>0.61833333333333329</v>
      </c>
      <c r="P901" s="75">
        <f t="shared" si="229"/>
        <v>1.2366666666666666</v>
      </c>
      <c r="Q901" s="75">
        <f t="shared" si="234"/>
        <v>1.855</v>
      </c>
      <c r="R901" s="4"/>
    </row>
    <row r="902" spans="1:18" ht="20.25">
      <c r="A902" s="14">
        <f t="shared" si="235"/>
        <v>30</v>
      </c>
      <c r="B902" s="10" t="s">
        <v>1151</v>
      </c>
      <c r="C902" s="6" t="s">
        <v>6</v>
      </c>
      <c r="D902" s="20" t="s">
        <v>1229</v>
      </c>
      <c r="E902" s="2">
        <v>89</v>
      </c>
      <c r="F902" s="52">
        <v>1202</v>
      </c>
      <c r="G902" s="52">
        <f t="shared" si="223"/>
        <v>55</v>
      </c>
      <c r="H902" s="76">
        <f t="shared" si="224"/>
        <v>1.5575000000000001</v>
      </c>
      <c r="I902" s="89">
        <v>10.72</v>
      </c>
      <c r="J902" s="75">
        <f t="shared" si="225"/>
        <v>1.925</v>
      </c>
      <c r="K902" s="75">
        <f t="shared" si="226"/>
        <v>-9</v>
      </c>
      <c r="L902" s="75">
        <v>0</v>
      </c>
      <c r="M902" s="75">
        <f t="shared" si="237"/>
        <v>1.5575000000000001</v>
      </c>
      <c r="N902" s="75">
        <f t="shared" si="227"/>
        <v>1.5575000000000001</v>
      </c>
      <c r="O902" s="75">
        <f t="shared" si="228"/>
        <v>0.51916666666666667</v>
      </c>
      <c r="P902" s="75">
        <f t="shared" si="229"/>
        <v>1.0383333333333333</v>
      </c>
      <c r="Q902" s="75">
        <f t="shared" si="234"/>
        <v>1.5575000000000001</v>
      </c>
      <c r="R902" s="4"/>
    </row>
    <row r="903" spans="1:18" ht="20.25">
      <c r="A903" s="14">
        <f t="shared" si="235"/>
        <v>31</v>
      </c>
      <c r="B903" s="10" t="s">
        <v>1151</v>
      </c>
      <c r="C903" s="6" t="s">
        <v>6</v>
      </c>
      <c r="D903" s="20" t="s">
        <v>1228</v>
      </c>
      <c r="E903" s="2">
        <v>79</v>
      </c>
      <c r="F903" s="52">
        <v>1095</v>
      </c>
      <c r="G903" s="52">
        <f t="shared" si="223"/>
        <v>50</v>
      </c>
      <c r="H903" s="76">
        <f t="shared" si="224"/>
        <v>1.3825000000000001</v>
      </c>
      <c r="I903" s="89">
        <v>9.5500000000000007</v>
      </c>
      <c r="J903" s="75">
        <f t="shared" si="225"/>
        <v>1.75</v>
      </c>
      <c r="K903" s="75">
        <f t="shared" si="226"/>
        <v>-8</v>
      </c>
      <c r="L903" s="75">
        <v>0</v>
      </c>
      <c r="M903" s="75">
        <f t="shared" si="237"/>
        <v>1.3825000000000001</v>
      </c>
      <c r="N903" s="75">
        <f t="shared" si="227"/>
        <v>1.3825000000000001</v>
      </c>
      <c r="O903" s="75">
        <f t="shared" si="228"/>
        <v>0.46083333333333337</v>
      </c>
      <c r="P903" s="75">
        <f t="shared" si="229"/>
        <v>0.92166666666666675</v>
      </c>
      <c r="Q903" s="75">
        <f t="shared" si="234"/>
        <v>1.3825000000000001</v>
      </c>
      <c r="R903" s="4"/>
    </row>
    <row r="904" spans="1:18" ht="20.25">
      <c r="A904" s="14">
        <f t="shared" si="235"/>
        <v>32</v>
      </c>
      <c r="B904" s="10" t="s">
        <v>1151</v>
      </c>
      <c r="C904" s="6" t="s">
        <v>6</v>
      </c>
      <c r="D904" s="20" t="s">
        <v>1227</v>
      </c>
      <c r="E904" s="2">
        <v>171</v>
      </c>
      <c r="F904" s="52">
        <v>2615</v>
      </c>
      <c r="G904" s="52">
        <f t="shared" si="223"/>
        <v>119</v>
      </c>
      <c r="H904" s="76">
        <f t="shared" si="224"/>
        <v>2.9925000000000002</v>
      </c>
      <c r="I904" s="89">
        <v>2.74</v>
      </c>
      <c r="J904" s="75">
        <f t="shared" si="225"/>
        <v>4.165</v>
      </c>
      <c r="K904" s="75">
        <f t="shared" si="226"/>
        <v>1</v>
      </c>
      <c r="L904" s="75">
        <v>2</v>
      </c>
      <c r="M904" s="2"/>
      <c r="N904" s="75">
        <f t="shared" si="227"/>
        <v>2</v>
      </c>
      <c r="O904" s="75">
        <f t="shared" si="228"/>
        <v>0.66666666666666663</v>
      </c>
      <c r="P904" s="75">
        <f t="shared" si="229"/>
        <v>1.3333333333333333</v>
      </c>
      <c r="Q904" s="75">
        <f t="shared" si="234"/>
        <v>2</v>
      </c>
      <c r="R904" s="4"/>
    </row>
    <row r="905" spans="1:18" ht="20.25">
      <c r="A905" s="14">
        <f t="shared" si="235"/>
        <v>33</v>
      </c>
      <c r="B905" s="10" t="s">
        <v>1151</v>
      </c>
      <c r="C905" s="6" t="s">
        <v>6</v>
      </c>
      <c r="D905" s="20" t="s">
        <v>1226</v>
      </c>
      <c r="E905" s="2">
        <v>72</v>
      </c>
      <c r="F905" s="52">
        <v>721</v>
      </c>
      <c r="G905" s="52">
        <f t="shared" si="223"/>
        <v>33</v>
      </c>
      <c r="H905" s="76">
        <f t="shared" si="224"/>
        <v>1.26</v>
      </c>
      <c r="I905" s="89">
        <v>9.08</v>
      </c>
      <c r="J905" s="75">
        <f t="shared" si="225"/>
        <v>1.155</v>
      </c>
      <c r="K905" s="75">
        <f t="shared" si="226"/>
        <v>-8</v>
      </c>
      <c r="L905" s="75">
        <v>0</v>
      </c>
      <c r="M905" s="75">
        <f>E905*(50/100)*35*0.001</f>
        <v>1.26</v>
      </c>
      <c r="N905" s="75">
        <f t="shared" si="227"/>
        <v>1.26</v>
      </c>
      <c r="O905" s="75">
        <f t="shared" si="228"/>
        <v>0.42</v>
      </c>
      <c r="P905" s="75">
        <f t="shared" si="229"/>
        <v>0.84</v>
      </c>
      <c r="Q905" s="75">
        <f t="shared" ref="Q905:Q936" si="238">N905</f>
        <v>1.26</v>
      </c>
      <c r="R905" s="4"/>
    </row>
    <row r="906" spans="1:18" ht="20.25">
      <c r="A906" s="14">
        <f t="shared" ref="A906:A937" si="239">A905+1</f>
        <v>34</v>
      </c>
      <c r="B906" s="10" t="s">
        <v>1151</v>
      </c>
      <c r="C906" s="6" t="s">
        <v>6</v>
      </c>
      <c r="D906" s="20" t="s">
        <v>1225</v>
      </c>
      <c r="E906" s="2">
        <v>87</v>
      </c>
      <c r="F906" s="52">
        <v>460</v>
      </c>
      <c r="G906" s="52">
        <f t="shared" si="223"/>
        <v>21</v>
      </c>
      <c r="H906" s="76">
        <f t="shared" si="224"/>
        <v>1.5225</v>
      </c>
      <c r="I906" s="89">
        <v>11.32</v>
      </c>
      <c r="J906" s="75">
        <f t="shared" si="225"/>
        <v>0.73499999999999999</v>
      </c>
      <c r="K906" s="75">
        <f t="shared" si="226"/>
        <v>-11</v>
      </c>
      <c r="L906" s="75">
        <v>0</v>
      </c>
      <c r="M906" s="75">
        <f>E906*(50/100)*35*0.001</f>
        <v>1.5225</v>
      </c>
      <c r="N906" s="75">
        <f t="shared" si="227"/>
        <v>1.5225</v>
      </c>
      <c r="O906" s="75">
        <f t="shared" si="228"/>
        <v>0.50749999999999995</v>
      </c>
      <c r="P906" s="75">
        <f t="shared" si="229"/>
        <v>1.0149999999999999</v>
      </c>
      <c r="Q906" s="75">
        <f t="shared" si="238"/>
        <v>1.5225</v>
      </c>
      <c r="R906" s="4"/>
    </row>
    <row r="907" spans="1:18" ht="20.25">
      <c r="A907" s="14">
        <f t="shared" si="239"/>
        <v>35</v>
      </c>
      <c r="B907" s="10" t="s">
        <v>1151</v>
      </c>
      <c r="C907" s="6" t="s">
        <v>6</v>
      </c>
      <c r="D907" s="20" t="s">
        <v>1224</v>
      </c>
      <c r="E907" s="2">
        <v>177</v>
      </c>
      <c r="F907" s="52">
        <v>2232</v>
      </c>
      <c r="G907" s="52">
        <f t="shared" ref="G907:G970" si="240">ROUND(F907/22,0)</f>
        <v>101</v>
      </c>
      <c r="H907" s="76">
        <f t="shared" ref="H907:H970" si="241">E907*(50/100)*35*0.001</f>
        <v>3.0975000000000001</v>
      </c>
      <c r="I907" s="89">
        <v>4.45</v>
      </c>
      <c r="J907" s="75">
        <f t="shared" ref="J907:J970" si="242">G907*35*0.001</f>
        <v>3.5350000000000001</v>
      </c>
      <c r="K907" s="75">
        <f t="shared" ref="K907:K970" si="243">ROUND(J907-(I907),0)</f>
        <v>-1</v>
      </c>
      <c r="L907" s="75">
        <v>0</v>
      </c>
      <c r="M907" s="75">
        <f>E907*(50/100)*35*0.001</f>
        <v>3.0975000000000001</v>
      </c>
      <c r="N907" s="75">
        <f t="shared" ref="N907:N970" si="244">L907+M907</f>
        <v>3.0975000000000001</v>
      </c>
      <c r="O907" s="75">
        <f t="shared" ref="O907:O970" si="245">Q907*1/3</f>
        <v>1.0325</v>
      </c>
      <c r="P907" s="75">
        <f t="shared" ref="P907:P970" si="246">Q907*2/3</f>
        <v>2.0649999999999999</v>
      </c>
      <c r="Q907" s="75">
        <f t="shared" si="238"/>
        <v>3.0975000000000001</v>
      </c>
      <c r="R907" s="4"/>
    </row>
    <row r="908" spans="1:18" ht="20.25">
      <c r="A908" s="14">
        <f t="shared" si="239"/>
        <v>36</v>
      </c>
      <c r="B908" s="10" t="s">
        <v>1151</v>
      </c>
      <c r="C908" s="6" t="s">
        <v>6</v>
      </c>
      <c r="D908" s="20" t="s">
        <v>1223</v>
      </c>
      <c r="E908" s="2">
        <v>105</v>
      </c>
      <c r="F908" s="52">
        <v>1789</v>
      </c>
      <c r="G908" s="52">
        <f t="shared" si="240"/>
        <v>81</v>
      </c>
      <c r="H908" s="76">
        <f t="shared" si="241"/>
        <v>1.8375000000000001</v>
      </c>
      <c r="I908" s="89">
        <v>4.7300000000000004</v>
      </c>
      <c r="J908" s="75">
        <f t="shared" si="242"/>
        <v>2.835</v>
      </c>
      <c r="K908" s="75">
        <f t="shared" si="243"/>
        <v>-2</v>
      </c>
      <c r="L908" s="75">
        <v>0</v>
      </c>
      <c r="M908" s="75">
        <f>E908*(50/100)*35*0.001</f>
        <v>1.8375000000000001</v>
      </c>
      <c r="N908" s="75">
        <f t="shared" si="244"/>
        <v>1.8375000000000001</v>
      </c>
      <c r="O908" s="75">
        <f t="shared" si="245"/>
        <v>0.61250000000000004</v>
      </c>
      <c r="P908" s="75">
        <f t="shared" si="246"/>
        <v>1.2250000000000001</v>
      </c>
      <c r="Q908" s="75">
        <f t="shared" si="238"/>
        <v>1.8375000000000001</v>
      </c>
      <c r="R908" s="4"/>
    </row>
    <row r="909" spans="1:18" ht="20.25">
      <c r="A909" s="14">
        <f t="shared" si="239"/>
        <v>37</v>
      </c>
      <c r="B909" s="10" t="s">
        <v>1151</v>
      </c>
      <c r="C909" s="6" t="s">
        <v>6</v>
      </c>
      <c r="D909" s="20" t="s">
        <v>1222</v>
      </c>
      <c r="E909" s="2">
        <v>306</v>
      </c>
      <c r="F909" s="52">
        <v>3230</v>
      </c>
      <c r="G909" s="52">
        <f t="shared" si="240"/>
        <v>147</v>
      </c>
      <c r="H909" s="76">
        <f t="shared" si="241"/>
        <v>5.3550000000000004</v>
      </c>
      <c r="I909" s="89">
        <v>4.37</v>
      </c>
      <c r="J909" s="75">
        <f t="shared" si="242"/>
        <v>5.1450000000000005</v>
      </c>
      <c r="K909" s="75">
        <f t="shared" si="243"/>
        <v>1</v>
      </c>
      <c r="L909" s="75">
        <v>7</v>
      </c>
      <c r="M909" s="2"/>
      <c r="N909" s="75">
        <f t="shared" si="244"/>
        <v>7</v>
      </c>
      <c r="O909" s="75">
        <f t="shared" si="245"/>
        <v>2.3333333333333335</v>
      </c>
      <c r="P909" s="75">
        <f t="shared" si="246"/>
        <v>4.666666666666667</v>
      </c>
      <c r="Q909" s="75">
        <f t="shared" si="238"/>
        <v>7</v>
      </c>
      <c r="R909" s="4"/>
    </row>
    <row r="910" spans="1:18" ht="20.25">
      <c r="A910" s="14">
        <f t="shared" si="239"/>
        <v>38</v>
      </c>
      <c r="B910" s="10" t="s">
        <v>1151</v>
      </c>
      <c r="C910" s="6" t="s">
        <v>6</v>
      </c>
      <c r="D910" s="20" t="s">
        <v>1221</v>
      </c>
      <c r="E910" s="2">
        <v>137</v>
      </c>
      <c r="F910" s="52">
        <v>985</v>
      </c>
      <c r="G910" s="52">
        <f t="shared" si="240"/>
        <v>45</v>
      </c>
      <c r="H910" s="76">
        <f t="shared" si="241"/>
        <v>2.3975</v>
      </c>
      <c r="I910" s="89">
        <v>5.08</v>
      </c>
      <c r="J910" s="75">
        <f t="shared" si="242"/>
        <v>1.575</v>
      </c>
      <c r="K910" s="75">
        <f t="shared" si="243"/>
        <v>-4</v>
      </c>
      <c r="L910" s="75">
        <v>0</v>
      </c>
      <c r="M910" s="75">
        <f>E910*(50/100)*35*0.001</f>
        <v>2.3975</v>
      </c>
      <c r="N910" s="75">
        <f t="shared" si="244"/>
        <v>2.3975</v>
      </c>
      <c r="O910" s="75">
        <f t="shared" si="245"/>
        <v>0.79916666666666669</v>
      </c>
      <c r="P910" s="75">
        <f t="shared" si="246"/>
        <v>1.5983333333333334</v>
      </c>
      <c r="Q910" s="75">
        <f t="shared" si="238"/>
        <v>2.3975</v>
      </c>
      <c r="R910" s="4"/>
    </row>
    <row r="911" spans="1:18" ht="20.25">
      <c r="A911" s="14">
        <f t="shared" si="239"/>
        <v>39</v>
      </c>
      <c r="B911" s="10" t="s">
        <v>1151</v>
      </c>
      <c r="C911" s="6" t="s">
        <v>6</v>
      </c>
      <c r="D911" s="20" t="s">
        <v>1094</v>
      </c>
      <c r="E911" s="2">
        <v>129</v>
      </c>
      <c r="F911" s="52">
        <v>872</v>
      </c>
      <c r="G911" s="52">
        <f t="shared" si="240"/>
        <v>40</v>
      </c>
      <c r="H911" s="76">
        <f t="shared" si="241"/>
        <v>2.2574999999999998</v>
      </c>
      <c r="I911" s="89">
        <v>6.29</v>
      </c>
      <c r="J911" s="75">
        <f t="shared" si="242"/>
        <v>1.4000000000000001</v>
      </c>
      <c r="K911" s="75">
        <f t="shared" si="243"/>
        <v>-5</v>
      </c>
      <c r="L911" s="75">
        <v>0</v>
      </c>
      <c r="M911" s="75">
        <f>E911*(50/100)*35*0.001</f>
        <v>2.2574999999999998</v>
      </c>
      <c r="N911" s="75">
        <f t="shared" si="244"/>
        <v>2.2574999999999998</v>
      </c>
      <c r="O911" s="75">
        <f t="shared" si="245"/>
        <v>0.75249999999999995</v>
      </c>
      <c r="P911" s="75">
        <f t="shared" si="246"/>
        <v>1.5049999999999999</v>
      </c>
      <c r="Q911" s="75">
        <f t="shared" si="238"/>
        <v>2.2574999999999998</v>
      </c>
      <c r="R911" s="4"/>
    </row>
    <row r="912" spans="1:18" ht="20.25">
      <c r="A912" s="14">
        <f t="shared" si="239"/>
        <v>40</v>
      </c>
      <c r="B912" s="10" t="s">
        <v>1151</v>
      </c>
      <c r="C912" s="6" t="s">
        <v>6</v>
      </c>
      <c r="D912" s="20" t="s">
        <v>1220</v>
      </c>
      <c r="E912" s="2">
        <v>169</v>
      </c>
      <c r="F912" s="52">
        <v>3391</v>
      </c>
      <c r="G912" s="52">
        <f t="shared" si="240"/>
        <v>154</v>
      </c>
      <c r="H912" s="76">
        <f t="shared" si="241"/>
        <v>2.9575</v>
      </c>
      <c r="I912" s="89">
        <v>-2.82</v>
      </c>
      <c r="J912" s="75">
        <f t="shared" si="242"/>
        <v>5.39</v>
      </c>
      <c r="K912" s="75">
        <f t="shared" si="243"/>
        <v>8</v>
      </c>
      <c r="L912" s="75">
        <f t="shared" ref="L912:L970" si="247">K912</f>
        <v>8</v>
      </c>
      <c r="M912" s="2"/>
      <c r="N912" s="75">
        <f t="shared" si="244"/>
        <v>8</v>
      </c>
      <c r="O912" s="75">
        <f t="shared" si="245"/>
        <v>2.6666666666666665</v>
      </c>
      <c r="P912" s="75">
        <f t="shared" si="246"/>
        <v>5.333333333333333</v>
      </c>
      <c r="Q912" s="75">
        <f t="shared" si="238"/>
        <v>8</v>
      </c>
      <c r="R912" s="4"/>
    </row>
    <row r="913" spans="1:18" ht="20.25">
      <c r="A913" s="14">
        <f t="shared" si="239"/>
        <v>41</v>
      </c>
      <c r="B913" s="10" t="s">
        <v>1151</v>
      </c>
      <c r="C913" s="6" t="s">
        <v>6</v>
      </c>
      <c r="D913" s="20" t="s">
        <v>1219</v>
      </c>
      <c r="E913" s="2">
        <v>137</v>
      </c>
      <c r="F913" s="52">
        <v>1842</v>
      </c>
      <c r="G913" s="52">
        <f t="shared" si="240"/>
        <v>84</v>
      </c>
      <c r="H913" s="76">
        <f t="shared" si="241"/>
        <v>2.3975</v>
      </c>
      <c r="I913" s="89">
        <v>4.21</v>
      </c>
      <c r="J913" s="75">
        <f t="shared" si="242"/>
        <v>2.94</v>
      </c>
      <c r="K913" s="75">
        <f t="shared" si="243"/>
        <v>-1</v>
      </c>
      <c r="L913" s="75">
        <v>0</v>
      </c>
      <c r="M913" s="75">
        <f t="shared" ref="M913:M927" si="248">E913*(50/100)*35*0.001</f>
        <v>2.3975</v>
      </c>
      <c r="N913" s="75">
        <f t="shared" si="244"/>
        <v>2.3975</v>
      </c>
      <c r="O913" s="75">
        <f t="shared" si="245"/>
        <v>0.79916666666666669</v>
      </c>
      <c r="P913" s="75">
        <f t="shared" si="246"/>
        <v>1.5983333333333334</v>
      </c>
      <c r="Q913" s="75">
        <f t="shared" si="238"/>
        <v>2.3975</v>
      </c>
      <c r="R913" s="4"/>
    </row>
    <row r="914" spans="1:18" ht="20.25">
      <c r="A914" s="14">
        <f t="shared" si="239"/>
        <v>42</v>
      </c>
      <c r="B914" s="10" t="s">
        <v>1151</v>
      </c>
      <c r="C914" s="6" t="s">
        <v>6</v>
      </c>
      <c r="D914" s="20" t="s">
        <v>1218</v>
      </c>
      <c r="E914" s="2">
        <v>106</v>
      </c>
      <c r="F914" s="52">
        <v>1313</v>
      </c>
      <c r="G914" s="52">
        <f t="shared" si="240"/>
        <v>60</v>
      </c>
      <c r="H914" s="76">
        <f t="shared" si="241"/>
        <v>1.855</v>
      </c>
      <c r="I914" s="89">
        <v>12.54</v>
      </c>
      <c r="J914" s="75">
        <f t="shared" si="242"/>
        <v>2.1</v>
      </c>
      <c r="K914" s="75">
        <f t="shared" si="243"/>
        <v>-10</v>
      </c>
      <c r="L914" s="75">
        <v>0</v>
      </c>
      <c r="M914" s="75">
        <f t="shared" si="248"/>
        <v>1.855</v>
      </c>
      <c r="N914" s="75">
        <f t="shared" si="244"/>
        <v>1.855</v>
      </c>
      <c r="O914" s="75">
        <f t="shared" si="245"/>
        <v>0.61833333333333329</v>
      </c>
      <c r="P914" s="75">
        <f t="shared" si="246"/>
        <v>1.2366666666666666</v>
      </c>
      <c r="Q914" s="75">
        <f t="shared" si="238"/>
        <v>1.855</v>
      </c>
      <c r="R914" s="4"/>
    </row>
    <row r="915" spans="1:18" ht="20.25">
      <c r="A915" s="14">
        <f t="shared" si="239"/>
        <v>43</v>
      </c>
      <c r="B915" s="10" t="s">
        <v>1151</v>
      </c>
      <c r="C915" s="6" t="s">
        <v>6</v>
      </c>
      <c r="D915" s="20" t="s">
        <v>1139</v>
      </c>
      <c r="E915" s="2">
        <v>79</v>
      </c>
      <c r="F915" s="52">
        <v>1132</v>
      </c>
      <c r="G915" s="52">
        <f t="shared" si="240"/>
        <v>51</v>
      </c>
      <c r="H915" s="76">
        <f t="shared" si="241"/>
        <v>1.3825000000000001</v>
      </c>
      <c r="I915" s="89">
        <v>7.66</v>
      </c>
      <c r="J915" s="75">
        <f t="shared" si="242"/>
        <v>1.7850000000000001</v>
      </c>
      <c r="K915" s="75">
        <f t="shared" si="243"/>
        <v>-6</v>
      </c>
      <c r="L915" s="75">
        <v>0</v>
      </c>
      <c r="M915" s="75">
        <f t="shared" si="248"/>
        <v>1.3825000000000001</v>
      </c>
      <c r="N915" s="75">
        <f t="shared" si="244"/>
        <v>1.3825000000000001</v>
      </c>
      <c r="O915" s="75">
        <f t="shared" si="245"/>
        <v>0.46083333333333337</v>
      </c>
      <c r="P915" s="75">
        <f t="shared" si="246"/>
        <v>0.92166666666666675</v>
      </c>
      <c r="Q915" s="75">
        <f t="shared" si="238"/>
        <v>1.3825000000000001</v>
      </c>
      <c r="R915" s="4"/>
    </row>
    <row r="916" spans="1:18" ht="20.25">
      <c r="A916" s="14">
        <f t="shared" si="239"/>
        <v>44</v>
      </c>
      <c r="B916" s="10" t="s">
        <v>1151</v>
      </c>
      <c r="C916" s="6" t="s">
        <v>6</v>
      </c>
      <c r="D916" s="20" t="s">
        <v>1217</v>
      </c>
      <c r="E916" s="2">
        <v>72</v>
      </c>
      <c r="F916" s="52">
        <v>853</v>
      </c>
      <c r="G916" s="52">
        <f t="shared" si="240"/>
        <v>39</v>
      </c>
      <c r="H916" s="76">
        <f t="shared" si="241"/>
        <v>1.26</v>
      </c>
      <c r="I916" s="89">
        <v>8.66</v>
      </c>
      <c r="J916" s="75">
        <f t="shared" si="242"/>
        <v>1.365</v>
      </c>
      <c r="K916" s="75">
        <f t="shared" si="243"/>
        <v>-7</v>
      </c>
      <c r="L916" s="75">
        <v>0</v>
      </c>
      <c r="M916" s="75">
        <f t="shared" si="248"/>
        <v>1.26</v>
      </c>
      <c r="N916" s="75">
        <f t="shared" si="244"/>
        <v>1.26</v>
      </c>
      <c r="O916" s="75">
        <f t="shared" si="245"/>
        <v>0.42</v>
      </c>
      <c r="P916" s="75">
        <f t="shared" si="246"/>
        <v>0.84</v>
      </c>
      <c r="Q916" s="75">
        <f t="shared" si="238"/>
        <v>1.26</v>
      </c>
      <c r="R916" s="4"/>
    </row>
    <row r="917" spans="1:18" ht="20.25">
      <c r="A917" s="14">
        <f t="shared" si="239"/>
        <v>45</v>
      </c>
      <c r="B917" s="10" t="s">
        <v>1151</v>
      </c>
      <c r="C917" s="6" t="s">
        <v>6</v>
      </c>
      <c r="D917" s="20" t="s">
        <v>1216</v>
      </c>
      <c r="E917" s="2">
        <v>75</v>
      </c>
      <c r="F917" s="52">
        <v>1143</v>
      </c>
      <c r="G917" s="52">
        <f t="shared" si="240"/>
        <v>52</v>
      </c>
      <c r="H917" s="76">
        <f t="shared" si="241"/>
        <v>1.3125</v>
      </c>
      <c r="I917" s="89">
        <v>5.16</v>
      </c>
      <c r="J917" s="75">
        <f t="shared" si="242"/>
        <v>1.82</v>
      </c>
      <c r="K917" s="75">
        <f t="shared" si="243"/>
        <v>-3</v>
      </c>
      <c r="L917" s="75">
        <v>0</v>
      </c>
      <c r="M917" s="75">
        <f t="shared" si="248"/>
        <v>1.3125</v>
      </c>
      <c r="N917" s="75">
        <f t="shared" si="244"/>
        <v>1.3125</v>
      </c>
      <c r="O917" s="75">
        <f t="shared" si="245"/>
        <v>0.4375</v>
      </c>
      <c r="P917" s="75">
        <f t="shared" si="246"/>
        <v>0.875</v>
      </c>
      <c r="Q917" s="75">
        <f t="shared" si="238"/>
        <v>1.3125</v>
      </c>
      <c r="R917" s="4"/>
    </row>
    <row r="918" spans="1:18" ht="20.25">
      <c r="A918" s="14">
        <f t="shared" si="239"/>
        <v>46</v>
      </c>
      <c r="B918" s="10" t="s">
        <v>1151</v>
      </c>
      <c r="C918" s="6" t="s">
        <v>6</v>
      </c>
      <c r="D918" s="20" t="s">
        <v>1215</v>
      </c>
      <c r="E918" s="2">
        <v>100</v>
      </c>
      <c r="F918" s="52">
        <v>1510</v>
      </c>
      <c r="G918" s="52">
        <f t="shared" si="240"/>
        <v>69</v>
      </c>
      <c r="H918" s="76">
        <f t="shared" si="241"/>
        <v>1.75</v>
      </c>
      <c r="I918" s="89">
        <v>4.74</v>
      </c>
      <c r="J918" s="75">
        <f t="shared" si="242"/>
        <v>2.415</v>
      </c>
      <c r="K918" s="75">
        <f t="shared" si="243"/>
        <v>-2</v>
      </c>
      <c r="L918" s="75">
        <v>0</v>
      </c>
      <c r="M918" s="75">
        <f t="shared" si="248"/>
        <v>1.75</v>
      </c>
      <c r="N918" s="75">
        <f t="shared" si="244"/>
        <v>1.75</v>
      </c>
      <c r="O918" s="75">
        <f t="shared" si="245"/>
        <v>0.58333333333333337</v>
      </c>
      <c r="P918" s="75">
        <f t="shared" si="246"/>
        <v>1.1666666666666667</v>
      </c>
      <c r="Q918" s="75">
        <f t="shared" si="238"/>
        <v>1.75</v>
      </c>
      <c r="R918" s="4"/>
    </row>
    <row r="919" spans="1:18" ht="20.25">
      <c r="A919" s="14">
        <f t="shared" si="239"/>
        <v>47</v>
      </c>
      <c r="B919" s="10" t="s">
        <v>1151</v>
      </c>
      <c r="C919" s="6" t="s">
        <v>6</v>
      </c>
      <c r="D919" s="20" t="s">
        <v>1214</v>
      </c>
      <c r="E919" s="2">
        <v>116</v>
      </c>
      <c r="F919" s="52">
        <v>1165</v>
      </c>
      <c r="G919" s="52">
        <f t="shared" si="240"/>
        <v>53</v>
      </c>
      <c r="H919" s="76">
        <f t="shared" si="241"/>
        <v>2.0300000000000002</v>
      </c>
      <c r="I919" s="89">
        <v>3.78</v>
      </c>
      <c r="J919" s="75">
        <f t="shared" si="242"/>
        <v>1.855</v>
      </c>
      <c r="K919" s="75">
        <f t="shared" si="243"/>
        <v>-2</v>
      </c>
      <c r="L919" s="75">
        <v>0</v>
      </c>
      <c r="M919" s="75">
        <f t="shared" si="248"/>
        <v>2.0300000000000002</v>
      </c>
      <c r="N919" s="75">
        <f t="shared" si="244"/>
        <v>2.0300000000000002</v>
      </c>
      <c r="O919" s="75">
        <f t="shared" si="245"/>
        <v>0.67666666666666675</v>
      </c>
      <c r="P919" s="75">
        <f t="shared" si="246"/>
        <v>1.3533333333333335</v>
      </c>
      <c r="Q919" s="75">
        <f t="shared" si="238"/>
        <v>2.0300000000000002</v>
      </c>
      <c r="R919" s="4"/>
    </row>
    <row r="920" spans="1:18" ht="20.25">
      <c r="A920" s="14">
        <f t="shared" si="239"/>
        <v>48</v>
      </c>
      <c r="B920" s="10" t="s">
        <v>1151</v>
      </c>
      <c r="C920" s="6" t="s">
        <v>6</v>
      </c>
      <c r="D920" s="20" t="s">
        <v>1213</v>
      </c>
      <c r="E920" s="2">
        <v>122</v>
      </c>
      <c r="F920" s="52">
        <v>888</v>
      </c>
      <c r="G920" s="52">
        <f t="shared" si="240"/>
        <v>40</v>
      </c>
      <c r="H920" s="76">
        <f t="shared" si="241"/>
        <v>2.1350000000000002</v>
      </c>
      <c r="I920" s="89">
        <v>9.77</v>
      </c>
      <c r="J920" s="75">
        <f t="shared" si="242"/>
        <v>1.4000000000000001</v>
      </c>
      <c r="K920" s="75">
        <f t="shared" si="243"/>
        <v>-8</v>
      </c>
      <c r="L920" s="75">
        <v>0</v>
      </c>
      <c r="M920" s="75">
        <f t="shared" si="248"/>
        <v>2.1350000000000002</v>
      </c>
      <c r="N920" s="75">
        <f t="shared" si="244"/>
        <v>2.1350000000000002</v>
      </c>
      <c r="O920" s="75">
        <f t="shared" si="245"/>
        <v>0.71166666666666678</v>
      </c>
      <c r="P920" s="75">
        <f t="shared" si="246"/>
        <v>1.4233333333333336</v>
      </c>
      <c r="Q920" s="75">
        <f t="shared" si="238"/>
        <v>2.1350000000000002</v>
      </c>
      <c r="R920" s="4"/>
    </row>
    <row r="921" spans="1:18" ht="20.25">
      <c r="A921" s="14">
        <f t="shared" si="239"/>
        <v>49</v>
      </c>
      <c r="B921" s="10" t="s">
        <v>1151</v>
      </c>
      <c r="C921" s="6" t="s">
        <v>6</v>
      </c>
      <c r="D921" s="20" t="s">
        <v>1212</v>
      </c>
      <c r="E921" s="2">
        <v>234</v>
      </c>
      <c r="F921" s="52">
        <v>2569</v>
      </c>
      <c r="G921" s="52">
        <f t="shared" si="240"/>
        <v>117</v>
      </c>
      <c r="H921" s="76">
        <f t="shared" si="241"/>
        <v>4.0949999999999998</v>
      </c>
      <c r="I921" s="89">
        <v>5.81</v>
      </c>
      <c r="J921" s="75">
        <f t="shared" si="242"/>
        <v>4.0949999999999998</v>
      </c>
      <c r="K921" s="75">
        <f t="shared" si="243"/>
        <v>-2</v>
      </c>
      <c r="L921" s="75">
        <v>0</v>
      </c>
      <c r="M921" s="75">
        <f t="shared" si="248"/>
        <v>4.0949999999999998</v>
      </c>
      <c r="N921" s="75">
        <f t="shared" si="244"/>
        <v>4.0949999999999998</v>
      </c>
      <c r="O921" s="75">
        <f t="shared" si="245"/>
        <v>1.365</v>
      </c>
      <c r="P921" s="75">
        <f t="shared" si="246"/>
        <v>2.73</v>
      </c>
      <c r="Q921" s="75">
        <f t="shared" si="238"/>
        <v>4.0949999999999998</v>
      </c>
      <c r="R921" s="4"/>
    </row>
    <row r="922" spans="1:18" ht="20.25">
      <c r="A922" s="14">
        <f t="shared" si="239"/>
        <v>50</v>
      </c>
      <c r="B922" s="10" t="s">
        <v>1151</v>
      </c>
      <c r="C922" s="6" t="s">
        <v>6</v>
      </c>
      <c r="D922" s="20" t="s">
        <v>501</v>
      </c>
      <c r="E922" s="2">
        <v>80</v>
      </c>
      <c r="F922" s="52">
        <v>1224</v>
      </c>
      <c r="G922" s="52">
        <f t="shared" si="240"/>
        <v>56</v>
      </c>
      <c r="H922" s="76">
        <f t="shared" si="241"/>
        <v>1.4000000000000001</v>
      </c>
      <c r="I922" s="89">
        <v>5.97</v>
      </c>
      <c r="J922" s="75">
        <f t="shared" si="242"/>
        <v>1.96</v>
      </c>
      <c r="K922" s="75">
        <f t="shared" si="243"/>
        <v>-4</v>
      </c>
      <c r="L922" s="75">
        <v>0</v>
      </c>
      <c r="M922" s="75">
        <f t="shared" si="248"/>
        <v>1.4000000000000001</v>
      </c>
      <c r="N922" s="75">
        <f t="shared" si="244"/>
        <v>1.4000000000000001</v>
      </c>
      <c r="O922" s="75">
        <f t="shared" si="245"/>
        <v>0.46666666666666673</v>
      </c>
      <c r="P922" s="75">
        <f t="shared" si="246"/>
        <v>0.93333333333333346</v>
      </c>
      <c r="Q922" s="75">
        <f t="shared" si="238"/>
        <v>1.4000000000000001</v>
      </c>
      <c r="R922" s="4"/>
    </row>
    <row r="923" spans="1:18" s="11" customFormat="1" ht="20.25">
      <c r="A923" s="14">
        <f t="shared" si="239"/>
        <v>51</v>
      </c>
      <c r="B923" s="10" t="s">
        <v>1151</v>
      </c>
      <c r="C923" s="6" t="s">
        <v>6</v>
      </c>
      <c r="D923" s="20" t="s">
        <v>1211</v>
      </c>
      <c r="E923" s="2">
        <v>116</v>
      </c>
      <c r="F923" s="52">
        <v>1395</v>
      </c>
      <c r="G923" s="52">
        <f t="shared" si="240"/>
        <v>63</v>
      </c>
      <c r="H923" s="76">
        <f t="shared" si="241"/>
        <v>2.0300000000000002</v>
      </c>
      <c r="I923" s="89">
        <v>7.01</v>
      </c>
      <c r="J923" s="75">
        <f t="shared" si="242"/>
        <v>2.2050000000000001</v>
      </c>
      <c r="K923" s="75">
        <f t="shared" si="243"/>
        <v>-5</v>
      </c>
      <c r="L923" s="75">
        <v>0</v>
      </c>
      <c r="M923" s="75">
        <f t="shared" si="248"/>
        <v>2.0300000000000002</v>
      </c>
      <c r="N923" s="75">
        <f t="shared" si="244"/>
        <v>2.0300000000000002</v>
      </c>
      <c r="O923" s="75">
        <f t="shared" si="245"/>
        <v>0.67666666666666675</v>
      </c>
      <c r="P923" s="75">
        <f t="shared" si="246"/>
        <v>1.3533333333333335</v>
      </c>
      <c r="Q923" s="75">
        <f t="shared" si="238"/>
        <v>2.0300000000000002</v>
      </c>
      <c r="R923" s="34"/>
    </row>
    <row r="924" spans="1:18" ht="20.25">
      <c r="A924" s="14">
        <f t="shared" si="239"/>
        <v>52</v>
      </c>
      <c r="B924" s="10" t="s">
        <v>1151</v>
      </c>
      <c r="C924" s="6" t="s">
        <v>6</v>
      </c>
      <c r="D924" s="20" t="s">
        <v>1210</v>
      </c>
      <c r="E924" s="2">
        <v>103</v>
      </c>
      <c r="F924" s="52">
        <v>1159</v>
      </c>
      <c r="G924" s="52">
        <f t="shared" si="240"/>
        <v>53</v>
      </c>
      <c r="H924" s="76">
        <f t="shared" si="241"/>
        <v>1.8025</v>
      </c>
      <c r="I924" s="89">
        <v>3.99</v>
      </c>
      <c r="J924" s="75">
        <f t="shared" si="242"/>
        <v>1.855</v>
      </c>
      <c r="K924" s="75">
        <f t="shared" si="243"/>
        <v>-2</v>
      </c>
      <c r="L924" s="75">
        <v>2</v>
      </c>
      <c r="M924" s="75">
        <f t="shared" si="248"/>
        <v>1.8025</v>
      </c>
      <c r="N924" s="75">
        <f t="shared" si="244"/>
        <v>3.8025000000000002</v>
      </c>
      <c r="O924" s="75">
        <f t="shared" si="245"/>
        <v>1.2675000000000001</v>
      </c>
      <c r="P924" s="75">
        <f t="shared" si="246"/>
        <v>2.5350000000000001</v>
      </c>
      <c r="Q924" s="75">
        <f t="shared" si="238"/>
        <v>3.8025000000000002</v>
      </c>
      <c r="R924" s="4"/>
    </row>
    <row r="925" spans="1:18" ht="20.25">
      <c r="A925" s="14">
        <f t="shared" si="239"/>
        <v>53</v>
      </c>
      <c r="B925" s="10" t="s">
        <v>1151</v>
      </c>
      <c r="C925" s="6" t="s">
        <v>6</v>
      </c>
      <c r="D925" s="20" t="s">
        <v>1209</v>
      </c>
      <c r="E925" s="2">
        <v>114</v>
      </c>
      <c r="F925" s="52">
        <v>1748</v>
      </c>
      <c r="G925" s="52">
        <f t="shared" si="240"/>
        <v>79</v>
      </c>
      <c r="H925" s="76">
        <f t="shared" si="241"/>
        <v>1.9950000000000001</v>
      </c>
      <c r="I925" s="89">
        <v>6.58</v>
      </c>
      <c r="J925" s="75">
        <f t="shared" si="242"/>
        <v>2.7650000000000001</v>
      </c>
      <c r="K925" s="75">
        <f t="shared" si="243"/>
        <v>-4</v>
      </c>
      <c r="L925" s="75">
        <v>0</v>
      </c>
      <c r="M925" s="75">
        <f t="shared" si="248"/>
        <v>1.9950000000000001</v>
      </c>
      <c r="N925" s="75">
        <f t="shared" si="244"/>
        <v>1.9950000000000001</v>
      </c>
      <c r="O925" s="75">
        <f t="shared" si="245"/>
        <v>0.66500000000000004</v>
      </c>
      <c r="P925" s="75">
        <f t="shared" si="246"/>
        <v>1.33</v>
      </c>
      <c r="Q925" s="75">
        <f t="shared" si="238"/>
        <v>1.9950000000000001</v>
      </c>
      <c r="R925" s="4"/>
    </row>
    <row r="926" spans="1:18" ht="20.25">
      <c r="A926" s="14">
        <f t="shared" si="239"/>
        <v>54</v>
      </c>
      <c r="B926" s="10" t="s">
        <v>1151</v>
      </c>
      <c r="C926" s="6" t="s">
        <v>6</v>
      </c>
      <c r="D926" s="20" t="s">
        <v>1208</v>
      </c>
      <c r="E926" s="2">
        <v>62</v>
      </c>
      <c r="F926" s="52">
        <v>528</v>
      </c>
      <c r="G926" s="52">
        <f t="shared" si="240"/>
        <v>24</v>
      </c>
      <c r="H926" s="76">
        <f t="shared" si="241"/>
        <v>1.085</v>
      </c>
      <c r="I926" s="89">
        <v>12.34</v>
      </c>
      <c r="J926" s="75">
        <f t="shared" si="242"/>
        <v>0.84</v>
      </c>
      <c r="K926" s="75">
        <f t="shared" si="243"/>
        <v>-12</v>
      </c>
      <c r="L926" s="75">
        <v>0</v>
      </c>
      <c r="M926" s="75">
        <f t="shared" si="248"/>
        <v>1.085</v>
      </c>
      <c r="N926" s="75">
        <f t="shared" si="244"/>
        <v>1.085</v>
      </c>
      <c r="O926" s="75">
        <f t="shared" si="245"/>
        <v>0.36166666666666664</v>
      </c>
      <c r="P926" s="75">
        <f t="shared" si="246"/>
        <v>0.72333333333333327</v>
      </c>
      <c r="Q926" s="75">
        <f t="shared" si="238"/>
        <v>1.085</v>
      </c>
      <c r="R926" s="4"/>
    </row>
    <row r="927" spans="1:18" ht="20.25">
      <c r="A927" s="14">
        <f t="shared" si="239"/>
        <v>55</v>
      </c>
      <c r="B927" s="10" t="s">
        <v>1151</v>
      </c>
      <c r="C927" s="6" t="s">
        <v>6</v>
      </c>
      <c r="D927" s="20" t="s">
        <v>1207</v>
      </c>
      <c r="E927" s="2">
        <v>65</v>
      </c>
      <c r="F927" s="52">
        <v>464</v>
      </c>
      <c r="G927" s="52">
        <f t="shared" si="240"/>
        <v>21</v>
      </c>
      <c r="H927" s="76">
        <f t="shared" si="241"/>
        <v>1.1375</v>
      </c>
      <c r="I927" s="89">
        <v>15.32</v>
      </c>
      <c r="J927" s="75">
        <f t="shared" si="242"/>
        <v>0.73499999999999999</v>
      </c>
      <c r="K927" s="75">
        <f t="shared" si="243"/>
        <v>-15</v>
      </c>
      <c r="L927" s="75">
        <v>0</v>
      </c>
      <c r="M927" s="75">
        <f t="shared" si="248"/>
        <v>1.1375</v>
      </c>
      <c r="N927" s="75">
        <f t="shared" si="244"/>
        <v>1.1375</v>
      </c>
      <c r="O927" s="75">
        <f t="shared" si="245"/>
        <v>0.37916666666666665</v>
      </c>
      <c r="P927" s="75">
        <f t="shared" si="246"/>
        <v>0.7583333333333333</v>
      </c>
      <c r="Q927" s="75">
        <f t="shared" si="238"/>
        <v>1.1375</v>
      </c>
      <c r="R927" s="4"/>
    </row>
    <row r="928" spans="1:18" ht="20.25">
      <c r="A928" s="14">
        <f t="shared" si="239"/>
        <v>56</v>
      </c>
      <c r="B928" s="10" t="s">
        <v>1151</v>
      </c>
      <c r="C928" s="6" t="s">
        <v>6</v>
      </c>
      <c r="D928" s="20" t="s">
        <v>1206</v>
      </c>
      <c r="E928" s="2">
        <v>53</v>
      </c>
      <c r="F928" s="52">
        <v>509</v>
      </c>
      <c r="G928" s="52">
        <f t="shared" si="240"/>
        <v>23</v>
      </c>
      <c r="H928" s="76">
        <f t="shared" si="241"/>
        <v>0.92749999999999999</v>
      </c>
      <c r="I928" s="89">
        <v>8.17</v>
      </c>
      <c r="J928" s="75">
        <f t="shared" si="242"/>
        <v>0.80500000000000005</v>
      </c>
      <c r="K928" s="75">
        <f t="shared" si="243"/>
        <v>-7</v>
      </c>
      <c r="L928" s="75">
        <v>0</v>
      </c>
      <c r="M928" s="75">
        <v>1</v>
      </c>
      <c r="N928" s="75">
        <f t="shared" si="244"/>
        <v>1</v>
      </c>
      <c r="O928" s="75">
        <f t="shared" si="245"/>
        <v>0.33333333333333331</v>
      </c>
      <c r="P928" s="75">
        <f t="shared" si="246"/>
        <v>0.66666666666666663</v>
      </c>
      <c r="Q928" s="75">
        <f t="shared" si="238"/>
        <v>1</v>
      </c>
      <c r="R928" s="4"/>
    </row>
    <row r="929" spans="1:18" ht="20.25">
      <c r="A929" s="14">
        <f t="shared" si="239"/>
        <v>57</v>
      </c>
      <c r="B929" s="10" t="s">
        <v>1151</v>
      </c>
      <c r="C929" s="6" t="s">
        <v>6</v>
      </c>
      <c r="D929" s="20" t="s">
        <v>1205</v>
      </c>
      <c r="E929" s="2">
        <v>140</v>
      </c>
      <c r="F929" s="52">
        <v>1022</v>
      </c>
      <c r="G929" s="52">
        <f t="shared" si="240"/>
        <v>46</v>
      </c>
      <c r="H929" s="76">
        <f t="shared" si="241"/>
        <v>2.4500000000000002</v>
      </c>
      <c r="I929" s="89">
        <v>6.56</v>
      </c>
      <c r="J929" s="75">
        <f t="shared" si="242"/>
        <v>1.61</v>
      </c>
      <c r="K929" s="75">
        <f t="shared" si="243"/>
        <v>-5</v>
      </c>
      <c r="L929" s="75">
        <v>0</v>
      </c>
      <c r="M929" s="75">
        <f t="shared" ref="M929:M953" si="249">E929*(50/100)*35*0.001</f>
        <v>2.4500000000000002</v>
      </c>
      <c r="N929" s="75">
        <f t="shared" si="244"/>
        <v>2.4500000000000002</v>
      </c>
      <c r="O929" s="75">
        <f t="shared" si="245"/>
        <v>0.81666666666666676</v>
      </c>
      <c r="P929" s="75">
        <f t="shared" si="246"/>
        <v>1.6333333333333335</v>
      </c>
      <c r="Q929" s="75">
        <f t="shared" si="238"/>
        <v>2.4500000000000002</v>
      </c>
      <c r="R929" s="4"/>
    </row>
    <row r="930" spans="1:18" ht="20.25">
      <c r="A930" s="14">
        <f t="shared" si="239"/>
        <v>58</v>
      </c>
      <c r="B930" s="10" t="s">
        <v>1151</v>
      </c>
      <c r="C930" s="6" t="s">
        <v>6</v>
      </c>
      <c r="D930" s="20" t="s">
        <v>397</v>
      </c>
      <c r="E930" s="2">
        <v>93</v>
      </c>
      <c r="F930" s="52">
        <v>1624</v>
      </c>
      <c r="G930" s="52">
        <f t="shared" si="240"/>
        <v>74</v>
      </c>
      <c r="H930" s="76">
        <f t="shared" si="241"/>
        <v>1.6274999999999999</v>
      </c>
      <c r="I930" s="89">
        <v>4.32</v>
      </c>
      <c r="J930" s="75">
        <f t="shared" si="242"/>
        <v>2.59</v>
      </c>
      <c r="K930" s="75">
        <f t="shared" si="243"/>
        <v>-2</v>
      </c>
      <c r="L930" s="75">
        <v>0</v>
      </c>
      <c r="M930" s="75">
        <f t="shared" si="249"/>
        <v>1.6274999999999999</v>
      </c>
      <c r="N930" s="75">
        <f t="shared" si="244"/>
        <v>1.6274999999999999</v>
      </c>
      <c r="O930" s="75">
        <f t="shared" si="245"/>
        <v>0.54249999999999998</v>
      </c>
      <c r="P930" s="75">
        <f t="shared" si="246"/>
        <v>1.085</v>
      </c>
      <c r="Q930" s="75">
        <f t="shared" si="238"/>
        <v>1.6274999999999999</v>
      </c>
      <c r="R930" s="4"/>
    </row>
    <row r="931" spans="1:18" ht="20.25">
      <c r="A931" s="14">
        <f t="shared" si="239"/>
        <v>59</v>
      </c>
      <c r="B931" s="10" t="s">
        <v>1151</v>
      </c>
      <c r="C931" s="6" t="s">
        <v>6</v>
      </c>
      <c r="D931" s="20" t="s">
        <v>1204</v>
      </c>
      <c r="E931" s="2">
        <v>120</v>
      </c>
      <c r="F931" s="52">
        <v>885</v>
      </c>
      <c r="G931" s="52">
        <f t="shared" si="240"/>
        <v>40</v>
      </c>
      <c r="H931" s="76">
        <f t="shared" si="241"/>
        <v>2.1</v>
      </c>
      <c r="I931" s="89">
        <v>4.9800000000000004</v>
      </c>
      <c r="J931" s="75">
        <f t="shared" si="242"/>
        <v>1.4000000000000001</v>
      </c>
      <c r="K931" s="75">
        <f t="shared" si="243"/>
        <v>-4</v>
      </c>
      <c r="L931" s="75">
        <v>0</v>
      </c>
      <c r="M931" s="75">
        <f t="shared" si="249"/>
        <v>2.1</v>
      </c>
      <c r="N931" s="75">
        <f t="shared" si="244"/>
        <v>2.1</v>
      </c>
      <c r="O931" s="75">
        <f t="shared" si="245"/>
        <v>0.70000000000000007</v>
      </c>
      <c r="P931" s="75">
        <f t="shared" si="246"/>
        <v>1.4000000000000001</v>
      </c>
      <c r="Q931" s="75">
        <f t="shared" si="238"/>
        <v>2.1</v>
      </c>
      <c r="R931" s="4"/>
    </row>
    <row r="932" spans="1:18" ht="20.25">
      <c r="A932" s="14">
        <f t="shared" si="239"/>
        <v>60</v>
      </c>
      <c r="B932" s="10" t="s">
        <v>1151</v>
      </c>
      <c r="C932" s="6" t="s">
        <v>6</v>
      </c>
      <c r="D932" s="20" t="s">
        <v>1203</v>
      </c>
      <c r="E932" s="2">
        <v>125</v>
      </c>
      <c r="F932" s="52">
        <v>985</v>
      </c>
      <c r="G932" s="52">
        <f t="shared" si="240"/>
        <v>45</v>
      </c>
      <c r="H932" s="76">
        <f t="shared" si="241"/>
        <v>2.1875</v>
      </c>
      <c r="I932" s="89">
        <v>4.0199999999999996</v>
      </c>
      <c r="J932" s="75">
        <f t="shared" si="242"/>
        <v>1.575</v>
      </c>
      <c r="K932" s="75">
        <f t="shared" si="243"/>
        <v>-2</v>
      </c>
      <c r="L932" s="75">
        <v>0</v>
      </c>
      <c r="M932" s="75">
        <f t="shared" si="249"/>
        <v>2.1875</v>
      </c>
      <c r="N932" s="75">
        <f t="shared" si="244"/>
        <v>2.1875</v>
      </c>
      <c r="O932" s="75">
        <f t="shared" si="245"/>
        <v>0.72916666666666663</v>
      </c>
      <c r="P932" s="75">
        <f t="shared" si="246"/>
        <v>1.4583333333333333</v>
      </c>
      <c r="Q932" s="75">
        <f t="shared" si="238"/>
        <v>2.1875</v>
      </c>
      <c r="R932" s="4"/>
    </row>
    <row r="933" spans="1:18" ht="20.25">
      <c r="A933" s="14">
        <f t="shared" si="239"/>
        <v>61</v>
      </c>
      <c r="B933" s="10" t="s">
        <v>1151</v>
      </c>
      <c r="C933" s="6" t="s">
        <v>6</v>
      </c>
      <c r="D933" s="20" t="s">
        <v>1072</v>
      </c>
      <c r="E933" s="2">
        <v>79</v>
      </c>
      <c r="F933" s="52">
        <v>1003</v>
      </c>
      <c r="G933" s="52">
        <f t="shared" si="240"/>
        <v>46</v>
      </c>
      <c r="H933" s="76">
        <f t="shared" si="241"/>
        <v>1.3825000000000001</v>
      </c>
      <c r="I933" s="89">
        <v>4.6399999999999997</v>
      </c>
      <c r="J933" s="75">
        <f t="shared" si="242"/>
        <v>1.61</v>
      </c>
      <c r="K933" s="75">
        <f t="shared" si="243"/>
        <v>-3</v>
      </c>
      <c r="L933" s="75">
        <v>0</v>
      </c>
      <c r="M933" s="75">
        <f t="shared" si="249"/>
        <v>1.3825000000000001</v>
      </c>
      <c r="N933" s="75">
        <f t="shared" si="244"/>
        <v>1.3825000000000001</v>
      </c>
      <c r="O933" s="75">
        <f t="shared" si="245"/>
        <v>0.46083333333333337</v>
      </c>
      <c r="P933" s="75">
        <f t="shared" si="246"/>
        <v>0.92166666666666675</v>
      </c>
      <c r="Q933" s="75">
        <f t="shared" si="238"/>
        <v>1.3825000000000001</v>
      </c>
      <c r="R933" s="4"/>
    </row>
    <row r="934" spans="1:18" ht="20.25">
      <c r="A934" s="14">
        <f t="shared" si="239"/>
        <v>62</v>
      </c>
      <c r="B934" s="10" t="s">
        <v>1151</v>
      </c>
      <c r="C934" s="6" t="s">
        <v>6</v>
      </c>
      <c r="D934" s="20" t="s">
        <v>1202</v>
      </c>
      <c r="E934" s="2">
        <v>67</v>
      </c>
      <c r="F934" s="52">
        <v>872</v>
      </c>
      <c r="G934" s="52">
        <f t="shared" si="240"/>
        <v>40</v>
      </c>
      <c r="H934" s="76">
        <f t="shared" si="241"/>
        <v>1.1725000000000001</v>
      </c>
      <c r="I934" s="89">
        <v>10.14</v>
      </c>
      <c r="J934" s="75">
        <f t="shared" si="242"/>
        <v>1.4000000000000001</v>
      </c>
      <c r="K934" s="75">
        <f t="shared" si="243"/>
        <v>-9</v>
      </c>
      <c r="L934" s="75">
        <v>0</v>
      </c>
      <c r="M934" s="75">
        <f t="shared" si="249"/>
        <v>1.1725000000000001</v>
      </c>
      <c r="N934" s="75">
        <f t="shared" si="244"/>
        <v>1.1725000000000001</v>
      </c>
      <c r="O934" s="75">
        <f t="shared" si="245"/>
        <v>0.39083333333333337</v>
      </c>
      <c r="P934" s="75">
        <f t="shared" si="246"/>
        <v>0.78166666666666673</v>
      </c>
      <c r="Q934" s="75">
        <f t="shared" si="238"/>
        <v>1.1725000000000001</v>
      </c>
      <c r="R934" s="4"/>
    </row>
    <row r="935" spans="1:18" ht="20.25">
      <c r="A935" s="14">
        <f t="shared" si="239"/>
        <v>63</v>
      </c>
      <c r="B935" s="10" t="s">
        <v>1151</v>
      </c>
      <c r="C935" s="6" t="s">
        <v>6</v>
      </c>
      <c r="D935" s="20" t="s">
        <v>1201</v>
      </c>
      <c r="E935" s="2">
        <v>66</v>
      </c>
      <c r="F935" s="52">
        <v>1289</v>
      </c>
      <c r="G935" s="52">
        <f t="shared" si="240"/>
        <v>59</v>
      </c>
      <c r="H935" s="76">
        <f t="shared" si="241"/>
        <v>1.155</v>
      </c>
      <c r="I935" s="89">
        <v>8.07</v>
      </c>
      <c r="J935" s="75">
        <f t="shared" si="242"/>
        <v>2.0649999999999999</v>
      </c>
      <c r="K935" s="75">
        <f t="shared" si="243"/>
        <v>-6</v>
      </c>
      <c r="L935" s="75">
        <v>0</v>
      </c>
      <c r="M935" s="75">
        <f t="shared" si="249"/>
        <v>1.155</v>
      </c>
      <c r="N935" s="75">
        <f t="shared" si="244"/>
        <v>1.155</v>
      </c>
      <c r="O935" s="75">
        <f t="shared" si="245"/>
        <v>0.38500000000000001</v>
      </c>
      <c r="P935" s="75">
        <f t="shared" si="246"/>
        <v>0.77</v>
      </c>
      <c r="Q935" s="75">
        <f t="shared" si="238"/>
        <v>1.155</v>
      </c>
      <c r="R935" s="4"/>
    </row>
    <row r="936" spans="1:18" ht="20.25">
      <c r="A936" s="14">
        <f t="shared" si="239"/>
        <v>64</v>
      </c>
      <c r="B936" s="10" t="s">
        <v>1151</v>
      </c>
      <c r="C936" s="6" t="s">
        <v>6</v>
      </c>
      <c r="D936" s="20" t="s">
        <v>1200</v>
      </c>
      <c r="E936" s="2">
        <v>157</v>
      </c>
      <c r="F936" s="52">
        <v>2302</v>
      </c>
      <c r="G936" s="52">
        <f t="shared" si="240"/>
        <v>105</v>
      </c>
      <c r="H936" s="76">
        <f t="shared" si="241"/>
        <v>2.7475000000000001</v>
      </c>
      <c r="I936" s="89">
        <v>4.0599999999999996</v>
      </c>
      <c r="J936" s="75">
        <f t="shared" si="242"/>
        <v>3.6750000000000003</v>
      </c>
      <c r="K936" s="75">
        <f t="shared" si="243"/>
        <v>0</v>
      </c>
      <c r="L936" s="75">
        <f t="shared" si="247"/>
        <v>0</v>
      </c>
      <c r="M936" s="75">
        <f t="shared" si="249"/>
        <v>2.7475000000000001</v>
      </c>
      <c r="N936" s="75">
        <f t="shared" si="244"/>
        <v>2.7475000000000001</v>
      </c>
      <c r="O936" s="75">
        <f t="shared" si="245"/>
        <v>0.91583333333333339</v>
      </c>
      <c r="P936" s="75">
        <f t="shared" si="246"/>
        <v>1.8316666666666668</v>
      </c>
      <c r="Q936" s="75">
        <f t="shared" si="238"/>
        <v>2.7475000000000001</v>
      </c>
      <c r="R936" s="4"/>
    </row>
    <row r="937" spans="1:18" ht="20.25">
      <c r="A937" s="14">
        <f t="shared" si="239"/>
        <v>65</v>
      </c>
      <c r="B937" s="10" t="s">
        <v>1151</v>
      </c>
      <c r="C937" s="6" t="s">
        <v>6</v>
      </c>
      <c r="D937" s="20" t="s">
        <v>1199</v>
      </c>
      <c r="E937" s="2">
        <v>102</v>
      </c>
      <c r="F937" s="52">
        <v>1104</v>
      </c>
      <c r="G937" s="52">
        <f t="shared" si="240"/>
        <v>50</v>
      </c>
      <c r="H937" s="76">
        <f t="shared" si="241"/>
        <v>1.7850000000000001</v>
      </c>
      <c r="I937" s="89">
        <v>3.9</v>
      </c>
      <c r="J937" s="75">
        <f t="shared" si="242"/>
        <v>1.75</v>
      </c>
      <c r="K937" s="75">
        <f t="shared" si="243"/>
        <v>-2</v>
      </c>
      <c r="L937" s="75">
        <v>2</v>
      </c>
      <c r="M937" s="75">
        <f t="shared" si="249"/>
        <v>1.7850000000000001</v>
      </c>
      <c r="N937" s="75">
        <f t="shared" si="244"/>
        <v>3.7850000000000001</v>
      </c>
      <c r="O937" s="75">
        <f t="shared" si="245"/>
        <v>1.2616666666666667</v>
      </c>
      <c r="P937" s="75">
        <f t="shared" si="246"/>
        <v>2.5233333333333334</v>
      </c>
      <c r="Q937" s="75">
        <f t="shared" ref="Q937:Q968" si="250">N937</f>
        <v>3.7850000000000001</v>
      </c>
      <c r="R937" s="4"/>
    </row>
    <row r="938" spans="1:18" ht="20.25">
      <c r="A938" s="14">
        <f t="shared" ref="A938:A969" si="251">A937+1</f>
        <v>66</v>
      </c>
      <c r="B938" s="10" t="s">
        <v>1151</v>
      </c>
      <c r="C938" s="6" t="s">
        <v>6</v>
      </c>
      <c r="D938" s="20" t="s">
        <v>1198</v>
      </c>
      <c r="E938" s="2">
        <v>139</v>
      </c>
      <c r="F938" s="52">
        <v>982</v>
      </c>
      <c r="G938" s="52">
        <f t="shared" si="240"/>
        <v>45</v>
      </c>
      <c r="H938" s="76">
        <f t="shared" si="241"/>
        <v>2.4325000000000001</v>
      </c>
      <c r="I938" s="89">
        <v>2.92</v>
      </c>
      <c r="J938" s="75">
        <f t="shared" si="242"/>
        <v>1.575</v>
      </c>
      <c r="K938" s="75">
        <f t="shared" si="243"/>
        <v>-1</v>
      </c>
      <c r="L938" s="75">
        <v>2</v>
      </c>
      <c r="M938" s="75">
        <f t="shared" si="249"/>
        <v>2.4325000000000001</v>
      </c>
      <c r="N938" s="75">
        <f t="shared" si="244"/>
        <v>4.4325000000000001</v>
      </c>
      <c r="O938" s="75">
        <f t="shared" si="245"/>
        <v>1.4775</v>
      </c>
      <c r="P938" s="75">
        <f t="shared" si="246"/>
        <v>2.9550000000000001</v>
      </c>
      <c r="Q938" s="75">
        <f t="shared" si="250"/>
        <v>4.4325000000000001</v>
      </c>
      <c r="R938" s="4"/>
    </row>
    <row r="939" spans="1:18" ht="20.25">
      <c r="A939" s="14">
        <f t="shared" si="251"/>
        <v>67</v>
      </c>
      <c r="B939" s="10" t="s">
        <v>1151</v>
      </c>
      <c r="C939" s="6" t="s">
        <v>6</v>
      </c>
      <c r="D939" s="20" t="s">
        <v>1197</v>
      </c>
      <c r="E939" s="2">
        <v>113</v>
      </c>
      <c r="F939" s="52">
        <v>905</v>
      </c>
      <c r="G939" s="52">
        <f t="shared" si="240"/>
        <v>41</v>
      </c>
      <c r="H939" s="76">
        <f t="shared" si="241"/>
        <v>1.9775</v>
      </c>
      <c r="I939" s="89">
        <v>12.29</v>
      </c>
      <c r="J939" s="75">
        <f t="shared" si="242"/>
        <v>1.4350000000000001</v>
      </c>
      <c r="K939" s="75">
        <f t="shared" si="243"/>
        <v>-11</v>
      </c>
      <c r="L939" s="75">
        <v>0</v>
      </c>
      <c r="M939" s="75">
        <f t="shared" si="249"/>
        <v>1.9775</v>
      </c>
      <c r="N939" s="75">
        <f t="shared" si="244"/>
        <v>1.9775</v>
      </c>
      <c r="O939" s="75">
        <f t="shared" si="245"/>
        <v>0.65916666666666668</v>
      </c>
      <c r="P939" s="75">
        <f t="shared" si="246"/>
        <v>1.3183333333333334</v>
      </c>
      <c r="Q939" s="75">
        <f t="shared" si="250"/>
        <v>1.9775</v>
      </c>
      <c r="R939" s="4"/>
    </row>
    <row r="940" spans="1:18" ht="20.25">
      <c r="A940" s="14">
        <f t="shared" si="251"/>
        <v>68</v>
      </c>
      <c r="B940" s="10" t="s">
        <v>1151</v>
      </c>
      <c r="C940" s="6" t="s">
        <v>6</v>
      </c>
      <c r="D940" s="20" t="s">
        <v>1196</v>
      </c>
      <c r="E940" s="2">
        <v>80</v>
      </c>
      <c r="F940" s="52">
        <v>1040</v>
      </c>
      <c r="G940" s="52">
        <f t="shared" si="240"/>
        <v>47</v>
      </c>
      <c r="H940" s="76">
        <f t="shared" si="241"/>
        <v>1.4000000000000001</v>
      </c>
      <c r="I940" s="89">
        <v>11.5</v>
      </c>
      <c r="J940" s="75">
        <f t="shared" si="242"/>
        <v>1.645</v>
      </c>
      <c r="K940" s="75">
        <f t="shared" si="243"/>
        <v>-10</v>
      </c>
      <c r="L940" s="75">
        <v>0</v>
      </c>
      <c r="M940" s="75">
        <f t="shared" si="249"/>
        <v>1.4000000000000001</v>
      </c>
      <c r="N940" s="75">
        <f t="shared" si="244"/>
        <v>1.4000000000000001</v>
      </c>
      <c r="O940" s="75">
        <f t="shared" si="245"/>
        <v>0.46666666666666673</v>
      </c>
      <c r="P940" s="75">
        <f t="shared" si="246"/>
        <v>0.93333333333333346</v>
      </c>
      <c r="Q940" s="75">
        <f t="shared" si="250"/>
        <v>1.4000000000000001</v>
      </c>
      <c r="R940" s="4"/>
    </row>
    <row r="941" spans="1:18" ht="20.25">
      <c r="A941" s="14">
        <f t="shared" si="251"/>
        <v>69</v>
      </c>
      <c r="B941" s="10" t="s">
        <v>1151</v>
      </c>
      <c r="C941" s="6" t="s">
        <v>6</v>
      </c>
      <c r="D941" s="20" t="s">
        <v>1195</v>
      </c>
      <c r="E941" s="2">
        <v>117</v>
      </c>
      <c r="F941" s="52">
        <v>872</v>
      </c>
      <c r="G941" s="52">
        <f t="shared" si="240"/>
        <v>40</v>
      </c>
      <c r="H941" s="76">
        <f t="shared" si="241"/>
        <v>2.0474999999999999</v>
      </c>
      <c r="I941" s="89">
        <v>10.9</v>
      </c>
      <c r="J941" s="75">
        <f t="shared" si="242"/>
        <v>1.4000000000000001</v>
      </c>
      <c r="K941" s="75">
        <f t="shared" si="243"/>
        <v>-10</v>
      </c>
      <c r="L941" s="75">
        <v>0</v>
      </c>
      <c r="M941" s="75">
        <f t="shared" si="249"/>
        <v>2.0474999999999999</v>
      </c>
      <c r="N941" s="75">
        <f t="shared" si="244"/>
        <v>2.0474999999999999</v>
      </c>
      <c r="O941" s="75">
        <f t="shared" si="245"/>
        <v>0.6825</v>
      </c>
      <c r="P941" s="75">
        <f t="shared" si="246"/>
        <v>1.365</v>
      </c>
      <c r="Q941" s="75">
        <f t="shared" si="250"/>
        <v>2.0474999999999999</v>
      </c>
      <c r="R941" s="4"/>
    </row>
    <row r="942" spans="1:18" ht="20.25">
      <c r="A942" s="14">
        <f t="shared" si="251"/>
        <v>70</v>
      </c>
      <c r="B942" s="10" t="s">
        <v>1151</v>
      </c>
      <c r="C942" s="6" t="s">
        <v>6</v>
      </c>
      <c r="D942" s="20" t="s">
        <v>1194</v>
      </c>
      <c r="E942" s="2">
        <v>112</v>
      </c>
      <c r="F942" s="52">
        <v>313</v>
      </c>
      <c r="G942" s="52">
        <f t="shared" si="240"/>
        <v>14</v>
      </c>
      <c r="H942" s="76">
        <f t="shared" si="241"/>
        <v>1.96</v>
      </c>
      <c r="I942" s="89">
        <v>15.29</v>
      </c>
      <c r="J942" s="75">
        <f t="shared" si="242"/>
        <v>0.49</v>
      </c>
      <c r="K942" s="75">
        <f t="shared" si="243"/>
        <v>-15</v>
      </c>
      <c r="L942" s="75">
        <v>0</v>
      </c>
      <c r="M942" s="75">
        <f t="shared" si="249"/>
        <v>1.96</v>
      </c>
      <c r="N942" s="75">
        <f t="shared" si="244"/>
        <v>1.96</v>
      </c>
      <c r="O942" s="75">
        <f t="shared" si="245"/>
        <v>0.65333333333333332</v>
      </c>
      <c r="P942" s="75">
        <f t="shared" si="246"/>
        <v>1.3066666666666666</v>
      </c>
      <c r="Q942" s="75">
        <f t="shared" si="250"/>
        <v>1.96</v>
      </c>
      <c r="R942" s="4"/>
    </row>
    <row r="943" spans="1:18" ht="20.25">
      <c r="A943" s="14">
        <f t="shared" si="251"/>
        <v>71</v>
      </c>
      <c r="B943" s="10" t="s">
        <v>1151</v>
      </c>
      <c r="C943" s="6" t="s">
        <v>6</v>
      </c>
      <c r="D943" s="20" t="s">
        <v>1193</v>
      </c>
      <c r="E943" s="2">
        <v>62</v>
      </c>
      <c r="F943" s="52">
        <v>985</v>
      </c>
      <c r="G943" s="52">
        <f t="shared" si="240"/>
        <v>45</v>
      </c>
      <c r="H943" s="76">
        <f t="shared" si="241"/>
        <v>1.085</v>
      </c>
      <c r="I943" s="89">
        <v>7.67</v>
      </c>
      <c r="J943" s="75">
        <f t="shared" si="242"/>
        <v>1.575</v>
      </c>
      <c r="K943" s="75">
        <f t="shared" si="243"/>
        <v>-6</v>
      </c>
      <c r="L943" s="75">
        <v>0</v>
      </c>
      <c r="M943" s="75">
        <f t="shared" si="249"/>
        <v>1.085</v>
      </c>
      <c r="N943" s="75">
        <f t="shared" si="244"/>
        <v>1.085</v>
      </c>
      <c r="O943" s="75">
        <f t="shared" si="245"/>
        <v>0.36166666666666664</v>
      </c>
      <c r="P943" s="75">
        <f t="shared" si="246"/>
        <v>0.72333333333333327</v>
      </c>
      <c r="Q943" s="75">
        <f t="shared" si="250"/>
        <v>1.085</v>
      </c>
      <c r="R943" s="4"/>
    </row>
    <row r="944" spans="1:18" ht="20.25">
      <c r="A944" s="14">
        <f t="shared" si="251"/>
        <v>72</v>
      </c>
      <c r="B944" s="10" t="s">
        <v>1151</v>
      </c>
      <c r="C944" s="6" t="s">
        <v>6</v>
      </c>
      <c r="D944" s="20" t="s">
        <v>1192</v>
      </c>
      <c r="E944" s="2">
        <v>105</v>
      </c>
      <c r="F944" s="52">
        <v>442</v>
      </c>
      <c r="G944" s="52">
        <f t="shared" si="240"/>
        <v>20</v>
      </c>
      <c r="H944" s="76">
        <f t="shared" si="241"/>
        <v>1.8375000000000001</v>
      </c>
      <c r="I944" s="89">
        <v>12.52</v>
      </c>
      <c r="J944" s="75">
        <f t="shared" si="242"/>
        <v>0.70000000000000007</v>
      </c>
      <c r="K944" s="75">
        <f t="shared" si="243"/>
        <v>-12</v>
      </c>
      <c r="L944" s="75">
        <v>0</v>
      </c>
      <c r="M944" s="75">
        <f t="shared" si="249"/>
        <v>1.8375000000000001</v>
      </c>
      <c r="N944" s="75">
        <f t="shared" si="244"/>
        <v>1.8375000000000001</v>
      </c>
      <c r="O944" s="75">
        <f t="shared" si="245"/>
        <v>0.61250000000000004</v>
      </c>
      <c r="P944" s="75">
        <f t="shared" si="246"/>
        <v>1.2250000000000001</v>
      </c>
      <c r="Q944" s="75">
        <f t="shared" si="250"/>
        <v>1.8375000000000001</v>
      </c>
      <c r="R944" s="4"/>
    </row>
    <row r="945" spans="1:18" ht="20.25">
      <c r="A945" s="14">
        <f t="shared" si="251"/>
        <v>73</v>
      </c>
      <c r="B945" s="10" t="s">
        <v>1151</v>
      </c>
      <c r="C945" s="6" t="s">
        <v>6</v>
      </c>
      <c r="D945" s="20" t="s">
        <v>1191</v>
      </c>
      <c r="E945" s="2">
        <v>68</v>
      </c>
      <c r="F945" s="52">
        <v>506</v>
      </c>
      <c r="G945" s="52">
        <f t="shared" si="240"/>
        <v>23</v>
      </c>
      <c r="H945" s="76">
        <f t="shared" si="241"/>
        <v>1.19</v>
      </c>
      <c r="I945" s="89">
        <v>10.69</v>
      </c>
      <c r="J945" s="75">
        <f t="shared" si="242"/>
        <v>0.80500000000000005</v>
      </c>
      <c r="K945" s="75">
        <f t="shared" si="243"/>
        <v>-10</v>
      </c>
      <c r="L945" s="75">
        <v>0</v>
      </c>
      <c r="M945" s="75">
        <f t="shared" si="249"/>
        <v>1.19</v>
      </c>
      <c r="N945" s="75">
        <f t="shared" si="244"/>
        <v>1.19</v>
      </c>
      <c r="O945" s="75">
        <f t="shared" si="245"/>
        <v>0.39666666666666667</v>
      </c>
      <c r="P945" s="75">
        <f t="shared" si="246"/>
        <v>0.79333333333333333</v>
      </c>
      <c r="Q945" s="75">
        <f t="shared" si="250"/>
        <v>1.19</v>
      </c>
      <c r="R945" s="4"/>
    </row>
    <row r="946" spans="1:18" ht="20.25">
      <c r="A946" s="14">
        <f t="shared" si="251"/>
        <v>74</v>
      </c>
      <c r="B946" s="10" t="s">
        <v>1151</v>
      </c>
      <c r="C946" s="6" t="s">
        <v>6</v>
      </c>
      <c r="D946" s="20" t="s">
        <v>459</v>
      </c>
      <c r="E946" s="2">
        <v>90</v>
      </c>
      <c r="F946" s="52">
        <v>872</v>
      </c>
      <c r="G946" s="52">
        <f t="shared" si="240"/>
        <v>40</v>
      </c>
      <c r="H946" s="76">
        <f t="shared" si="241"/>
        <v>1.575</v>
      </c>
      <c r="I946" s="89">
        <v>7.33</v>
      </c>
      <c r="J946" s="75">
        <f t="shared" si="242"/>
        <v>1.4000000000000001</v>
      </c>
      <c r="K946" s="75">
        <f t="shared" si="243"/>
        <v>-6</v>
      </c>
      <c r="L946" s="75">
        <v>0</v>
      </c>
      <c r="M946" s="75">
        <f t="shared" si="249"/>
        <v>1.575</v>
      </c>
      <c r="N946" s="75">
        <f t="shared" si="244"/>
        <v>1.575</v>
      </c>
      <c r="O946" s="75">
        <f t="shared" si="245"/>
        <v>0.52500000000000002</v>
      </c>
      <c r="P946" s="75">
        <f t="shared" si="246"/>
        <v>1.05</v>
      </c>
      <c r="Q946" s="75">
        <f t="shared" si="250"/>
        <v>1.575</v>
      </c>
      <c r="R946" s="4"/>
    </row>
    <row r="947" spans="1:18" s="11" customFormat="1" ht="20.25">
      <c r="A947" s="14">
        <f t="shared" si="251"/>
        <v>75</v>
      </c>
      <c r="B947" s="10" t="s">
        <v>1151</v>
      </c>
      <c r="C947" s="6" t="s">
        <v>6</v>
      </c>
      <c r="D947" s="20" t="s">
        <v>1190</v>
      </c>
      <c r="E947" s="2">
        <v>161</v>
      </c>
      <c r="F947" s="52">
        <v>1851</v>
      </c>
      <c r="G947" s="52">
        <f t="shared" si="240"/>
        <v>84</v>
      </c>
      <c r="H947" s="76">
        <f t="shared" si="241"/>
        <v>2.8174999999999999</v>
      </c>
      <c r="I947" s="89">
        <v>7.62</v>
      </c>
      <c r="J947" s="75">
        <f t="shared" si="242"/>
        <v>2.94</v>
      </c>
      <c r="K947" s="75">
        <f t="shared" si="243"/>
        <v>-5</v>
      </c>
      <c r="L947" s="75">
        <v>0</v>
      </c>
      <c r="M947" s="75">
        <f t="shared" si="249"/>
        <v>2.8174999999999999</v>
      </c>
      <c r="N947" s="75">
        <f t="shared" si="244"/>
        <v>2.8174999999999999</v>
      </c>
      <c r="O947" s="75">
        <f t="shared" si="245"/>
        <v>0.93916666666666659</v>
      </c>
      <c r="P947" s="75">
        <f t="shared" si="246"/>
        <v>1.8783333333333332</v>
      </c>
      <c r="Q947" s="75">
        <f t="shared" si="250"/>
        <v>2.8174999999999999</v>
      </c>
      <c r="R947" s="34"/>
    </row>
    <row r="948" spans="1:18" ht="20.25">
      <c r="A948" s="14">
        <f t="shared" si="251"/>
        <v>76</v>
      </c>
      <c r="B948" s="10" t="s">
        <v>1151</v>
      </c>
      <c r="C948" s="6" t="s">
        <v>6</v>
      </c>
      <c r="D948" s="20" t="s">
        <v>1189</v>
      </c>
      <c r="E948" s="2">
        <v>119</v>
      </c>
      <c r="F948" s="52">
        <v>1346</v>
      </c>
      <c r="G948" s="52">
        <f t="shared" si="240"/>
        <v>61</v>
      </c>
      <c r="H948" s="76">
        <f t="shared" si="241"/>
        <v>2.0825</v>
      </c>
      <c r="I948" s="89">
        <v>7.04</v>
      </c>
      <c r="J948" s="75">
        <f t="shared" si="242"/>
        <v>2.1350000000000002</v>
      </c>
      <c r="K948" s="75">
        <f t="shared" si="243"/>
        <v>-5</v>
      </c>
      <c r="L948" s="75">
        <v>0</v>
      </c>
      <c r="M948" s="75">
        <f t="shared" si="249"/>
        <v>2.0825</v>
      </c>
      <c r="N948" s="75">
        <f t="shared" si="244"/>
        <v>2.0825</v>
      </c>
      <c r="O948" s="75">
        <f t="shared" si="245"/>
        <v>0.69416666666666671</v>
      </c>
      <c r="P948" s="75">
        <f t="shared" si="246"/>
        <v>1.3883333333333334</v>
      </c>
      <c r="Q948" s="75">
        <f t="shared" si="250"/>
        <v>2.0825</v>
      </c>
      <c r="R948" s="4"/>
    </row>
    <row r="949" spans="1:18" ht="20.25">
      <c r="A949" s="14">
        <f t="shared" si="251"/>
        <v>77</v>
      </c>
      <c r="B949" s="10" t="s">
        <v>1151</v>
      </c>
      <c r="C949" s="6" t="s">
        <v>6</v>
      </c>
      <c r="D949" s="20" t="s">
        <v>1188</v>
      </c>
      <c r="E949" s="2">
        <v>103</v>
      </c>
      <c r="F949" s="52">
        <v>1102</v>
      </c>
      <c r="G949" s="52">
        <f t="shared" si="240"/>
        <v>50</v>
      </c>
      <c r="H949" s="76">
        <f t="shared" si="241"/>
        <v>1.8025</v>
      </c>
      <c r="I949" s="89">
        <v>13.07</v>
      </c>
      <c r="J949" s="75">
        <f t="shared" si="242"/>
        <v>1.75</v>
      </c>
      <c r="K949" s="75">
        <f t="shared" si="243"/>
        <v>-11</v>
      </c>
      <c r="L949" s="75">
        <v>0</v>
      </c>
      <c r="M949" s="75">
        <f t="shared" si="249"/>
        <v>1.8025</v>
      </c>
      <c r="N949" s="75">
        <f t="shared" si="244"/>
        <v>1.8025</v>
      </c>
      <c r="O949" s="75">
        <f t="shared" si="245"/>
        <v>0.60083333333333333</v>
      </c>
      <c r="P949" s="75">
        <f t="shared" si="246"/>
        <v>1.2016666666666667</v>
      </c>
      <c r="Q949" s="75">
        <f t="shared" si="250"/>
        <v>1.8025</v>
      </c>
      <c r="R949" s="4"/>
    </row>
    <row r="950" spans="1:18" ht="20.25">
      <c r="A950" s="14">
        <f t="shared" si="251"/>
        <v>78</v>
      </c>
      <c r="B950" s="10" t="s">
        <v>1151</v>
      </c>
      <c r="C950" s="6" t="s">
        <v>6</v>
      </c>
      <c r="D950" s="20" t="s">
        <v>1187</v>
      </c>
      <c r="E950" s="2">
        <v>81</v>
      </c>
      <c r="F950" s="52">
        <v>1332</v>
      </c>
      <c r="G950" s="52">
        <f t="shared" si="240"/>
        <v>61</v>
      </c>
      <c r="H950" s="76">
        <f t="shared" si="241"/>
        <v>1.4175</v>
      </c>
      <c r="I950" s="89">
        <v>3.73</v>
      </c>
      <c r="J950" s="75">
        <f t="shared" si="242"/>
        <v>2.1350000000000002</v>
      </c>
      <c r="K950" s="75">
        <f t="shared" si="243"/>
        <v>-2</v>
      </c>
      <c r="L950" s="75">
        <v>1</v>
      </c>
      <c r="M950" s="75">
        <f t="shared" si="249"/>
        <v>1.4175</v>
      </c>
      <c r="N950" s="75">
        <f t="shared" si="244"/>
        <v>2.4175</v>
      </c>
      <c r="O950" s="75">
        <f t="shared" si="245"/>
        <v>0.80583333333333329</v>
      </c>
      <c r="P950" s="75">
        <f t="shared" si="246"/>
        <v>1.6116666666666666</v>
      </c>
      <c r="Q950" s="75">
        <f t="shared" si="250"/>
        <v>2.4175</v>
      </c>
      <c r="R950" s="4"/>
    </row>
    <row r="951" spans="1:18" ht="20.25">
      <c r="A951" s="14">
        <f t="shared" si="251"/>
        <v>79</v>
      </c>
      <c r="B951" s="10" t="s">
        <v>1151</v>
      </c>
      <c r="C951" s="6" t="s">
        <v>6</v>
      </c>
      <c r="D951" s="20" t="s">
        <v>1186</v>
      </c>
      <c r="E951" s="2">
        <v>107</v>
      </c>
      <c r="F951" s="52">
        <v>1619</v>
      </c>
      <c r="G951" s="52">
        <f t="shared" si="240"/>
        <v>74</v>
      </c>
      <c r="H951" s="76">
        <f t="shared" si="241"/>
        <v>1.8725000000000001</v>
      </c>
      <c r="I951" s="89">
        <v>4.92</v>
      </c>
      <c r="J951" s="75">
        <f t="shared" si="242"/>
        <v>2.59</v>
      </c>
      <c r="K951" s="75">
        <f t="shared" si="243"/>
        <v>-2</v>
      </c>
      <c r="L951" s="75">
        <v>0</v>
      </c>
      <c r="M951" s="75">
        <f t="shared" si="249"/>
        <v>1.8725000000000001</v>
      </c>
      <c r="N951" s="75">
        <f t="shared" si="244"/>
        <v>1.8725000000000001</v>
      </c>
      <c r="O951" s="75">
        <f t="shared" si="245"/>
        <v>0.62416666666666665</v>
      </c>
      <c r="P951" s="75">
        <f t="shared" si="246"/>
        <v>1.2483333333333333</v>
      </c>
      <c r="Q951" s="75">
        <f t="shared" si="250"/>
        <v>1.8725000000000001</v>
      </c>
      <c r="R951" s="4"/>
    </row>
    <row r="952" spans="1:18" ht="20.25">
      <c r="A952" s="14">
        <f t="shared" si="251"/>
        <v>80</v>
      </c>
      <c r="B952" s="10" t="s">
        <v>1151</v>
      </c>
      <c r="C952" s="6" t="s">
        <v>6</v>
      </c>
      <c r="D952" s="20" t="s">
        <v>1185</v>
      </c>
      <c r="E952" s="2">
        <v>80</v>
      </c>
      <c r="F952" s="52">
        <v>1064</v>
      </c>
      <c r="G952" s="52">
        <f t="shared" si="240"/>
        <v>48</v>
      </c>
      <c r="H952" s="76">
        <f t="shared" si="241"/>
        <v>1.4000000000000001</v>
      </c>
      <c r="I952" s="89">
        <v>4.16</v>
      </c>
      <c r="J952" s="75">
        <f t="shared" si="242"/>
        <v>1.68</v>
      </c>
      <c r="K952" s="75">
        <f t="shared" si="243"/>
        <v>-2</v>
      </c>
      <c r="L952" s="75">
        <v>0</v>
      </c>
      <c r="M952" s="75">
        <f t="shared" si="249"/>
        <v>1.4000000000000001</v>
      </c>
      <c r="N952" s="75">
        <f t="shared" si="244"/>
        <v>1.4000000000000001</v>
      </c>
      <c r="O952" s="75">
        <f t="shared" si="245"/>
        <v>0.46666666666666673</v>
      </c>
      <c r="P952" s="75">
        <f t="shared" si="246"/>
        <v>0.93333333333333346</v>
      </c>
      <c r="Q952" s="75">
        <f t="shared" si="250"/>
        <v>1.4000000000000001</v>
      </c>
      <c r="R952" s="4"/>
    </row>
    <row r="953" spans="1:18" ht="20.25">
      <c r="A953" s="14">
        <f t="shared" si="251"/>
        <v>81</v>
      </c>
      <c r="B953" s="10" t="s">
        <v>1151</v>
      </c>
      <c r="C953" s="6" t="s">
        <v>6</v>
      </c>
      <c r="D953" s="20" t="s">
        <v>1184</v>
      </c>
      <c r="E953" s="2">
        <v>162</v>
      </c>
      <c r="F953" s="52">
        <v>2562</v>
      </c>
      <c r="G953" s="52">
        <f t="shared" si="240"/>
        <v>116</v>
      </c>
      <c r="H953" s="76">
        <f t="shared" si="241"/>
        <v>2.835</v>
      </c>
      <c r="I953" s="89">
        <v>4.43</v>
      </c>
      <c r="J953" s="75">
        <f t="shared" si="242"/>
        <v>4.0600000000000005</v>
      </c>
      <c r="K953" s="75">
        <f t="shared" si="243"/>
        <v>0</v>
      </c>
      <c r="L953" s="75">
        <f t="shared" si="247"/>
        <v>0</v>
      </c>
      <c r="M953" s="75">
        <f t="shared" si="249"/>
        <v>2.835</v>
      </c>
      <c r="N953" s="75">
        <f t="shared" si="244"/>
        <v>2.835</v>
      </c>
      <c r="O953" s="75">
        <f t="shared" si="245"/>
        <v>0.94499999999999995</v>
      </c>
      <c r="P953" s="75">
        <f t="shared" si="246"/>
        <v>1.89</v>
      </c>
      <c r="Q953" s="75">
        <f t="shared" si="250"/>
        <v>2.835</v>
      </c>
      <c r="R953" s="4"/>
    </row>
    <row r="954" spans="1:18" ht="20.25">
      <c r="A954" s="14">
        <f t="shared" si="251"/>
        <v>82</v>
      </c>
      <c r="B954" s="10" t="s">
        <v>1151</v>
      </c>
      <c r="C954" s="6" t="s">
        <v>6</v>
      </c>
      <c r="D954" s="20" t="s">
        <v>1183</v>
      </c>
      <c r="E954" s="2">
        <v>151</v>
      </c>
      <c r="F954" s="52">
        <v>2699</v>
      </c>
      <c r="G954" s="52">
        <f t="shared" si="240"/>
        <v>123</v>
      </c>
      <c r="H954" s="76">
        <f t="shared" si="241"/>
        <v>2.6425000000000001</v>
      </c>
      <c r="I954" s="89">
        <v>-0.18</v>
      </c>
      <c r="J954" s="75">
        <f t="shared" si="242"/>
        <v>4.3049999999999997</v>
      </c>
      <c r="K954" s="75">
        <f t="shared" si="243"/>
        <v>4</v>
      </c>
      <c r="L954" s="75">
        <f t="shared" si="247"/>
        <v>4</v>
      </c>
      <c r="M954" s="2"/>
      <c r="N954" s="75">
        <f t="shared" si="244"/>
        <v>4</v>
      </c>
      <c r="O954" s="75">
        <f t="shared" si="245"/>
        <v>1.3333333333333333</v>
      </c>
      <c r="P954" s="75">
        <f t="shared" si="246"/>
        <v>2.6666666666666665</v>
      </c>
      <c r="Q954" s="75">
        <f t="shared" si="250"/>
        <v>4</v>
      </c>
      <c r="R954" s="4"/>
    </row>
    <row r="955" spans="1:18" ht="20.25">
      <c r="A955" s="14">
        <f t="shared" si="251"/>
        <v>83</v>
      </c>
      <c r="B955" s="10" t="s">
        <v>1151</v>
      </c>
      <c r="C955" s="6" t="s">
        <v>6</v>
      </c>
      <c r="D955" s="20" t="s">
        <v>1182</v>
      </c>
      <c r="E955" s="2">
        <v>219</v>
      </c>
      <c r="F955" s="52">
        <v>3817</v>
      </c>
      <c r="G955" s="52">
        <f t="shared" si="240"/>
        <v>174</v>
      </c>
      <c r="H955" s="76">
        <f t="shared" si="241"/>
        <v>3.8325</v>
      </c>
      <c r="I955" s="89">
        <v>-5.54</v>
      </c>
      <c r="J955" s="75">
        <f t="shared" si="242"/>
        <v>6.09</v>
      </c>
      <c r="K955" s="75">
        <f t="shared" si="243"/>
        <v>12</v>
      </c>
      <c r="L955" s="75">
        <f t="shared" si="247"/>
        <v>12</v>
      </c>
      <c r="M955" s="2"/>
      <c r="N955" s="75">
        <f t="shared" si="244"/>
        <v>12</v>
      </c>
      <c r="O955" s="75">
        <f t="shared" si="245"/>
        <v>4</v>
      </c>
      <c r="P955" s="75">
        <f t="shared" si="246"/>
        <v>8</v>
      </c>
      <c r="Q955" s="75">
        <f t="shared" si="250"/>
        <v>12</v>
      </c>
      <c r="R955" s="4"/>
    </row>
    <row r="956" spans="1:18" ht="20.25">
      <c r="A956" s="14">
        <f t="shared" si="251"/>
        <v>84</v>
      </c>
      <c r="B956" s="10" t="s">
        <v>1151</v>
      </c>
      <c r="C956" s="6" t="s">
        <v>6</v>
      </c>
      <c r="D956" s="20" t="s">
        <v>1181</v>
      </c>
      <c r="E956" s="2">
        <v>82</v>
      </c>
      <c r="F956" s="52">
        <v>1101</v>
      </c>
      <c r="G956" s="52">
        <f t="shared" si="240"/>
        <v>50</v>
      </c>
      <c r="H956" s="76">
        <f t="shared" si="241"/>
        <v>1.4350000000000001</v>
      </c>
      <c r="I956" s="89">
        <v>9.49</v>
      </c>
      <c r="J956" s="75">
        <f t="shared" si="242"/>
        <v>1.75</v>
      </c>
      <c r="K956" s="75">
        <f t="shared" si="243"/>
        <v>-8</v>
      </c>
      <c r="L956" s="75">
        <v>0</v>
      </c>
      <c r="M956" s="75">
        <f t="shared" ref="M956:M971" si="252">E956*(50/100)*35*0.001</f>
        <v>1.4350000000000001</v>
      </c>
      <c r="N956" s="75">
        <f t="shared" si="244"/>
        <v>1.4350000000000001</v>
      </c>
      <c r="O956" s="75">
        <f t="shared" si="245"/>
        <v>0.47833333333333333</v>
      </c>
      <c r="P956" s="75">
        <f t="shared" si="246"/>
        <v>0.95666666666666667</v>
      </c>
      <c r="Q956" s="75">
        <f t="shared" si="250"/>
        <v>1.4350000000000001</v>
      </c>
      <c r="R956" s="4"/>
    </row>
    <row r="957" spans="1:18" ht="20.25">
      <c r="A957" s="14">
        <f t="shared" si="251"/>
        <v>85</v>
      </c>
      <c r="B957" s="10" t="s">
        <v>1151</v>
      </c>
      <c r="C957" s="6" t="s">
        <v>6</v>
      </c>
      <c r="D957" s="20" t="s">
        <v>1180</v>
      </c>
      <c r="E957" s="2">
        <v>115</v>
      </c>
      <c r="F957" s="52">
        <v>1379</v>
      </c>
      <c r="G957" s="52">
        <f t="shared" si="240"/>
        <v>63</v>
      </c>
      <c r="H957" s="76">
        <f t="shared" si="241"/>
        <v>2.0125000000000002</v>
      </c>
      <c r="I957" s="89">
        <v>5.3</v>
      </c>
      <c r="J957" s="75">
        <f t="shared" si="242"/>
        <v>2.2050000000000001</v>
      </c>
      <c r="K957" s="75">
        <f t="shared" si="243"/>
        <v>-3</v>
      </c>
      <c r="L957" s="75">
        <v>0</v>
      </c>
      <c r="M957" s="75">
        <f t="shared" si="252"/>
        <v>2.0125000000000002</v>
      </c>
      <c r="N957" s="75">
        <f t="shared" si="244"/>
        <v>2.0125000000000002</v>
      </c>
      <c r="O957" s="75">
        <f t="shared" si="245"/>
        <v>0.67083333333333339</v>
      </c>
      <c r="P957" s="75">
        <f t="shared" si="246"/>
        <v>1.3416666666666668</v>
      </c>
      <c r="Q957" s="75">
        <f t="shared" si="250"/>
        <v>2.0125000000000002</v>
      </c>
      <c r="R957" s="4"/>
    </row>
    <row r="958" spans="1:18" ht="20.25">
      <c r="A958" s="14">
        <f t="shared" si="251"/>
        <v>86</v>
      </c>
      <c r="B958" s="10" t="s">
        <v>1151</v>
      </c>
      <c r="C958" s="6" t="s">
        <v>6</v>
      </c>
      <c r="D958" s="20" t="s">
        <v>1179</v>
      </c>
      <c r="E958" s="2">
        <v>137</v>
      </c>
      <c r="F958" s="52">
        <v>1042</v>
      </c>
      <c r="G958" s="52">
        <f t="shared" si="240"/>
        <v>47</v>
      </c>
      <c r="H958" s="76">
        <f t="shared" si="241"/>
        <v>2.3975</v>
      </c>
      <c r="I958" s="89">
        <v>5.33</v>
      </c>
      <c r="J958" s="75">
        <f t="shared" si="242"/>
        <v>1.645</v>
      </c>
      <c r="K958" s="75">
        <f t="shared" si="243"/>
        <v>-4</v>
      </c>
      <c r="L958" s="75">
        <v>0</v>
      </c>
      <c r="M958" s="75">
        <f t="shared" si="252"/>
        <v>2.3975</v>
      </c>
      <c r="N958" s="75">
        <f t="shared" si="244"/>
        <v>2.3975</v>
      </c>
      <c r="O958" s="75">
        <f t="shared" si="245"/>
        <v>0.79916666666666669</v>
      </c>
      <c r="P958" s="75">
        <f t="shared" si="246"/>
        <v>1.5983333333333334</v>
      </c>
      <c r="Q958" s="75">
        <f t="shared" si="250"/>
        <v>2.3975</v>
      </c>
      <c r="R958" s="4"/>
    </row>
    <row r="959" spans="1:18" ht="20.25">
      <c r="A959" s="14">
        <f t="shared" si="251"/>
        <v>87</v>
      </c>
      <c r="B959" s="10" t="s">
        <v>1151</v>
      </c>
      <c r="C959" s="6" t="s">
        <v>6</v>
      </c>
      <c r="D959" s="20" t="s">
        <v>1178</v>
      </c>
      <c r="E959" s="2">
        <v>128</v>
      </c>
      <c r="F959" s="52">
        <v>1910</v>
      </c>
      <c r="G959" s="52">
        <f t="shared" si="240"/>
        <v>87</v>
      </c>
      <c r="H959" s="76">
        <f t="shared" si="241"/>
        <v>2.2400000000000002</v>
      </c>
      <c r="I959" s="89">
        <v>3.62</v>
      </c>
      <c r="J959" s="75">
        <f t="shared" si="242"/>
        <v>3.0449999999999999</v>
      </c>
      <c r="K959" s="75">
        <f t="shared" si="243"/>
        <v>-1</v>
      </c>
      <c r="L959" s="75">
        <v>0</v>
      </c>
      <c r="M959" s="75">
        <f t="shared" si="252"/>
        <v>2.2400000000000002</v>
      </c>
      <c r="N959" s="75">
        <f t="shared" si="244"/>
        <v>2.2400000000000002</v>
      </c>
      <c r="O959" s="75">
        <f t="shared" si="245"/>
        <v>0.7466666666666667</v>
      </c>
      <c r="P959" s="75">
        <f t="shared" si="246"/>
        <v>1.4933333333333334</v>
      </c>
      <c r="Q959" s="75">
        <f t="shared" si="250"/>
        <v>2.2400000000000002</v>
      </c>
      <c r="R959" s="4"/>
    </row>
    <row r="960" spans="1:18" ht="20.25">
      <c r="A960" s="14">
        <f t="shared" si="251"/>
        <v>88</v>
      </c>
      <c r="B960" s="10" t="s">
        <v>1151</v>
      </c>
      <c r="C960" s="6" t="s">
        <v>6</v>
      </c>
      <c r="D960" s="20" t="s">
        <v>1177</v>
      </c>
      <c r="E960" s="2">
        <v>102</v>
      </c>
      <c r="F960" s="52">
        <v>627</v>
      </c>
      <c r="G960" s="52">
        <f t="shared" si="240"/>
        <v>29</v>
      </c>
      <c r="H960" s="76">
        <f t="shared" si="241"/>
        <v>1.7850000000000001</v>
      </c>
      <c r="I960" s="89">
        <v>11.55</v>
      </c>
      <c r="J960" s="75">
        <f t="shared" si="242"/>
        <v>1.0150000000000001</v>
      </c>
      <c r="K960" s="75">
        <f t="shared" si="243"/>
        <v>-11</v>
      </c>
      <c r="L960" s="75">
        <v>0</v>
      </c>
      <c r="M960" s="75">
        <f t="shared" si="252"/>
        <v>1.7850000000000001</v>
      </c>
      <c r="N960" s="75">
        <f t="shared" si="244"/>
        <v>1.7850000000000001</v>
      </c>
      <c r="O960" s="75">
        <f t="shared" si="245"/>
        <v>0.59500000000000008</v>
      </c>
      <c r="P960" s="75">
        <f t="shared" si="246"/>
        <v>1.1900000000000002</v>
      </c>
      <c r="Q960" s="75">
        <f t="shared" si="250"/>
        <v>1.7850000000000001</v>
      </c>
      <c r="R960" s="4"/>
    </row>
    <row r="961" spans="1:18" ht="20.25">
      <c r="A961" s="14">
        <f t="shared" si="251"/>
        <v>89</v>
      </c>
      <c r="B961" s="10" t="s">
        <v>1151</v>
      </c>
      <c r="C961" s="6" t="s">
        <v>6</v>
      </c>
      <c r="D961" s="20" t="s">
        <v>1176</v>
      </c>
      <c r="E961" s="2">
        <v>77</v>
      </c>
      <c r="F961" s="52">
        <v>1322</v>
      </c>
      <c r="G961" s="52">
        <f t="shared" si="240"/>
        <v>60</v>
      </c>
      <c r="H961" s="76">
        <f t="shared" si="241"/>
        <v>1.3474999999999999</v>
      </c>
      <c r="I961" s="89">
        <v>9.09</v>
      </c>
      <c r="J961" s="75">
        <f t="shared" si="242"/>
        <v>2.1</v>
      </c>
      <c r="K961" s="75">
        <f t="shared" si="243"/>
        <v>-7</v>
      </c>
      <c r="L961" s="75">
        <v>0</v>
      </c>
      <c r="M961" s="75">
        <f t="shared" si="252"/>
        <v>1.3474999999999999</v>
      </c>
      <c r="N961" s="75">
        <f t="shared" si="244"/>
        <v>1.3474999999999999</v>
      </c>
      <c r="O961" s="75">
        <f t="shared" si="245"/>
        <v>0.44916666666666666</v>
      </c>
      <c r="P961" s="75">
        <f t="shared" si="246"/>
        <v>0.89833333333333332</v>
      </c>
      <c r="Q961" s="75">
        <f t="shared" si="250"/>
        <v>1.3474999999999999</v>
      </c>
      <c r="R961" s="4"/>
    </row>
    <row r="962" spans="1:18" ht="20.25">
      <c r="A962" s="14">
        <f t="shared" si="251"/>
        <v>90</v>
      </c>
      <c r="B962" s="10" t="s">
        <v>1151</v>
      </c>
      <c r="C962" s="6" t="s">
        <v>6</v>
      </c>
      <c r="D962" s="20" t="s">
        <v>1175</v>
      </c>
      <c r="E962" s="2">
        <v>59</v>
      </c>
      <c r="F962" s="52">
        <v>605</v>
      </c>
      <c r="G962" s="52">
        <f t="shared" si="240"/>
        <v>28</v>
      </c>
      <c r="H962" s="76">
        <f t="shared" si="241"/>
        <v>1.0325</v>
      </c>
      <c r="I962" s="89">
        <v>12.04</v>
      </c>
      <c r="J962" s="75">
        <f t="shared" si="242"/>
        <v>0.98</v>
      </c>
      <c r="K962" s="75">
        <f t="shared" si="243"/>
        <v>-11</v>
      </c>
      <c r="L962" s="75">
        <v>0</v>
      </c>
      <c r="M962" s="75">
        <f t="shared" si="252"/>
        <v>1.0325</v>
      </c>
      <c r="N962" s="75">
        <f t="shared" si="244"/>
        <v>1.0325</v>
      </c>
      <c r="O962" s="75">
        <f t="shared" si="245"/>
        <v>0.34416666666666668</v>
      </c>
      <c r="P962" s="75">
        <f t="shared" si="246"/>
        <v>0.68833333333333335</v>
      </c>
      <c r="Q962" s="75">
        <f t="shared" si="250"/>
        <v>1.0325</v>
      </c>
      <c r="R962" s="4"/>
    </row>
    <row r="963" spans="1:18" ht="20.25">
      <c r="A963" s="14">
        <f t="shared" si="251"/>
        <v>91</v>
      </c>
      <c r="B963" s="10" t="s">
        <v>1151</v>
      </c>
      <c r="C963" s="6" t="s">
        <v>6</v>
      </c>
      <c r="D963" s="20" t="s">
        <v>1174</v>
      </c>
      <c r="E963" s="2">
        <v>160</v>
      </c>
      <c r="F963" s="52">
        <v>2294</v>
      </c>
      <c r="G963" s="52">
        <f t="shared" si="240"/>
        <v>104</v>
      </c>
      <c r="H963" s="76">
        <f t="shared" si="241"/>
        <v>2.8000000000000003</v>
      </c>
      <c r="I963" s="89">
        <v>7.29</v>
      </c>
      <c r="J963" s="75">
        <f t="shared" si="242"/>
        <v>3.64</v>
      </c>
      <c r="K963" s="75">
        <f t="shared" si="243"/>
        <v>-4</v>
      </c>
      <c r="L963" s="75">
        <v>0</v>
      </c>
      <c r="M963" s="75">
        <f t="shared" si="252"/>
        <v>2.8000000000000003</v>
      </c>
      <c r="N963" s="75">
        <f t="shared" si="244"/>
        <v>2.8000000000000003</v>
      </c>
      <c r="O963" s="75">
        <f t="shared" si="245"/>
        <v>0.93333333333333346</v>
      </c>
      <c r="P963" s="75">
        <f t="shared" si="246"/>
        <v>1.8666666666666669</v>
      </c>
      <c r="Q963" s="75">
        <f t="shared" si="250"/>
        <v>2.8000000000000003</v>
      </c>
      <c r="R963" s="4"/>
    </row>
    <row r="964" spans="1:18" ht="20.25">
      <c r="A964" s="14">
        <f t="shared" si="251"/>
        <v>92</v>
      </c>
      <c r="B964" s="10" t="s">
        <v>1151</v>
      </c>
      <c r="C964" s="6" t="s">
        <v>6</v>
      </c>
      <c r="D964" s="20" t="s">
        <v>1173</v>
      </c>
      <c r="E964" s="2">
        <v>168</v>
      </c>
      <c r="F964" s="52">
        <v>1523</v>
      </c>
      <c r="G964" s="52">
        <f t="shared" si="240"/>
        <v>69</v>
      </c>
      <c r="H964" s="76">
        <f t="shared" si="241"/>
        <v>2.94</v>
      </c>
      <c r="I964" s="89">
        <v>14.63</v>
      </c>
      <c r="J964" s="75">
        <f t="shared" si="242"/>
        <v>2.415</v>
      </c>
      <c r="K964" s="75">
        <f t="shared" si="243"/>
        <v>-12</v>
      </c>
      <c r="L964" s="75">
        <v>0</v>
      </c>
      <c r="M964" s="75">
        <f t="shared" si="252"/>
        <v>2.94</v>
      </c>
      <c r="N964" s="75">
        <f t="shared" si="244"/>
        <v>2.94</v>
      </c>
      <c r="O964" s="75">
        <f t="shared" si="245"/>
        <v>0.98</v>
      </c>
      <c r="P964" s="75">
        <f t="shared" si="246"/>
        <v>1.96</v>
      </c>
      <c r="Q964" s="75">
        <f t="shared" si="250"/>
        <v>2.94</v>
      </c>
      <c r="R964" s="4"/>
    </row>
    <row r="965" spans="1:18" ht="20.25">
      <c r="A965" s="14">
        <f t="shared" si="251"/>
        <v>93</v>
      </c>
      <c r="B965" s="10" t="s">
        <v>1151</v>
      </c>
      <c r="C965" s="6" t="s">
        <v>6</v>
      </c>
      <c r="D965" s="20" t="s">
        <v>333</v>
      </c>
      <c r="E965" s="2">
        <v>80</v>
      </c>
      <c r="F965" s="52">
        <v>950</v>
      </c>
      <c r="G965" s="52">
        <f t="shared" si="240"/>
        <v>43</v>
      </c>
      <c r="H965" s="76">
        <f t="shared" si="241"/>
        <v>1.4000000000000001</v>
      </c>
      <c r="I965" s="89">
        <v>7.07</v>
      </c>
      <c r="J965" s="75">
        <f t="shared" si="242"/>
        <v>1.5050000000000001</v>
      </c>
      <c r="K965" s="75">
        <f t="shared" si="243"/>
        <v>-6</v>
      </c>
      <c r="L965" s="75">
        <v>0</v>
      </c>
      <c r="M965" s="75">
        <f t="shared" si="252"/>
        <v>1.4000000000000001</v>
      </c>
      <c r="N965" s="75">
        <f t="shared" si="244"/>
        <v>1.4000000000000001</v>
      </c>
      <c r="O965" s="75">
        <f t="shared" si="245"/>
        <v>0.46666666666666673</v>
      </c>
      <c r="P965" s="75">
        <f t="shared" si="246"/>
        <v>0.93333333333333346</v>
      </c>
      <c r="Q965" s="75">
        <f t="shared" si="250"/>
        <v>1.4000000000000001</v>
      </c>
      <c r="R965" s="4"/>
    </row>
    <row r="966" spans="1:18" ht="20.25">
      <c r="A966" s="14">
        <f t="shared" si="251"/>
        <v>94</v>
      </c>
      <c r="B966" s="10" t="s">
        <v>1151</v>
      </c>
      <c r="C966" s="6" t="s">
        <v>6</v>
      </c>
      <c r="D966" s="20" t="s">
        <v>688</v>
      </c>
      <c r="E966" s="2">
        <v>97</v>
      </c>
      <c r="F966" s="52">
        <v>1035</v>
      </c>
      <c r="G966" s="52">
        <f t="shared" si="240"/>
        <v>47</v>
      </c>
      <c r="H966" s="76">
        <f t="shared" si="241"/>
        <v>1.6975</v>
      </c>
      <c r="I966" s="89">
        <v>13.29</v>
      </c>
      <c r="J966" s="75">
        <f t="shared" si="242"/>
        <v>1.645</v>
      </c>
      <c r="K966" s="75">
        <f t="shared" si="243"/>
        <v>-12</v>
      </c>
      <c r="L966" s="75">
        <v>0</v>
      </c>
      <c r="M966" s="75">
        <f t="shared" si="252"/>
        <v>1.6975</v>
      </c>
      <c r="N966" s="75">
        <f t="shared" si="244"/>
        <v>1.6975</v>
      </c>
      <c r="O966" s="75">
        <f t="shared" si="245"/>
        <v>0.5658333333333333</v>
      </c>
      <c r="P966" s="75">
        <f t="shared" si="246"/>
        <v>1.1316666666666666</v>
      </c>
      <c r="Q966" s="75">
        <f t="shared" si="250"/>
        <v>1.6975</v>
      </c>
      <c r="R966" s="4"/>
    </row>
    <row r="967" spans="1:18" ht="20.25">
      <c r="A967" s="14">
        <f t="shared" si="251"/>
        <v>95</v>
      </c>
      <c r="B967" s="10" t="s">
        <v>1151</v>
      </c>
      <c r="C967" s="6" t="s">
        <v>6</v>
      </c>
      <c r="D967" s="20" t="s">
        <v>1172</v>
      </c>
      <c r="E967" s="2">
        <v>93</v>
      </c>
      <c r="F967" s="52">
        <v>972</v>
      </c>
      <c r="G967" s="52">
        <f t="shared" si="240"/>
        <v>44</v>
      </c>
      <c r="H967" s="76">
        <f t="shared" si="241"/>
        <v>1.6274999999999999</v>
      </c>
      <c r="I967" s="89">
        <v>7.86</v>
      </c>
      <c r="J967" s="75">
        <f t="shared" si="242"/>
        <v>1.54</v>
      </c>
      <c r="K967" s="75">
        <f t="shared" si="243"/>
        <v>-6</v>
      </c>
      <c r="L967" s="75">
        <v>0</v>
      </c>
      <c r="M967" s="75">
        <f t="shared" si="252"/>
        <v>1.6274999999999999</v>
      </c>
      <c r="N967" s="75">
        <f t="shared" si="244"/>
        <v>1.6274999999999999</v>
      </c>
      <c r="O967" s="75">
        <f t="shared" si="245"/>
        <v>0.54249999999999998</v>
      </c>
      <c r="P967" s="75">
        <f t="shared" si="246"/>
        <v>1.085</v>
      </c>
      <c r="Q967" s="75">
        <f t="shared" si="250"/>
        <v>1.6274999999999999</v>
      </c>
      <c r="R967" s="4"/>
    </row>
    <row r="968" spans="1:18" ht="20.25">
      <c r="A968" s="14">
        <f t="shared" si="251"/>
        <v>96</v>
      </c>
      <c r="B968" s="10" t="s">
        <v>1151</v>
      </c>
      <c r="C968" s="6" t="s">
        <v>6</v>
      </c>
      <c r="D968" s="20" t="s">
        <v>1171</v>
      </c>
      <c r="E968" s="2">
        <v>80</v>
      </c>
      <c r="F968" s="52">
        <v>953</v>
      </c>
      <c r="G968" s="52">
        <f t="shared" si="240"/>
        <v>43</v>
      </c>
      <c r="H968" s="76">
        <f t="shared" si="241"/>
        <v>1.4000000000000001</v>
      </c>
      <c r="I968" s="89">
        <v>8.68</v>
      </c>
      <c r="J968" s="75">
        <f t="shared" si="242"/>
        <v>1.5050000000000001</v>
      </c>
      <c r="K968" s="75">
        <f t="shared" si="243"/>
        <v>-7</v>
      </c>
      <c r="L968" s="75">
        <v>0</v>
      </c>
      <c r="M968" s="75">
        <f t="shared" si="252"/>
        <v>1.4000000000000001</v>
      </c>
      <c r="N968" s="75">
        <f t="shared" si="244"/>
        <v>1.4000000000000001</v>
      </c>
      <c r="O968" s="75">
        <f t="shared" si="245"/>
        <v>0.46666666666666673</v>
      </c>
      <c r="P968" s="75">
        <f t="shared" si="246"/>
        <v>0.93333333333333346</v>
      </c>
      <c r="Q968" s="75">
        <f t="shared" si="250"/>
        <v>1.4000000000000001</v>
      </c>
      <c r="R968" s="4"/>
    </row>
    <row r="969" spans="1:18" ht="20.25">
      <c r="A969" s="14">
        <f t="shared" si="251"/>
        <v>97</v>
      </c>
      <c r="B969" s="10" t="s">
        <v>1151</v>
      </c>
      <c r="C969" s="6" t="s">
        <v>6</v>
      </c>
      <c r="D969" s="20" t="s">
        <v>1170</v>
      </c>
      <c r="E969" s="2">
        <v>88</v>
      </c>
      <c r="F969" s="52">
        <v>1192</v>
      </c>
      <c r="G969" s="52">
        <f t="shared" si="240"/>
        <v>54</v>
      </c>
      <c r="H969" s="76">
        <f t="shared" si="241"/>
        <v>1.54</v>
      </c>
      <c r="I969" s="89">
        <v>6.84</v>
      </c>
      <c r="J969" s="75">
        <f t="shared" si="242"/>
        <v>1.8900000000000001</v>
      </c>
      <c r="K969" s="75">
        <f t="shared" si="243"/>
        <v>-5</v>
      </c>
      <c r="L969" s="75">
        <v>0</v>
      </c>
      <c r="M969" s="75">
        <f t="shared" si="252"/>
        <v>1.54</v>
      </c>
      <c r="N969" s="75">
        <f t="shared" si="244"/>
        <v>1.54</v>
      </c>
      <c r="O969" s="75">
        <f t="shared" si="245"/>
        <v>0.51333333333333331</v>
      </c>
      <c r="P969" s="75">
        <f t="shared" si="246"/>
        <v>1.0266666666666666</v>
      </c>
      <c r="Q969" s="75">
        <f t="shared" ref="Q969:Q989" si="253">N969</f>
        <v>1.54</v>
      </c>
      <c r="R969" s="4"/>
    </row>
    <row r="970" spans="1:18" ht="20.25">
      <c r="A970" s="14">
        <f t="shared" ref="A970:A992" si="254">A969+1</f>
        <v>98</v>
      </c>
      <c r="B970" s="10" t="s">
        <v>1151</v>
      </c>
      <c r="C970" s="6" t="s">
        <v>6</v>
      </c>
      <c r="D970" s="20" t="s">
        <v>1169</v>
      </c>
      <c r="E970" s="2">
        <v>158</v>
      </c>
      <c r="F970" s="52">
        <v>2697</v>
      </c>
      <c r="G970" s="52">
        <f t="shared" si="240"/>
        <v>123</v>
      </c>
      <c r="H970" s="76">
        <f t="shared" si="241"/>
        <v>2.7650000000000001</v>
      </c>
      <c r="I970" s="89">
        <v>3.98</v>
      </c>
      <c r="J970" s="75">
        <f t="shared" si="242"/>
        <v>4.3049999999999997</v>
      </c>
      <c r="K970" s="75">
        <f t="shared" si="243"/>
        <v>0</v>
      </c>
      <c r="L970" s="75">
        <f t="shared" si="247"/>
        <v>0</v>
      </c>
      <c r="M970" s="75">
        <f t="shared" si="252"/>
        <v>2.7650000000000001</v>
      </c>
      <c r="N970" s="75">
        <f t="shared" si="244"/>
        <v>2.7650000000000001</v>
      </c>
      <c r="O970" s="75">
        <f t="shared" si="245"/>
        <v>0.92166666666666675</v>
      </c>
      <c r="P970" s="75">
        <f t="shared" si="246"/>
        <v>1.8433333333333335</v>
      </c>
      <c r="Q970" s="75">
        <f t="shared" si="253"/>
        <v>2.7650000000000001</v>
      </c>
      <c r="R970" s="4"/>
    </row>
    <row r="971" spans="1:18" ht="20.25">
      <c r="A971" s="14">
        <f t="shared" si="254"/>
        <v>99</v>
      </c>
      <c r="B971" s="10" t="s">
        <v>1151</v>
      </c>
      <c r="C971" s="6" t="s">
        <v>6</v>
      </c>
      <c r="D971" s="20" t="s">
        <v>1168</v>
      </c>
      <c r="E971" s="2">
        <v>67</v>
      </c>
      <c r="F971" s="52">
        <v>955</v>
      </c>
      <c r="G971" s="52">
        <f t="shared" ref="G971:G1036" si="255">ROUND(F971/22,0)</f>
        <v>43</v>
      </c>
      <c r="H971" s="76">
        <f t="shared" ref="H971:H1036" si="256">E971*(50/100)*35*0.001</f>
        <v>1.1725000000000001</v>
      </c>
      <c r="I971" s="89">
        <v>11.19</v>
      </c>
      <c r="J971" s="75">
        <f t="shared" ref="J971:J1036" si="257">G971*35*0.001</f>
        <v>1.5050000000000001</v>
      </c>
      <c r="K971" s="75">
        <f t="shared" ref="K971:K1036" si="258">ROUND(J971-(I971),0)</f>
        <v>-10</v>
      </c>
      <c r="L971" s="75">
        <v>0</v>
      </c>
      <c r="M971" s="75">
        <f t="shared" si="252"/>
        <v>1.1725000000000001</v>
      </c>
      <c r="N971" s="75">
        <f t="shared" ref="N971:N1036" si="259">L971+M971</f>
        <v>1.1725000000000001</v>
      </c>
      <c r="O971" s="75">
        <f t="shared" ref="O971:O1036" si="260">Q971*1/3</f>
        <v>0.39083333333333337</v>
      </c>
      <c r="P971" s="75">
        <f t="shared" ref="P971:P1036" si="261">Q971*2/3</f>
        <v>0.78166666666666673</v>
      </c>
      <c r="Q971" s="75">
        <f t="shared" si="253"/>
        <v>1.1725000000000001</v>
      </c>
      <c r="R971" s="4"/>
    </row>
    <row r="972" spans="1:18" ht="20.25">
      <c r="A972" s="14">
        <f t="shared" si="254"/>
        <v>100</v>
      </c>
      <c r="B972" s="10" t="s">
        <v>1151</v>
      </c>
      <c r="C972" s="6" t="s">
        <v>6</v>
      </c>
      <c r="D972" s="20" t="s">
        <v>1167</v>
      </c>
      <c r="E972" s="2">
        <v>49</v>
      </c>
      <c r="F972" s="52">
        <v>946</v>
      </c>
      <c r="G972" s="52">
        <f t="shared" si="255"/>
        <v>43</v>
      </c>
      <c r="H972" s="76">
        <f t="shared" si="256"/>
        <v>0.85750000000000004</v>
      </c>
      <c r="I972" s="89">
        <v>9.58</v>
      </c>
      <c r="J972" s="75">
        <f t="shared" si="257"/>
        <v>1.5050000000000001</v>
      </c>
      <c r="K972" s="75">
        <f t="shared" si="258"/>
        <v>-8</v>
      </c>
      <c r="L972" s="75">
        <v>0</v>
      </c>
      <c r="M972" s="75">
        <v>1</v>
      </c>
      <c r="N972" s="75">
        <f t="shared" si="259"/>
        <v>1</v>
      </c>
      <c r="O972" s="75">
        <f t="shared" si="260"/>
        <v>0.33333333333333331</v>
      </c>
      <c r="P972" s="75">
        <f t="shared" si="261"/>
        <v>0.66666666666666663</v>
      </c>
      <c r="Q972" s="75">
        <f t="shared" si="253"/>
        <v>1</v>
      </c>
      <c r="R972" s="4"/>
    </row>
    <row r="973" spans="1:18" ht="20.25">
      <c r="A973" s="14">
        <f t="shared" si="254"/>
        <v>101</v>
      </c>
      <c r="B973" s="10" t="s">
        <v>1151</v>
      </c>
      <c r="C973" s="6" t="s">
        <v>6</v>
      </c>
      <c r="D973" s="20" t="s">
        <v>1166</v>
      </c>
      <c r="E973" s="2">
        <v>82</v>
      </c>
      <c r="F973" s="52">
        <v>1202</v>
      </c>
      <c r="G973" s="52">
        <f t="shared" si="255"/>
        <v>55</v>
      </c>
      <c r="H973" s="76">
        <f t="shared" si="256"/>
        <v>1.4350000000000001</v>
      </c>
      <c r="I973" s="89">
        <v>9.91</v>
      </c>
      <c r="J973" s="75">
        <f t="shared" si="257"/>
        <v>1.925</v>
      </c>
      <c r="K973" s="75">
        <f t="shared" si="258"/>
        <v>-8</v>
      </c>
      <c r="L973" s="75">
        <v>0</v>
      </c>
      <c r="M973" s="75">
        <f>E973*(50/100)*35*0.001</f>
        <v>1.4350000000000001</v>
      </c>
      <c r="N973" s="75">
        <f t="shared" si="259"/>
        <v>1.4350000000000001</v>
      </c>
      <c r="O973" s="75">
        <f t="shared" si="260"/>
        <v>0.47833333333333333</v>
      </c>
      <c r="P973" s="75">
        <f t="shared" si="261"/>
        <v>0.95666666666666667</v>
      </c>
      <c r="Q973" s="75">
        <f t="shared" si="253"/>
        <v>1.4350000000000001</v>
      </c>
      <c r="R973" s="4"/>
    </row>
    <row r="974" spans="1:18" ht="20.25">
      <c r="A974" s="14">
        <f t="shared" si="254"/>
        <v>102</v>
      </c>
      <c r="B974" s="10" t="s">
        <v>1151</v>
      </c>
      <c r="C974" s="6" t="s">
        <v>6</v>
      </c>
      <c r="D974" s="20" t="s">
        <v>1165</v>
      </c>
      <c r="E974" s="2">
        <v>209</v>
      </c>
      <c r="F974" s="52">
        <v>3443</v>
      </c>
      <c r="G974" s="52">
        <f t="shared" si="255"/>
        <v>157</v>
      </c>
      <c r="H974" s="76">
        <f t="shared" si="256"/>
        <v>3.6575000000000002</v>
      </c>
      <c r="I974" s="89">
        <v>-2.27</v>
      </c>
      <c r="J974" s="75">
        <f t="shared" si="257"/>
        <v>5.4950000000000001</v>
      </c>
      <c r="K974" s="75">
        <f t="shared" si="258"/>
        <v>8</v>
      </c>
      <c r="L974" s="75">
        <f t="shared" ref="L974:L1014" si="262">K974</f>
        <v>8</v>
      </c>
      <c r="M974" s="2"/>
      <c r="N974" s="75">
        <f t="shared" si="259"/>
        <v>8</v>
      </c>
      <c r="O974" s="75">
        <f t="shared" si="260"/>
        <v>2.6666666666666665</v>
      </c>
      <c r="P974" s="75">
        <f t="shared" si="261"/>
        <v>5.333333333333333</v>
      </c>
      <c r="Q974" s="75">
        <f t="shared" si="253"/>
        <v>8</v>
      </c>
      <c r="R974" s="4"/>
    </row>
    <row r="975" spans="1:18" s="11" customFormat="1" ht="20.25">
      <c r="A975" s="14">
        <f t="shared" si="254"/>
        <v>103</v>
      </c>
      <c r="B975" s="10" t="s">
        <v>1151</v>
      </c>
      <c r="C975" s="6" t="s">
        <v>6</v>
      </c>
      <c r="D975" s="20" t="s">
        <v>755</v>
      </c>
      <c r="E975" s="2">
        <v>58</v>
      </c>
      <c r="F975" s="52">
        <v>872</v>
      </c>
      <c r="G975" s="52">
        <f t="shared" si="255"/>
        <v>40</v>
      </c>
      <c r="H975" s="76">
        <f t="shared" si="256"/>
        <v>1.0150000000000001</v>
      </c>
      <c r="I975" s="89">
        <v>7.43</v>
      </c>
      <c r="J975" s="75">
        <f t="shared" si="257"/>
        <v>1.4000000000000001</v>
      </c>
      <c r="K975" s="75">
        <f t="shared" si="258"/>
        <v>-6</v>
      </c>
      <c r="L975" s="75">
        <v>0</v>
      </c>
      <c r="M975" s="75">
        <f t="shared" ref="M975:M982" si="263">E975*(50/100)*35*0.001</f>
        <v>1.0150000000000001</v>
      </c>
      <c r="N975" s="75">
        <f t="shared" si="259"/>
        <v>1.0150000000000001</v>
      </c>
      <c r="O975" s="75">
        <f t="shared" si="260"/>
        <v>0.33833333333333337</v>
      </c>
      <c r="P975" s="75">
        <f t="shared" si="261"/>
        <v>0.67666666666666675</v>
      </c>
      <c r="Q975" s="75">
        <f t="shared" si="253"/>
        <v>1.0150000000000001</v>
      </c>
      <c r="R975" s="34"/>
    </row>
    <row r="976" spans="1:18" ht="20.25">
      <c r="A976" s="14">
        <f t="shared" si="254"/>
        <v>104</v>
      </c>
      <c r="B976" s="10" t="s">
        <v>1151</v>
      </c>
      <c r="C976" s="6" t="s">
        <v>6</v>
      </c>
      <c r="D976" s="20" t="s">
        <v>1164</v>
      </c>
      <c r="E976" s="2">
        <v>112</v>
      </c>
      <c r="F976" s="52">
        <v>1771</v>
      </c>
      <c r="G976" s="52">
        <f t="shared" si="255"/>
        <v>81</v>
      </c>
      <c r="H976" s="76">
        <f t="shared" si="256"/>
        <v>1.96</v>
      </c>
      <c r="I976" s="89">
        <v>4.95</v>
      </c>
      <c r="J976" s="75">
        <f t="shared" si="257"/>
        <v>2.835</v>
      </c>
      <c r="K976" s="75">
        <f t="shared" si="258"/>
        <v>-2</v>
      </c>
      <c r="L976" s="75">
        <v>0</v>
      </c>
      <c r="M976" s="75">
        <f t="shared" si="263"/>
        <v>1.96</v>
      </c>
      <c r="N976" s="75">
        <f t="shared" si="259"/>
        <v>1.96</v>
      </c>
      <c r="O976" s="75">
        <f t="shared" si="260"/>
        <v>0.65333333333333332</v>
      </c>
      <c r="P976" s="75">
        <f t="shared" si="261"/>
        <v>1.3066666666666666</v>
      </c>
      <c r="Q976" s="75">
        <f t="shared" si="253"/>
        <v>1.96</v>
      </c>
      <c r="R976" s="4"/>
    </row>
    <row r="977" spans="1:18" ht="20.25">
      <c r="A977" s="14">
        <f t="shared" si="254"/>
        <v>105</v>
      </c>
      <c r="B977" s="10" t="s">
        <v>1151</v>
      </c>
      <c r="C977" s="6" t="s">
        <v>6</v>
      </c>
      <c r="D977" s="20" t="s">
        <v>1163</v>
      </c>
      <c r="E977" s="2">
        <v>89</v>
      </c>
      <c r="F977" s="52">
        <v>1625</v>
      </c>
      <c r="G977" s="52">
        <f t="shared" si="255"/>
        <v>74</v>
      </c>
      <c r="H977" s="76">
        <f t="shared" si="256"/>
        <v>1.5575000000000001</v>
      </c>
      <c r="I977" s="89">
        <v>7.11</v>
      </c>
      <c r="J977" s="75">
        <f t="shared" si="257"/>
        <v>2.59</v>
      </c>
      <c r="K977" s="75">
        <f t="shared" si="258"/>
        <v>-5</v>
      </c>
      <c r="L977" s="75">
        <v>0</v>
      </c>
      <c r="M977" s="75">
        <f t="shared" si="263"/>
        <v>1.5575000000000001</v>
      </c>
      <c r="N977" s="75">
        <f t="shared" si="259"/>
        <v>1.5575000000000001</v>
      </c>
      <c r="O977" s="75">
        <f t="shared" si="260"/>
        <v>0.51916666666666667</v>
      </c>
      <c r="P977" s="75">
        <f t="shared" si="261"/>
        <v>1.0383333333333333</v>
      </c>
      <c r="Q977" s="75">
        <f t="shared" si="253"/>
        <v>1.5575000000000001</v>
      </c>
      <c r="R977" s="4"/>
    </row>
    <row r="978" spans="1:18" ht="20.25">
      <c r="A978" s="14">
        <f t="shared" si="254"/>
        <v>106</v>
      </c>
      <c r="B978" s="10" t="s">
        <v>1151</v>
      </c>
      <c r="C978" s="6" t="s">
        <v>6</v>
      </c>
      <c r="D978" s="16" t="s">
        <v>1162</v>
      </c>
      <c r="E978" s="2">
        <v>176</v>
      </c>
      <c r="F978" s="52">
        <v>1048</v>
      </c>
      <c r="G978" s="52">
        <f t="shared" si="255"/>
        <v>48</v>
      </c>
      <c r="H978" s="76">
        <f t="shared" si="256"/>
        <v>3.08</v>
      </c>
      <c r="I978" s="89">
        <v>6.71</v>
      </c>
      <c r="J978" s="75">
        <f t="shared" si="257"/>
        <v>1.68</v>
      </c>
      <c r="K978" s="75">
        <f t="shared" si="258"/>
        <v>-5</v>
      </c>
      <c r="L978" s="75">
        <v>0</v>
      </c>
      <c r="M978" s="75">
        <f t="shared" si="263"/>
        <v>3.08</v>
      </c>
      <c r="N978" s="75">
        <f t="shared" si="259"/>
        <v>3.08</v>
      </c>
      <c r="O978" s="75">
        <f t="shared" si="260"/>
        <v>1.0266666666666666</v>
      </c>
      <c r="P978" s="75">
        <f t="shared" si="261"/>
        <v>2.0533333333333332</v>
      </c>
      <c r="Q978" s="75">
        <f t="shared" si="253"/>
        <v>3.08</v>
      </c>
      <c r="R978" s="4"/>
    </row>
    <row r="979" spans="1:18" ht="20.25">
      <c r="A979" s="14">
        <f t="shared" si="254"/>
        <v>107</v>
      </c>
      <c r="B979" s="10" t="s">
        <v>1151</v>
      </c>
      <c r="C979" s="6" t="s">
        <v>6</v>
      </c>
      <c r="D979" s="20" t="s">
        <v>1161</v>
      </c>
      <c r="E979" s="2">
        <v>182</v>
      </c>
      <c r="F979" s="52">
        <v>1202</v>
      </c>
      <c r="G979" s="52">
        <f t="shared" si="255"/>
        <v>55</v>
      </c>
      <c r="H979" s="76">
        <f t="shared" si="256"/>
        <v>3.1850000000000001</v>
      </c>
      <c r="I979" s="89">
        <v>9.43</v>
      </c>
      <c r="J979" s="75">
        <f t="shared" si="257"/>
        <v>1.925</v>
      </c>
      <c r="K979" s="75">
        <f t="shared" si="258"/>
        <v>-8</v>
      </c>
      <c r="L979" s="75">
        <v>0</v>
      </c>
      <c r="M979" s="75">
        <f t="shared" si="263"/>
        <v>3.1850000000000001</v>
      </c>
      <c r="N979" s="75">
        <f t="shared" si="259"/>
        <v>3.1850000000000001</v>
      </c>
      <c r="O979" s="75">
        <f t="shared" si="260"/>
        <v>1.0616666666666668</v>
      </c>
      <c r="P979" s="75">
        <f t="shared" si="261"/>
        <v>2.1233333333333335</v>
      </c>
      <c r="Q979" s="75">
        <f t="shared" si="253"/>
        <v>3.1850000000000001</v>
      </c>
      <c r="R979" s="4"/>
    </row>
    <row r="980" spans="1:18" ht="20.25">
      <c r="A980" s="14">
        <f t="shared" si="254"/>
        <v>108</v>
      </c>
      <c r="B980" s="10" t="s">
        <v>1151</v>
      </c>
      <c r="C980" s="6" t="s">
        <v>6</v>
      </c>
      <c r="D980" s="16" t="s">
        <v>1160</v>
      </c>
      <c r="E980" s="2">
        <v>144</v>
      </c>
      <c r="F980" s="52">
        <v>1040</v>
      </c>
      <c r="G980" s="52">
        <f t="shared" si="255"/>
        <v>47</v>
      </c>
      <c r="H980" s="76">
        <f t="shared" si="256"/>
        <v>2.52</v>
      </c>
      <c r="I980" s="89">
        <v>19.190000000000001</v>
      </c>
      <c r="J980" s="75">
        <f t="shared" si="257"/>
        <v>1.645</v>
      </c>
      <c r="K980" s="75">
        <f t="shared" si="258"/>
        <v>-18</v>
      </c>
      <c r="L980" s="75">
        <v>0</v>
      </c>
      <c r="M980" s="75">
        <f t="shared" si="263"/>
        <v>2.52</v>
      </c>
      <c r="N980" s="75">
        <f t="shared" si="259"/>
        <v>2.52</v>
      </c>
      <c r="O980" s="75">
        <f t="shared" si="260"/>
        <v>0.84</v>
      </c>
      <c r="P980" s="75">
        <f t="shared" si="261"/>
        <v>1.68</v>
      </c>
      <c r="Q980" s="75">
        <f t="shared" si="253"/>
        <v>2.52</v>
      </c>
      <c r="R980" s="4"/>
    </row>
    <row r="981" spans="1:18" ht="20.25">
      <c r="A981" s="14">
        <f t="shared" si="254"/>
        <v>109</v>
      </c>
      <c r="B981" s="10" t="s">
        <v>1151</v>
      </c>
      <c r="C981" s="6" t="s">
        <v>6</v>
      </c>
      <c r="D981" s="20" t="s">
        <v>1159</v>
      </c>
      <c r="E981" s="2">
        <v>63</v>
      </c>
      <c r="F981" s="52">
        <v>972</v>
      </c>
      <c r="G981" s="52">
        <f t="shared" si="255"/>
        <v>44</v>
      </c>
      <c r="H981" s="76">
        <f t="shared" si="256"/>
        <v>1.1025</v>
      </c>
      <c r="I981" s="89">
        <v>9.35</v>
      </c>
      <c r="J981" s="75">
        <f t="shared" si="257"/>
        <v>1.54</v>
      </c>
      <c r="K981" s="75">
        <f t="shared" si="258"/>
        <v>-8</v>
      </c>
      <c r="L981" s="75">
        <v>0</v>
      </c>
      <c r="M981" s="75">
        <f t="shared" si="263"/>
        <v>1.1025</v>
      </c>
      <c r="N981" s="75">
        <f t="shared" si="259"/>
        <v>1.1025</v>
      </c>
      <c r="O981" s="75">
        <f t="shared" si="260"/>
        <v>0.36749999999999999</v>
      </c>
      <c r="P981" s="75">
        <f t="shared" si="261"/>
        <v>0.73499999999999999</v>
      </c>
      <c r="Q981" s="75">
        <f t="shared" si="253"/>
        <v>1.1025</v>
      </c>
      <c r="R981" s="4"/>
    </row>
    <row r="982" spans="1:18" ht="20.25">
      <c r="A982" s="14">
        <f t="shared" si="254"/>
        <v>110</v>
      </c>
      <c r="B982" s="10" t="s">
        <v>1151</v>
      </c>
      <c r="C982" s="6" t="s">
        <v>6</v>
      </c>
      <c r="D982" s="16" t="s">
        <v>1158</v>
      </c>
      <c r="E982" s="2">
        <v>181</v>
      </c>
      <c r="F982" s="52">
        <v>2437</v>
      </c>
      <c r="G982" s="52">
        <f t="shared" si="255"/>
        <v>111</v>
      </c>
      <c r="H982" s="76">
        <f t="shared" si="256"/>
        <v>3.1675</v>
      </c>
      <c r="I982" s="89">
        <v>7.09</v>
      </c>
      <c r="J982" s="75">
        <f t="shared" si="257"/>
        <v>3.8850000000000002</v>
      </c>
      <c r="K982" s="75">
        <f t="shared" si="258"/>
        <v>-3</v>
      </c>
      <c r="L982" s="75">
        <v>0</v>
      </c>
      <c r="M982" s="75">
        <f t="shared" si="263"/>
        <v>3.1675</v>
      </c>
      <c r="N982" s="75">
        <f t="shared" si="259"/>
        <v>3.1675</v>
      </c>
      <c r="O982" s="75">
        <f t="shared" si="260"/>
        <v>1.0558333333333334</v>
      </c>
      <c r="P982" s="75">
        <f t="shared" si="261"/>
        <v>2.1116666666666668</v>
      </c>
      <c r="Q982" s="75">
        <f t="shared" si="253"/>
        <v>3.1675</v>
      </c>
      <c r="R982" s="4"/>
    </row>
    <row r="983" spans="1:18" ht="20.25">
      <c r="A983" s="14">
        <f t="shared" si="254"/>
        <v>111</v>
      </c>
      <c r="B983" s="10" t="s">
        <v>1151</v>
      </c>
      <c r="C983" s="6" t="s">
        <v>6</v>
      </c>
      <c r="D983" s="20" t="s">
        <v>1157</v>
      </c>
      <c r="E983" s="2">
        <v>193</v>
      </c>
      <c r="F983" s="52">
        <v>2633</v>
      </c>
      <c r="G983" s="52">
        <f t="shared" si="255"/>
        <v>120</v>
      </c>
      <c r="H983" s="76">
        <f t="shared" si="256"/>
        <v>3.3774999999999999</v>
      </c>
      <c r="I983" s="89">
        <v>3.45</v>
      </c>
      <c r="J983" s="75">
        <f t="shared" si="257"/>
        <v>4.2</v>
      </c>
      <c r="K983" s="75">
        <f t="shared" si="258"/>
        <v>1</v>
      </c>
      <c r="L983" s="75">
        <v>2</v>
      </c>
      <c r="M983" s="2"/>
      <c r="N983" s="75">
        <f t="shared" si="259"/>
        <v>2</v>
      </c>
      <c r="O983" s="75">
        <f t="shared" si="260"/>
        <v>0.66666666666666663</v>
      </c>
      <c r="P983" s="75">
        <f t="shared" si="261"/>
        <v>1.3333333333333333</v>
      </c>
      <c r="Q983" s="75">
        <f t="shared" si="253"/>
        <v>2</v>
      </c>
      <c r="R983" s="4"/>
    </row>
    <row r="984" spans="1:18" ht="20.25">
      <c r="A984" s="14">
        <f t="shared" si="254"/>
        <v>112</v>
      </c>
      <c r="B984" s="10" t="s">
        <v>1151</v>
      </c>
      <c r="C984" s="6" t="s">
        <v>6</v>
      </c>
      <c r="D984" s="20" t="s">
        <v>236</v>
      </c>
      <c r="E984" s="2">
        <v>85</v>
      </c>
      <c r="F984" s="52">
        <v>1598</v>
      </c>
      <c r="G984" s="52">
        <f t="shared" si="255"/>
        <v>73</v>
      </c>
      <c r="H984" s="76">
        <f t="shared" si="256"/>
        <v>1.4875</v>
      </c>
      <c r="I984" s="89">
        <v>-0.11</v>
      </c>
      <c r="J984" s="75">
        <f t="shared" si="257"/>
        <v>2.5550000000000002</v>
      </c>
      <c r="K984" s="75">
        <f t="shared" si="258"/>
        <v>3</v>
      </c>
      <c r="L984" s="75">
        <f t="shared" si="262"/>
        <v>3</v>
      </c>
      <c r="M984" s="2"/>
      <c r="N984" s="75">
        <f t="shared" si="259"/>
        <v>3</v>
      </c>
      <c r="O984" s="75">
        <f t="shared" si="260"/>
        <v>1</v>
      </c>
      <c r="P984" s="75">
        <f t="shared" si="261"/>
        <v>2</v>
      </c>
      <c r="Q984" s="75">
        <f t="shared" si="253"/>
        <v>3</v>
      </c>
      <c r="R984" s="4"/>
    </row>
    <row r="985" spans="1:18" ht="20.25">
      <c r="A985" s="14">
        <f t="shared" si="254"/>
        <v>113</v>
      </c>
      <c r="B985" s="10" t="s">
        <v>1151</v>
      </c>
      <c r="C985" s="6" t="s">
        <v>6</v>
      </c>
      <c r="D985" s="20" t="s">
        <v>1156</v>
      </c>
      <c r="E985" s="2">
        <v>87</v>
      </c>
      <c r="F985" s="52">
        <v>853</v>
      </c>
      <c r="G985" s="52">
        <f t="shared" si="255"/>
        <v>39</v>
      </c>
      <c r="H985" s="76">
        <f t="shared" si="256"/>
        <v>1.5225</v>
      </c>
      <c r="I985" s="89">
        <v>4.5999999999999996</v>
      </c>
      <c r="J985" s="75">
        <f t="shared" si="257"/>
        <v>1.365</v>
      </c>
      <c r="K985" s="75">
        <f t="shared" si="258"/>
        <v>-3</v>
      </c>
      <c r="L985" s="75">
        <v>0</v>
      </c>
      <c r="M985" s="75">
        <f t="shared" ref="M985:M992" si="264">E985*(50/100)*35*0.001</f>
        <v>1.5225</v>
      </c>
      <c r="N985" s="75">
        <f t="shared" si="259"/>
        <v>1.5225</v>
      </c>
      <c r="O985" s="75">
        <f t="shared" si="260"/>
        <v>0.50749999999999995</v>
      </c>
      <c r="P985" s="75">
        <f t="shared" si="261"/>
        <v>1.0149999999999999</v>
      </c>
      <c r="Q985" s="75">
        <f t="shared" si="253"/>
        <v>1.5225</v>
      </c>
      <c r="R985" s="4"/>
    </row>
    <row r="986" spans="1:18" ht="20.25">
      <c r="A986" s="14">
        <f t="shared" si="254"/>
        <v>114</v>
      </c>
      <c r="B986" s="10" t="s">
        <v>1151</v>
      </c>
      <c r="C986" s="6" t="s">
        <v>6</v>
      </c>
      <c r="D986" s="20" t="s">
        <v>1155</v>
      </c>
      <c r="E986" s="2">
        <v>122</v>
      </c>
      <c r="F986" s="52">
        <v>1878</v>
      </c>
      <c r="G986" s="52">
        <f t="shared" si="255"/>
        <v>85</v>
      </c>
      <c r="H986" s="76">
        <f t="shared" si="256"/>
        <v>2.1350000000000002</v>
      </c>
      <c r="I986" s="89">
        <v>4.3499999999999996</v>
      </c>
      <c r="J986" s="75">
        <f t="shared" si="257"/>
        <v>2.9750000000000001</v>
      </c>
      <c r="K986" s="75">
        <f t="shared" si="258"/>
        <v>-1</v>
      </c>
      <c r="L986" s="75">
        <v>0</v>
      </c>
      <c r="M986" s="75">
        <f t="shared" si="264"/>
        <v>2.1350000000000002</v>
      </c>
      <c r="N986" s="75">
        <f t="shared" si="259"/>
        <v>2.1350000000000002</v>
      </c>
      <c r="O986" s="75">
        <f t="shared" si="260"/>
        <v>0.71166666666666678</v>
      </c>
      <c r="P986" s="75">
        <f t="shared" si="261"/>
        <v>1.4233333333333336</v>
      </c>
      <c r="Q986" s="75">
        <f t="shared" si="253"/>
        <v>2.1350000000000002</v>
      </c>
      <c r="R986" s="4"/>
    </row>
    <row r="987" spans="1:18" ht="20.25">
      <c r="A987" s="14">
        <f t="shared" si="254"/>
        <v>115</v>
      </c>
      <c r="B987" s="10" t="s">
        <v>1151</v>
      </c>
      <c r="C987" s="6" t="s">
        <v>6</v>
      </c>
      <c r="D987" s="20" t="s">
        <v>255</v>
      </c>
      <c r="E987" s="2">
        <v>67</v>
      </c>
      <c r="F987" s="52">
        <v>1048</v>
      </c>
      <c r="G987" s="52">
        <f t="shared" si="255"/>
        <v>48</v>
      </c>
      <c r="H987" s="76">
        <f t="shared" si="256"/>
        <v>1.1725000000000001</v>
      </c>
      <c r="I987" s="89">
        <v>5.73</v>
      </c>
      <c r="J987" s="75">
        <f t="shared" si="257"/>
        <v>1.68</v>
      </c>
      <c r="K987" s="75">
        <f t="shared" si="258"/>
        <v>-4</v>
      </c>
      <c r="L987" s="75">
        <v>0</v>
      </c>
      <c r="M987" s="75">
        <f t="shared" si="264"/>
        <v>1.1725000000000001</v>
      </c>
      <c r="N987" s="75">
        <f t="shared" si="259"/>
        <v>1.1725000000000001</v>
      </c>
      <c r="O987" s="75">
        <f t="shared" si="260"/>
        <v>0.39083333333333337</v>
      </c>
      <c r="P987" s="75">
        <f t="shared" si="261"/>
        <v>0.78166666666666673</v>
      </c>
      <c r="Q987" s="75">
        <f t="shared" si="253"/>
        <v>1.1725000000000001</v>
      </c>
      <c r="R987" s="4"/>
    </row>
    <row r="988" spans="1:18" ht="20.25">
      <c r="A988" s="14">
        <f t="shared" si="254"/>
        <v>116</v>
      </c>
      <c r="B988" s="10" t="s">
        <v>1151</v>
      </c>
      <c r="C988" s="6" t="s">
        <v>6</v>
      </c>
      <c r="D988" s="20" t="s">
        <v>1154</v>
      </c>
      <c r="E988" s="2">
        <v>95</v>
      </c>
      <c r="F988" s="52">
        <v>885</v>
      </c>
      <c r="G988" s="52">
        <f t="shared" si="255"/>
        <v>40</v>
      </c>
      <c r="H988" s="76">
        <f t="shared" si="256"/>
        <v>1.6625000000000001</v>
      </c>
      <c r="I988" s="89">
        <v>4.5</v>
      </c>
      <c r="J988" s="75">
        <f t="shared" si="257"/>
        <v>1.4000000000000001</v>
      </c>
      <c r="K988" s="75">
        <f t="shared" si="258"/>
        <v>-3</v>
      </c>
      <c r="L988" s="75">
        <v>0</v>
      </c>
      <c r="M988" s="75">
        <f t="shared" si="264"/>
        <v>1.6625000000000001</v>
      </c>
      <c r="N988" s="75">
        <f t="shared" si="259"/>
        <v>1.6625000000000001</v>
      </c>
      <c r="O988" s="75">
        <f t="shared" si="260"/>
        <v>0.5541666666666667</v>
      </c>
      <c r="P988" s="75">
        <f t="shared" si="261"/>
        <v>1.1083333333333334</v>
      </c>
      <c r="Q988" s="75">
        <f t="shared" si="253"/>
        <v>1.6625000000000001</v>
      </c>
      <c r="R988" s="4"/>
    </row>
    <row r="989" spans="1:18" ht="20.25">
      <c r="A989" s="14">
        <f t="shared" si="254"/>
        <v>117</v>
      </c>
      <c r="B989" s="10" t="s">
        <v>1151</v>
      </c>
      <c r="C989" s="6" t="s">
        <v>6</v>
      </c>
      <c r="D989" s="20" t="s">
        <v>1153</v>
      </c>
      <c r="E989" s="2">
        <v>109</v>
      </c>
      <c r="F989" s="52">
        <v>1368</v>
      </c>
      <c r="G989" s="52">
        <f t="shared" si="255"/>
        <v>62</v>
      </c>
      <c r="H989" s="76">
        <f t="shared" si="256"/>
        <v>1.9075</v>
      </c>
      <c r="I989" s="89">
        <v>6.49</v>
      </c>
      <c r="J989" s="75">
        <f t="shared" si="257"/>
        <v>2.17</v>
      </c>
      <c r="K989" s="75">
        <f t="shared" si="258"/>
        <v>-4</v>
      </c>
      <c r="L989" s="75">
        <v>0</v>
      </c>
      <c r="M989" s="75">
        <f t="shared" si="264"/>
        <v>1.9075</v>
      </c>
      <c r="N989" s="75">
        <f t="shared" si="259"/>
        <v>1.9075</v>
      </c>
      <c r="O989" s="75">
        <f t="shared" si="260"/>
        <v>0.63583333333333336</v>
      </c>
      <c r="P989" s="75">
        <f t="shared" si="261"/>
        <v>1.2716666666666667</v>
      </c>
      <c r="Q989" s="75">
        <f t="shared" si="253"/>
        <v>1.9075</v>
      </c>
      <c r="R989" s="4"/>
    </row>
    <row r="990" spans="1:18" ht="33.75" customHeight="1">
      <c r="A990" s="14">
        <f t="shared" si="254"/>
        <v>118</v>
      </c>
      <c r="B990" s="10" t="s">
        <v>1151</v>
      </c>
      <c r="C990" s="6" t="s">
        <v>6</v>
      </c>
      <c r="D990" s="144" t="s">
        <v>2890</v>
      </c>
      <c r="E990" s="2"/>
      <c r="F990" s="52"/>
      <c r="G990" s="52"/>
      <c r="H990" s="76"/>
      <c r="I990" s="89">
        <v>1.23</v>
      </c>
      <c r="J990" s="75"/>
      <c r="K990" s="75"/>
      <c r="L990" s="75"/>
      <c r="M990" s="75"/>
      <c r="N990" s="75"/>
      <c r="O990" s="75">
        <f t="shared" ref="O990:O991" si="265">Q990*1/3</f>
        <v>1.9933333333333334</v>
      </c>
      <c r="P990" s="75">
        <f t="shared" ref="P990:P991" si="266">Q990*2/3</f>
        <v>3.9866666666666668</v>
      </c>
      <c r="Q990" s="75">
        <v>5.98</v>
      </c>
      <c r="R990" s="4"/>
    </row>
    <row r="991" spans="1:18" ht="34.5" customHeight="1">
      <c r="A991" s="14">
        <f t="shared" si="254"/>
        <v>119</v>
      </c>
      <c r="B991" s="10" t="s">
        <v>1151</v>
      </c>
      <c r="C991" s="6" t="s">
        <v>6</v>
      </c>
      <c r="D991" s="144" t="s">
        <v>2891</v>
      </c>
      <c r="E991" s="2"/>
      <c r="F991" s="52"/>
      <c r="G991" s="52"/>
      <c r="H991" s="76"/>
      <c r="I991" s="89">
        <v>2.21</v>
      </c>
      <c r="J991" s="75"/>
      <c r="K991" s="75"/>
      <c r="L991" s="75"/>
      <c r="M991" s="75"/>
      <c r="N991" s="75"/>
      <c r="O991" s="75">
        <f t="shared" si="265"/>
        <v>1.8099999999999998</v>
      </c>
      <c r="P991" s="75">
        <f t="shared" si="266"/>
        <v>3.6199999999999997</v>
      </c>
      <c r="Q991" s="75">
        <v>5.43</v>
      </c>
      <c r="R991" s="4"/>
    </row>
    <row r="992" spans="1:18" ht="20.25">
      <c r="A992" s="14">
        <f t="shared" si="254"/>
        <v>120</v>
      </c>
      <c r="B992" s="10" t="s">
        <v>1151</v>
      </c>
      <c r="C992" s="6" t="s">
        <v>6</v>
      </c>
      <c r="D992" s="20" t="s">
        <v>1152</v>
      </c>
      <c r="E992" s="2">
        <v>167</v>
      </c>
      <c r="F992" s="52">
        <v>978</v>
      </c>
      <c r="G992" s="52">
        <f t="shared" si="255"/>
        <v>44</v>
      </c>
      <c r="H992" s="76">
        <f t="shared" si="256"/>
        <v>2.9224999999999999</v>
      </c>
      <c r="I992" s="89">
        <v>9.23</v>
      </c>
      <c r="J992" s="75">
        <f t="shared" si="257"/>
        <v>1.54</v>
      </c>
      <c r="K992" s="75">
        <f t="shared" si="258"/>
        <v>-8</v>
      </c>
      <c r="L992" s="75">
        <v>0</v>
      </c>
      <c r="M992" s="75">
        <f t="shared" si="264"/>
        <v>2.9224999999999999</v>
      </c>
      <c r="N992" s="75">
        <f t="shared" si="259"/>
        <v>2.9224999999999999</v>
      </c>
      <c r="O992" s="75">
        <f t="shared" si="260"/>
        <v>0.97416666666666663</v>
      </c>
      <c r="P992" s="75">
        <f t="shared" si="261"/>
        <v>1.9483333333333333</v>
      </c>
      <c r="Q992" s="75">
        <f>N992</f>
        <v>2.9224999999999999</v>
      </c>
      <c r="R992" s="4"/>
    </row>
    <row r="993" spans="1:18" s="88" customFormat="1" ht="22.5" customHeight="1">
      <c r="A993" s="81">
        <v>9</v>
      </c>
      <c r="B993" s="82" t="s">
        <v>1151</v>
      </c>
      <c r="C993" s="83"/>
      <c r="D993" s="84" t="s">
        <v>57</v>
      </c>
      <c r="E993" s="85">
        <f>SUM(E873:E992)</f>
        <v>13118</v>
      </c>
      <c r="F993" s="85">
        <f t="shared" ref="F993:Q993" si="267">SUM(F873:F992)</f>
        <v>158057</v>
      </c>
      <c r="G993" s="85">
        <f t="shared" si="267"/>
        <v>7189</v>
      </c>
      <c r="H993" s="86">
        <f t="shared" si="267"/>
        <v>229.56500000000008</v>
      </c>
      <c r="I993" s="86">
        <f t="shared" si="267"/>
        <v>847.12000000000057</v>
      </c>
      <c r="J993" s="86">
        <f t="shared" si="267"/>
        <v>251.61499999999998</v>
      </c>
      <c r="K993" s="86">
        <f t="shared" si="267"/>
        <v>-595</v>
      </c>
      <c r="L993" s="86">
        <f t="shared" si="267"/>
        <v>53</v>
      </c>
      <c r="M993" s="86">
        <f t="shared" si="267"/>
        <v>203.76250000000005</v>
      </c>
      <c r="N993" s="86">
        <f t="shared" si="267"/>
        <v>256.76250000000005</v>
      </c>
      <c r="O993" s="86">
        <f t="shared" si="267"/>
        <v>89.39083333333339</v>
      </c>
      <c r="P993" s="86">
        <f t="shared" si="267"/>
        <v>178.78166666666678</v>
      </c>
      <c r="Q993" s="86">
        <f t="shared" si="267"/>
        <v>268.17250000000007</v>
      </c>
      <c r="R993" s="87"/>
    </row>
    <row r="994" spans="1:18" s="11" customFormat="1" ht="20.25">
      <c r="A994" s="14">
        <v>1</v>
      </c>
      <c r="B994" s="10" t="s">
        <v>1017</v>
      </c>
      <c r="C994" s="6" t="s">
        <v>6</v>
      </c>
      <c r="D994" s="20" t="s">
        <v>1150</v>
      </c>
      <c r="E994" s="2">
        <v>135</v>
      </c>
      <c r="F994" s="52">
        <v>1435</v>
      </c>
      <c r="G994" s="52">
        <f t="shared" si="255"/>
        <v>65</v>
      </c>
      <c r="H994" s="76">
        <f t="shared" si="256"/>
        <v>2.3625000000000003</v>
      </c>
      <c r="I994" s="89">
        <v>2.82</v>
      </c>
      <c r="J994" s="75">
        <f t="shared" si="257"/>
        <v>2.2749999999999999</v>
      </c>
      <c r="K994" s="75">
        <f t="shared" si="258"/>
        <v>-1</v>
      </c>
      <c r="L994" s="75">
        <v>0</v>
      </c>
      <c r="M994" s="75">
        <f>E994*(50/100)*35*0.001</f>
        <v>2.3625000000000003</v>
      </c>
      <c r="N994" s="75">
        <f t="shared" si="259"/>
        <v>2.3625000000000003</v>
      </c>
      <c r="O994" s="75">
        <f t="shared" si="260"/>
        <v>0.78750000000000009</v>
      </c>
      <c r="P994" s="75">
        <f t="shared" si="261"/>
        <v>1.5750000000000002</v>
      </c>
      <c r="Q994" s="75">
        <f t="shared" ref="Q994:Q1025" si="268">N994</f>
        <v>2.3625000000000003</v>
      </c>
      <c r="R994" s="34"/>
    </row>
    <row r="995" spans="1:18" ht="20.25">
      <c r="A995" s="14">
        <f t="shared" ref="A995:A1026" si="269">A994+1</f>
        <v>2</v>
      </c>
      <c r="B995" s="10" t="s">
        <v>1017</v>
      </c>
      <c r="C995" s="6" t="s">
        <v>6</v>
      </c>
      <c r="D995" s="20" t="s">
        <v>1149</v>
      </c>
      <c r="E995" s="2">
        <v>52</v>
      </c>
      <c r="F995" s="52">
        <v>315</v>
      </c>
      <c r="G995" s="52">
        <f t="shared" si="255"/>
        <v>14</v>
      </c>
      <c r="H995" s="76">
        <f t="shared" si="256"/>
        <v>0.91</v>
      </c>
      <c r="I995" s="89">
        <v>10.76</v>
      </c>
      <c r="J995" s="75">
        <f t="shared" si="257"/>
        <v>0.49</v>
      </c>
      <c r="K995" s="75">
        <f t="shared" si="258"/>
        <v>-10</v>
      </c>
      <c r="L995" s="75">
        <v>0</v>
      </c>
      <c r="M995" s="75">
        <v>1</v>
      </c>
      <c r="N995" s="75">
        <f t="shared" si="259"/>
        <v>1</v>
      </c>
      <c r="O995" s="75">
        <f t="shared" si="260"/>
        <v>0.33333333333333331</v>
      </c>
      <c r="P995" s="75">
        <f t="shared" si="261"/>
        <v>0.66666666666666663</v>
      </c>
      <c r="Q995" s="75">
        <f t="shared" si="268"/>
        <v>1</v>
      </c>
      <c r="R995" s="4"/>
    </row>
    <row r="996" spans="1:18" ht="20.25">
      <c r="A996" s="14">
        <f t="shared" si="269"/>
        <v>3</v>
      </c>
      <c r="B996" s="10" t="s">
        <v>1017</v>
      </c>
      <c r="C996" s="6" t="s">
        <v>6</v>
      </c>
      <c r="D996" s="20" t="s">
        <v>99</v>
      </c>
      <c r="E996" s="2">
        <v>96</v>
      </c>
      <c r="F996" s="52">
        <v>698</v>
      </c>
      <c r="G996" s="52">
        <f t="shared" si="255"/>
        <v>32</v>
      </c>
      <c r="H996" s="76">
        <f t="shared" si="256"/>
        <v>1.68</v>
      </c>
      <c r="I996" s="89">
        <v>12.31</v>
      </c>
      <c r="J996" s="75">
        <f t="shared" si="257"/>
        <v>1.1200000000000001</v>
      </c>
      <c r="K996" s="75">
        <f t="shared" si="258"/>
        <v>-11</v>
      </c>
      <c r="L996" s="75">
        <v>0</v>
      </c>
      <c r="M996" s="75">
        <f>E996*(50/100)*35*0.001</f>
        <v>1.68</v>
      </c>
      <c r="N996" s="75">
        <f t="shared" si="259"/>
        <v>1.68</v>
      </c>
      <c r="O996" s="75">
        <f t="shared" si="260"/>
        <v>0.55999999999999994</v>
      </c>
      <c r="P996" s="75">
        <f t="shared" si="261"/>
        <v>1.1199999999999999</v>
      </c>
      <c r="Q996" s="75">
        <f t="shared" si="268"/>
        <v>1.68</v>
      </c>
      <c r="R996" s="4"/>
    </row>
    <row r="997" spans="1:18" ht="20.25">
      <c r="A997" s="14">
        <f t="shared" si="269"/>
        <v>4</v>
      </c>
      <c r="B997" s="10" t="s">
        <v>1017</v>
      </c>
      <c r="C997" s="6" t="s">
        <v>6</v>
      </c>
      <c r="D997" s="20" t="s">
        <v>1148</v>
      </c>
      <c r="E997" s="2">
        <v>104</v>
      </c>
      <c r="F997" s="52">
        <v>705</v>
      </c>
      <c r="G997" s="52">
        <f t="shared" si="255"/>
        <v>32</v>
      </c>
      <c r="H997" s="76">
        <f t="shared" si="256"/>
        <v>1.82</v>
      </c>
      <c r="I997" s="89">
        <v>11.08</v>
      </c>
      <c r="J997" s="75">
        <f t="shared" si="257"/>
        <v>1.1200000000000001</v>
      </c>
      <c r="K997" s="75">
        <f t="shared" si="258"/>
        <v>-10</v>
      </c>
      <c r="L997" s="75">
        <v>0</v>
      </c>
      <c r="M997" s="75">
        <f>E997*(50/100)*35*0.001</f>
        <v>1.82</v>
      </c>
      <c r="N997" s="75">
        <f t="shared" si="259"/>
        <v>1.82</v>
      </c>
      <c r="O997" s="75">
        <f t="shared" si="260"/>
        <v>0.60666666666666669</v>
      </c>
      <c r="P997" s="75">
        <f t="shared" si="261"/>
        <v>1.2133333333333334</v>
      </c>
      <c r="Q997" s="75">
        <f t="shared" si="268"/>
        <v>1.82</v>
      </c>
      <c r="R997" s="4"/>
    </row>
    <row r="998" spans="1:18" ht="20.25">
      <c r="A998" s="14">
        <f t="shared" si="269"/>
        <v>5</v>
      </c>
      <c r="B998" s="10" t="s">
        <v>1017</v>
      </c>
      <c r="C998" s="6" t="s">
        <v>6</v>
      </c>
      <c r="D998" s="20" t="s">
        <v>1147</v>
      </c>
      <c r="E998" s="2">
        <v>181</v>
      </c>
      <c r="F998" s="52">
        <v>2663</v>
      </c>
      <c r="G998" s="52">
        <f t="shared" si="255"/>
        <v>121</v>
      </c>
      <c r="H998" s="76">
        <f t="shared" si="256"/>
        <v>3.1675</v>
      </c>
      <c r="I998" s="89">
        <v>-7.2</v>
      </c>
      <c r="J998" s="75">
        <f t="shared" si="257"/>
        <v>4.2350000000000003</v>
      </c>
      <c r="K998" s="75">
        <f t="shared" si="258"/>
        <v>11</v>
      </c>
      <c r="L998" s="75">
        <f t="shared" si="262"/>
        <v>11</v>
      </c>
      <c r="M998" s="2"/>
      <c r="N998" s="75">
        <f t="shared" si="259"/>
        <v>11</v>
      </c>
      <c r="O998" s="75">
        <f t="shared" si="260"/>
        <v>3.6666666666666665</v>
      </c>
      <c r="P998" s="75">
        <f t="shared" si="261"/>
        <v>7.333333333333333</v>
      </c>
      <c r="Q998" s="75">
        <f t="shared" si="268"/>
        <v>11</v>
      </c>
      <c r="R998" s="4"/>
    </row>
    <row r="999" spans="1:18" ht="20.25">
      <c r="A999" s="14">
        <f t="shared" si="269"/>
        <v>6</v>
      </c>
      <c r="B999" s="10" t="s">
        <v>1017</v>
      </c>
      <c r="C999" s="6" t="s">
        <v>6</v>
      </c>
      <c r="D999" s="20" t="s">
        <v>1146</v>
      </c>
      <c r="E999" s="2">
        <v>195</v>
      </c>
      <c r="F999" s="52">
        <v>2223</v>
      </c>
      <c r="G999" s="52">
        <f t="shared" si="255"/>
        <v>101</v>
      </c>
      <c r="H999" s="76">
        <f t="shared" si="256"/>
        <v>3.4125000000000001</v>
      </c>
      <c r="I999" s="89">
        <v>-3.71</v>
      </c>
      <c r="J999" s="75">
        <f t="shared" si="257"/>
        <v>3.5350000000000001</v>
      </c>
      <c r="K999" s="75">
        <f t="shared" si="258"/>
        <v>7</v>
      </c>
      <c r="L999" s="75">
        <f t="shared" si="262"/>
        <v>7</v>
      </c>
      <c r="M999" s="2"/>
      <c r="N999" s="75">
        <f t="shared" si="259"/>
        <v>7</v>
      </c>
      <c r="O999" s="75">
        <f t="shared" si="260"/>
        <v>2.3333333333333335</v>
      </c>
      <c r="P999" s="75">
        <f t="shared" si="261"/>
        <v>4.666666666666667</v>
      </c>
      <c r="Q999" s="75">
        <f t="shared" si="268"/>
        <v>7</v>
      </c>
      <c r="R999" s="4"/>
    </row>
    <row r="1000" spans="1:18" ht="20.25">
      <c r="A1000" s="14">
        <f t="shared" si="269"/>
        <v>7</v>
      </c>
      <c r="B1000" s="10" t="s">
        <v>1017</v>
      </c>
      <c r="C1000" s="6" t="s">
        <v>6</v>
      </c>
      <c r="D1000" s="20" t="s">
        <v>1145</v>
      </c>
      <c r="E1000" s="2">
        <v>114</v>
      </c>
      <c r="F1000" s="52">
        <v>996</v>
      </c>
      <c r="G1000" s="52">
        <f t="shared" si="255"/>
        <v>45</v>
      </c>
      <c r="H1000" s="76">
        <f t="shared" si="256"/>
        <v>1.9950000000000001</v>
      </c>
      <c r="I1000" s="89">
        <v>4.67</v>
      </c>
      <c r="J1000" s="75">
        <f t="shared" si="257"/>
        <v>1.575</v>
      </c>
      <c r="K1000" s="75">
        <f t="shared" si="258"/>
        <v>-3</v>
      </c>
      <c r="L1000" s="75">
        <v>0</v>
      </c>
      <c r="M1000" s="75">
        <f t="shared" ref="M1000:M1006" si="270">E1000*(50/100)*35*0.001</f>
        <v>1.9950000000000001</v>
      </c>
      <c r="N1000" s="75">
        <f t="shared" si="259"/>
        <v>1.9950000000000001</v>
      </c>
      <c r="O1000" s="75">
        <f t="shared" si="260"/>
        <v>0.66500000000000004</v>
      </c>
      <c r="P1000" s="75">
        <f t="shared" si="261"/>
        <v>1.33</v>
      </c>
      <c r="Q1000" s="75">
        <f t="shared" si="268"/>
        <v>1.9950000000000001</v>
      </c>
      <c r="R1000" s="4"/>
    </row>
    <row r="1001" spans="1:18" ht="20.25">
      <c r="A1001" s="14">
        <f t="shared" si="269"/>
        <v>8</v>
      </c>
      <c r="B1001" s="10" t="s">
        <v>1017</v>
      </c>
      <c r="C1001" s="6" t="s">
        <v>6</v>
      </c>
      <c r="D1001" s="20" t="s">
        <v>1144</v>
      </c>
      <c r="E1001" s="2">
        <v>75</v>
      </c>
      <c r="F1001" s="52">
        <v>627</v>
      </c>
      <c r="G1001" s="52">
        <f t="shared" si="255"/>
        <v>29</v>
      </c>
      <c r="H1001" s="76">
        <f t="shared" si="256"/>
        <v>1.3125</v>
      </c>
      <c r="I1001" s="89">
        <v>6.47</v>
      </c>
      <c r="J1001" s="75">
        <f t="shared" si="257"/>
        <v>1.0150000000000001</v>
      </c>
      <c r="K1001" s="75">
        <f t="shared" si="258"/>
        <v>-5</v>
      </c>
      <c r="L1001" s="75">
        <v>0</v>
      </c>
      <c r="M1001" s="75">
        <f t="shared" si="270"/>
        <v>1.3125</v>
      </c>
      <c r="N1001" s="75">
        <f t="shared" si="259"/>
        <v>1.3125</v>
      </c>
      <c r="O1001" s="75">
        <f t="shared" si="260"/>
        <v>0.4375</v>
      </c>
      <c r="P1001" s="75">
        <f t="shared" si="261"/>
        <v>0.875</v>
      </c>
      <c r="Q1001" s="75">
        <f t="shared" si="268"/>
        <v>1.3125</v>
      </c>
      <c r="R1001" s="4"/>
    </row>
    <row r="1002" spans="1:18" ht="20.25">
      <c r="A1002" s="14">
        <f t="shared" si="269"/>
        <v>9</v>
      </c>
      <c r="B1002" s="10" t="s">
        <v>1017</v>
      </c>
      <c r="C1002" s="6" t="s">
        <v>6</v>
      </c>
      <c r="D1002" s="20" t="s">
        <v>1143</v>
      </c>
      <c r="E1002" s="2">
        <v>83</v>
      </c>
      <c r="F1002" s="52">
        <v>943</v>
      </c>
      <c r="G1002" s="52">
        <f t="shared" si="255"/>
        <v>43</v>
      </c>
      <c r="H1002" s="76">
        <f t="shared" si="256"/>
        <v>1.4525000000000001</v>
      </c>
      <c r="I1002" s="89">
        <v>12.7</v>
      </c>
      <c r="J1002" s="75">
        <f t="shared" si="257"/>
        <v>1.5050000000000001</v>
      </c>
      <c r="K1002" s="75">
        <f t="shared" si="258"/>
        <v>-11</v>
      </c>
      <c r="L1002" s="75">
        <v>0</v>
      </c>
      <c r="M1002" s="75">
        <f t="shared" si="270"/>
        <v>1.4525000000000001</v>
      </c>
      <c r="N1002" s="75">
        <f t="shared" si="259"/>
        <v>1.4525000000000001</v>
      </c>
      <c r="O1002" s="75">
        <f t="shared" si="260"/>
        <v>0.48416666666666669</v>
      </c>
      <c r="P1002" s="75">
        <f t="shared" si="261"/>
        <v>0.96833333333333338</v>
      </c>
      <c r="Q1002" s="75">
        <f t="shared" si="268"/>
        <v>1.4525000000000001</v>
      </c>
      <c r="R1002" s="4"/>
    </row>
    <row r="1003" spans="1:18" ht="20.25">
      <c r="A1003" s="14">
        <f t="shared" si="269"/>
        <v>10</v>
      </c>
      <c r="B1003" s="10" t="s">
        <v>1017</v>
      </c>
      <c r="C1003" s="6" t="s">
        <v>6</v>
      </c>
      <c r="D1003" s="20" t="s">
        <v>1142</v>
      </c>
      <c r="E1003" s="2">
        <v>84</v>
      </c>
      <c r="F1003" s="52">
        <v>1385</v>
      </c>
      <c r="G1003" s="52">
        <f t="shared" si="255"/>
        <v>63</v>
      </c>
      <c r="H1003" s="76">
        <f t="shared" si="256"/>
        <v>1.47</v>
      </c>
      <c r="I1003" s="89">
        <v>5.81</v>
      </c>
      <c r="J1003" s="75">
        <f t="shared" si="257"/>
        <v>2.2050000000000001</v>
      </c>
      <c r="K1003" s="75">
        <f t="shared" si="258"/>
        <v>-4</v>
      </c>
      <c r="L1003" s="75">
        <v>0</v>
      </c>
      <c r="M1003" s="75">
        <f t="shared" si="270"/>
        <v>1.47</v>
      </c>
      <c r="N1003" s="75">
        <f t="shared" si="259"/>
        <v>1.47</v>
      </c>
      <c r="O1003" s="75">
        <f t="shared" si="260"/>
        <v>0.49</v>
      </c>
      <c r="P1003" s="75">
        <f t="shared" si="261"/>
        <v>0.98</v>
      </c>
      <c r="Q1003" s="75">
        <f t="shared" si="268"/>
        <v>1.47</v>
      </c>
      <c r="R1003" s="4"/>
    </row>
    <row r="1004" spans="1:18" ht="20.25">
      <c r="A1004" s="14">
        <f t="shared" si="269"/>
        <v>11</v>
      </c>
      <c r="B1004" s="10" t="s">
        <v>1017</v>
      </c>
      <c r="C1004" s="6" t="s">
        <v>6</v>
      </c>
      <c r="D1004" s="20" t="s">
        <v>1141</v>
      </c>
      <c r="E1004" s="2">
        <v>110</v>
      </c>
      <c r="F1004" s="52">
        <v>2650</v>
      </c>
      <c r="G1004" s="52">
        <f t="shared" si="255"/>
        <v>120</v>
      </c>
      <c r="H1004" s="76">
        <f t="shared" si="256"/>
        <v>1.925</v>
      </c>
      <c r="I1004" s="89">
        <v>4.71</v>
      </c>
      <c r="J1004" s="75">
        <f t="shared" si="257"/>
        <v>4.2</v>
      </c>
      <c r="K1004" s="75">
        <f t="shared" si="258"/>
        <v>-1</v>
      </c>
      <c r="L1004" s="75">
        <v>0</v>
      </c>
      <c r="M1004" s="75">
        <f t="shared" si="270"/>
        <v>1.925</v>
      </c>
      <c r="N1004" s="75">
        <f t="shared" si="259"/>
        <v>1.925</v>
      </c>
      <c r="O1004" s="75">
        <f t="shared" si="260"/>
        <v>0.64166666666666672</v>
      </c>
      <c r="P1004" s="75">
        <f t="shared" si="261"/>
        <v>1.2833333333333334</v>
      </c>
      <c r="Q1004" s="75">
        <f t="shared" si="268"/>
        <v>1.925</v>
      </c>
      <c r="R1004" s="4"/>
    </row>
    <row r="1005" spans="1:18" ht="20.25">
      <c r="A1005" s="14">
        <f t="shared" si="269"/>
        <v>12</v>
      </c>
      <c r="B1005" s="10" t="s">
        <v>1017</v>
      </c>
      <c r="C1005" s="6" t="s">
        <v>6</v>
      </c>
      <c r="D1005" s="20" t="s">
        <v>1140</v>
      </c>
      <c r="E1005" s="2">
        <v>103</v>
      </c>
      <c r="F1005" s="52">
        <v>610</v>
      </c>
      <c r="G1005" s="52">
        <f t="shared" si="255"/>
        <v>28</v>
      </c>
      <c r="H1005" s="76">
        <f t="shared" si="256"/>
        <v>1.8025</v>
      </c>
      <c r="I1005" s="89">
        <v>13.14</v>
      </c>
      <c r="J1005" s="75">
        <f t="shared" si="257"/>
        <v>0.98</v>
      </c>
      <c r="K1005" s="75">
        <f t="shared" si="258"/>
        <v>-12</v>
      </c>
      <c r="L1005" s="75">
        <v>0</v>
      </c>
      <c r="M1005" s="75">
        <f t="shared" si="270"/>
        <v>1.8025</v>
      </c>
      <c r="N1005" s="75">
        <f t="shared" si="259"/>
        <v>1.8025</v>
      </c>
      <c r="O1005" s="75">
        <f t="shared" si="260"/>
        <v>0.60083333333333333</v>
      </c>
      <c r="P1005" s="75">
        <f t="shared" si="261"/>
        <v>1.2016666666666667</v>
      </c>
      <c r="Q1005" s="75">
        <f t="shared" si="268"/>
        <v>1.8025</v>
      </c>
      <c r="R1005" s="4"/>
    </row>
    <row r="1006" spans="1:18" ht="20.25">
      <c r="A1006" s="14">
        <f t="shared" si="269"/>
        <v>13</v>
      </c>
      <c r="B1006" s="10" t="s">
        <v>1017</v>
      </c>
      <c r="C1006" s="6" t="s">
        <v>6</v>
      </c>
      <c r="D1006" s="20" t="s">
        <v>1139</v>
      </c>
      <c r="E1006" s="2">
        <v>69</v>
      </c>
      <c r="F1006" s="52">
        <v>796</v>
      </c>
      <c r="G1006" s="52">
        <f t="shared" si="255"/>
        <v>36</v>
      </c>
      <c r="H1006" s="76">
        <f t="shared" si="256"/>
        <v>1.2075</v>
      </c>
      <c r="I1006" s="89">
        <v>5.19</v>
      </c>
      <c r="J1006" s="75">
        <f t="shared" si="257"/>
        <v>1.26</v>
      </c>
      <c r="K1006" s="75">
        <f t="shared" si="258"/>
        <v>-4</v>
      </c>
      <c r="L1006" s="75">
        <v>0</v>
      </c>
      <c r="M1006" s="75">
        <f t="shared" si="270"/>
        <v>1.2075</v>
      </c>
      <c r="N1006" s="75">
        <f t="shared" si="259"/>
        <v>1.2075</v>
      </c>
      <c r="O1006" s="75">
        <f t="shared" si="260"/>
        <v>0.40250000000000002</v>
      </c>
      <c r="P1006" s="75">
        <f t="shared" si="261"/>
        <v>0.80500000000000005</v>
      </c>
      <c r="Q1006" s="75">
        <f t="shared" si="268"/>
        <v>1.2075</v>
      </c>
      <c r="R1006" s="4"/>
    </row>
    <row r="1007" spans="1:18" ht="20.25">
      <c r="A1007" s="14">
        <f t="shared" si="269"/>
        <v>14</v>
      </c>
      <c r="B1007" s="10" t="s">
        <v>1017</v>
      </c>
      <c r="C1007" s="6" t="s">
        <v>6</v>
      </c>
      <c r="D1007" s="20" t="s">
        <v>1138</v>
      </c>
      <c r="E1007" s="2">
        <v>51</v>
      </c>
      <c r="F1007" s="52">
        <v>721</v>
      </c>
      <c r="G1007" s="52">
        <f t="shared" si="255"/>
        <v>33</v>
      </c>
      <c r="H1007" s="76">
        <f t="shared" si="256"/>
        <v>0.89250000000000007</v>
      </c>
      <c r="I1007" s="89">
        <v>8.36</v>
      </c>
      <c r="J1007" s="75">
        <f t="shared" si="257"/>
        <v>1.155</v>
      </c>
      <c r="K1007" s="75">
        <f t="shared" si="258"/>
        <v>-7</v>
      </c>
      <c r="L1007" s="75">
        <v>0</v>
      </c>
      <c r="M1007" s="75">
        <v>1</v>
      </c>
      <c r="N1007" s="75">
        <f t="shared" si="259"/>
        <v>1</v>
      </c>
      <c r="O1007" s="75">
        <f t="shared" si="260"/>
        <v>0.33333333333333331</v>
      </c>
      <c r="P1007" s="75">
        <f t="shared" si="261"/>
        <v>0.66666666666666663</v>
      </c>
      <c r="Q1007" s="75">
        <f t="shared" si="268"/>
        <v>1</v>
      </c>
      <c r="R1007" s="4"/>
    </row>
    <row r="1008" spans="1:18" ht="20.25">
      <c r="A1008" s="14">
        <f t="shared" si="269"/>
        <v>15</v>
      </c>
      <c r="B1008" s="10" t="s">
        <v>1017</v>
      </c>
      <c r="C1008" s="6" t="s">
        <v>6</v>
      </c>
      <c r="D1008" s="20" t="s">
        <v>1137</v>
      </c>
      <c r="E1008" s="2">
        <v>137</v>
      </c>
      <c r="F1008" s="52">
        <v>1836</v>
      </c>
      <c r="G1008" s="52">
        <f t="shared" si="255"/>
        <v>83</v>
      </c>
      <c r="H1008" s="76">
        <f t="shared" si="256"/>
        <v>2.3975</v>
      </c>
      <c r="I1008" s="89">
        <v>8.3800000000000008</v>
      </c>
      <c r="J1008" s="75">
        <f t="shared" si="257"/>
        <v>2.9050000000000002</v>
      </c>
      <c r="K1008" s="75">
        <f t="shared" si="258"/>
        <v>-5</v>
      </c>
      <c r="L1008" s="75">
        <v>0</v>
      </c>
      <c r="M1008" s="75">
        <f>E1008*(50/100)*35*0.001</f>
        <v>2.3975</v>
      </c>
      <c r="N1008" s="75">
        <f t="shared" si="259"/>
        <v>2.3975</v>
      </c>
      <c r="O1008" s="75">
        <f t="shared" si="260"/>
        <v>0.79916666666666669</v>
      </c>
      <c r="P1008" s="75">
        <f t="shared" si="261"/>
        <v>1.5983333333333334</v>
      </c>
      <c r="Q1008" s="75">
        <f t="shared" si="268"/>
        <v>2.3975</v>
      </c>
      <c r="R1008" s="4"/>
    </row>
    <row r="1009" spans="1:18" ht="20.25">
      <c r="A1009" s="14">
        <f t="shared" si="269"/>
        <v>16</v>
      </c>
      <c r="B1009" s="10" t="s">
        <v>1017</v>
      </c>
      <c r="C1009" s="6" t="s">
        <v>6</v>
      </c>
      <c r="D1009" s="20" t="s">
        <v>1136</v>
      </c>
      <c r="E1009" s="2">
        <v>302</v>
      </c>
      <c r="F1009" s="52">
        <v>5915</v>
      </c>
      <c r="G1009" s="52">
        <f t="shared" si="255"/>
        <v>269</v>
      </c>
      <c r="H1009" s="76">
        <f t="shared" si="256"/>
        <v>5.2850000000000001</v>
      </c>
      <c r="I1009" s="89">
        <v>-22.84</v>
      </c>
      <c r="J1009" s="75">
        <f t="shared" si="257"/>
        <v>9.4150000000000009</v>
      </c>
      <c r="K1009" s="75">
        <f t="shared" si="258"/>
        <v>32</v>
      </c>
      <c r="L1009" s="75">
        <v>10</v>
      </c>
      <c r="M1009" s="2"/>
      <c r="N1009" s="75">
        <f t="shared" si="259"/>
        <v>10</v>
      </c>
      <c r="O1009" s="75">
        <f t="shared" si="260"/>
        <v>3.3333333333333335</v>
      </c>
      <c r="P1009" s="75">
        <f t="shared" si="261"/>
        <v>6.666666666666667</v>
      </c>
      <c r="Q1009" s="75">
        <f t="shared" si="268"/>
        <v>10</v>
      </c>
      <c r="R1009" s="4"/>
    </row>
    <row r="1010" spans="1:18" ht="20.25">
      <c r="A1010" s="14">
        <f t="shared" si="269"/>
        <v>17</v>
      </c>
      <c r="B1010" s="10" t="s">
        <v>1017</v>
      </c>
      <c r="C1010" s="6" t="s">
        <v>6</v>
      </c>
      <c r="D1010" s="20" t="s">
        <v>1135</v>
      </c>
      <c r="E1010" s="2">
        <v>108</v>
      </c>
      <c r="F1010" s="52">
        <v>1175</v>
      </c>
      <c r="G1010" s="52">
        <f t="shared" si="255"/>
        <v>53</v>
      </c>
      <c r="H1010" s="76">
        <f t="shared" si="256"/>
        <v>1.8900000000000001</v>
      </c>
      <c r="I1010" s="89">
        <v>8.5299999999999994</v>
      </c>
      <c r="J1010" s="75">
        <f t="shared" si="257"/>
        <v>1.855</v>
      </c>
      <c r="K1010" s="75">
        <f t="shared" si="258"/>
        <v>-7</v>
      </c>
      <c r="L1010" s="75">
        <v>0</v>
      </c>
      <c r="M1010" s="75">
        <f>E1010*(50/100)*35*0.001</f>
        <v>1.8900000000000001</v>
      </c>
      <c r="N1010" s="75">
        <f t="shared" si="259"/>
        <v>1.8900000000000001</v>
      </c>
      <c r="O1010" s="75">
        <f t="shared" si="260"/>
        <v>0.63</v>
      </c>
      <c r="P1010" s="75">
        <f t="shared" si="261"/>
        <v>1.26</v>
      </c>
      <c r="Q1010" s="75">
        <f t="shared" si="268"/>
        <v>1.8900000000000001</v>
      </c>
      <c r="R1010" s="4"/>
    </row>
    <row r="1011" spans="1:18" ht="20.25">
      <c r="A1011" s="14">
        <f t="shared" si="269"/>
        <v>18</v>
      </c>
      <c r="B1011" s="10" t="s">
        <v>1017</v>
      </c>
      <c r="C1011" s="6" t="s">
        <v>6</v>
      </c>
      <c r="D1011" s="20" t="s">
        <v>523</v>
      </c>
      <c r="E1011" s="2">
        <v>157</v>
      </c>
      <c r="F1011" s="52">
        <v>1795</v>
      </c>
      <c r="G1011" s="52">
        <f t="shared" si="255"/>
        <v>82</v>
      </c>
      <c r="H1011" s="76">
        <f t="shared" si="256"/>
        <v>2.7475000000000001</v>
      </c>
      <c r="I1011" s="89">
        <v>4.67</v>
      </c>
      <c r="J1011" s="75">
        <f t="shared" si="257"/>
        <v>2.87</v>
      </c>
      <c r="K1011" s="75">
        <f t="shared" si="258"/>
        <v>-2</v>
      </c>
      <c r="L1011" s="75">
        <v>0</v>
      </c>
      <c r="M1011" s="75">
        <f>E1011*(50/100)*35*0.001</f>
        <v>2.7475000000000001</v>
      </c>
      <c r="N1011" s="75">
        <f t="shared" si="259"/>
        <v>2.7475000000000001</v>
      </c>
      <c r="O1011" s="75">
        <f t="shared" si="260"/>
        <v>0.91583333333333339</v>
      </c>
      <c r="P1011" s="75">
        <f t="shared" si="261"/>
        <v>1.8316666666666668</v>
      </c>
      <c r="Q1011" s="75">
        <f t="shared" si="268"/>
        <v>2.7475000000000001</v>
      </c>
      <c r="R1011" s="4"/>
    </row>
    <row r="1012" spans="1:18" ht="20.25">
      <c r="A1012" s="14">
        <f t="shared" si="269"/>
        <v>19</v>
      </c>
      <c r="B1012" s="10" t="s">
        <v>1017</v>
      </c>
      <c r="C1012" s="6" t="s">
        <v>6</v>
      </c>
      <c r="D1012" s="20" t="s">
        <v>1134</v>
      </c>
      <c r="E1012" s="2">
        <v>64</v>
      </c>
      <c r="F1012" s="52">
        <v>312</v>
      </c>
      <c r="G1012" s="52">
        <f t="shared" si="255"/>
        <v>14</v>
      </c>
      <c r="H1012" s="76">
        <f t="shared" si="256"/>
        <v>1.1200000000000001</v>
      </c>
      <c r="I1012" s="89">
        <v>12.82</v>
      </c>
      <c r="J1012" s="75">
        <f t="shared" si="257"/>
        <v>0.49</v>
      </c>
      <c r="K1012" s="75">
        <f t="shared" si="258"/>
        <v>-12</v>
      </c>
      <c r="L1012" s="75">
        <v>0</v>
      </c>
      <c r="M1012" s="75">
        <f>E1012*(50/100)*35*0.001</f>
        <v>1.1200000000000001</v>
      </c>
      <c r="N1012" s="75">
        <f t="shared" si="259"/>
        <v>1.1200000000000001</v>
      </c>
      <c r="O1012" s="75">
        <f t="shared" si="260"/>
        <v>0.37333333333333335</v>
      </c>
      <c r="P1012" s="75">
        <f t="shared" si="261"/>
        <v>0.7466666666666667</v>
      </c>
      <c r="Q1012" s="75">
        <f t="shared" si="268"/>
        <v>1.1200000000000001</v>
      </c>
      <c r="R1012" s="4"/>
    </row>
    <row r="1013" spans="1:18" ht="20.25">
      <c r="A1013" s="14">
        <f t="shared" si="269"/>
        <v>20</v>
      </c>
      <c r="B1013" s="10" t="s">
        <v>1017</v>
      </c>
      <c r="C1013" s="6" t="s">
        <v>6</v>
      </c>
      <c r="D1013" s="20" t="s">
        <v>1133</v>
      </c>
      <c r="E1013" s="2">
        <v>135</v>
      </c>
      <c r="F1013" s="52">
        <v>1967</v>
      </c>
      <c r="G1013" s="52">
        <f t="shared" si="255"/>
        <v>89</v>
      </c>
      <c r="H1013" s="76">
        <f t="shared" si="256"/>
        <v>2.3625000000000003</v>
      </c>
      <c r="I1013" s="89">
        <v>3.61</v>
      </c>
      <c r="J1013" s="75">
        <f t="shared" si="257"/>
        <v>3.1150000000000002</v>
      </c>
      <c r="K1013" s="75">
        <f t="shared" si="258"/>
        <v>0</v>
      </c>
      <c r="L1013" s="75">
        <f t="shared" si="262"/>
        <v>0</v>
      </c>
      <c r="M1013" s="75">
        <f>E1013*(50/100)*35*0.001</f>
        <v>2.3625000000000003</v>
      </c>
      <c r="N1013" s="75">
        <f t="shared" si="259"/>
        <v>2.3625000000000003</v>
      </c>
      <c r="O1013" s="75">
        <f t="shared" si="260"/>
        <v>0.78750000000000009</v>
      </c>
      <c r="P1013" s="75">
        <f t="shared" si="261"/>
        <v>1.5750000000000002</v>
      </c>
      <c r="Q1013" s="75">
        <f t="shared" si="268"/>
        <v>2.3625000000000003</v>
      </c>
      <c r="R1013" s="4"/>
    </row>
    <row r="1014" spans="1:18" ht="20.25">
      <c r="A1014" s="14">
        <f t="shared" si="269"/>
        <v>21</v>
      </c>
      <c r="B1014" s="10" t="s">
        <v>1017</v>
      </c>
      <c r="C1014" s="6" t="s">
        <v>6</v>
      </c>
      <c r="D1014" s="20" t="s">
        <v>1132</v>
      </c>
      <c r="E1014" s="2">
        <v>145</v>
      </c>
      <c r="F1014" s="52">
        <v>2205</v>
      </c>
      <c r="G1014" s="52">
        <f t="shared" si="255"/>
        <v>100</v>
      </c>
      <c r="H1014" s="76">
        <f t="shared" si="256"/>
        <v>2.5375000000000001</v>
      </c>
      <c r="I1014" s="89">
        <v>3.66</v>
      </c>
      <c r="J1014" s="75">
        <f t="shared" si="257"/>
        <v>3.5</v>
      </c>
      <c r="K1014" s="75">
        <f t="shared" si="258"/>
        <v>0</v>
      </c>
      <c r="L1014" s="75">
        <f t="shared" si="262"/>
        <v>0</v>
      </c>
      <c r="M1014" s="75">
        <f>E1014*(50/100)*35*0.001</f>
        <v>2.5375000000000001</v>
      </c>
      <c r="N1014" s="75">
        <f t="shared" si="259"/>
        <v>2.5375000000000001</v>
      </c>
      <c r="O1014" s="75">
        <f t="shared" si="260"/>
        <v>0.84583333333333333</v>
      </c>
      <c r="P1014" s="75">
        <f t="shared" si="261"/>
        <v>1.6916666666666667</v>
      </c>
      <c r="Q1014" s="75">
        <f t="shared" si="268"/>
        <v>2.5375000000000001</v>
      </c>
      <c r="R1014" s="4"/>
    </row>
    <row r="1015" spans="1:18" ht="20.25">
      <c r="A1015" s="14">
        <f t="shared" si="269"/>
        <v>22</v>
      </c>
      <c r="B1015" s="10" t="s">
        <v>1017</v>
      </c>
      <c r="C1015" s="6" t="s">
        <v>6</v>
      </c>
      <c r="D1015" s="20" t="s">
        <v>1131</v>
      </c>
      <c r="E1015" s="2">
        <v>136</v>
      </c>
      <c r="F1015" s="52">
        <v>1995</v>
      </c>
      <c r="G1015" s="52">
        <f t="shared" si="255"/>
        <v>91</v>
      </c>
      <c r="H1015" s="76">
        <f t="shared" si="256"/>
        <v>2.38</v>
      </c>
      <c r="I1015" s="89">
        <v>2.39</v>
      </c>
      <c r="J1015" s="75">
        <f t="shared" si="257"/>
        <v>3.1850000000000001</v>
      </c>
      <c r="K1015" s="75">
        <f t="shared" si="258"/>
        <v>1</v>
      </c>
      <c r="L1015" s="75">
        <v>3</v>
      </c>
      <c r="M1015" s="2"/>
      <c r="N1015" s="75">
        <f t="shared" si="259"/>
        <v>3</v>
      </c>
      <c r="O1015" s="75">
        <f t="shared" si="260"/>
        <v>1</v>
      </c>
      <c r="P1015" s="75">
        <f t="shared" si="261"/>
        <v>2</v>
      </c>
      <c r="Q1015" s="75">
        <f t="shared" si="268"/>
        <v>3</v>
      </c>
      <c r="R1015" s="4"/>
    </row>
    <row r="1016" spans="1:18" ht="20.25">
      <c r="A1016" s="14">
        <f t="shared" si="269"/>
        <v>23</v>
      </c>
      <c r="B1016" s="10" t="s">
        <v>1017</v>
      </c>
      <c r="C1016" s="6" t="s">
        <v>6</v>
      </c>
      <c r="D1016" s="20" t="s">
        <v>1130</v>
      </c>
      <c r="E1016" s="2">
        <v>78</v>
      </c>
      <c r="F1016" s="52">
        <v>1935</v>
      </c>
      <c r="G1016" s="52">
        <f t="shared" si="255"/>
        <v>88</v>
      </c>
      <c r="H1016" s="76">
        <f t="shared" si="256"/>
        <v>1.365</v>
      </c>
      <c r="I1016" s="89">
        <v>8.3000000000000007</v>
      </c>
      <c r="J1016" s="75">
        <f t="shared" si="257"/>
        <v>3.08</v>
      </c>
      <c r="K1016" s="75">
        <f t="shared" si="258"/>
        <v>-5</v>
      </c>
      <c r="L1016" s="75">
        <v>0</v>
      </c>
      <c r="M1016" s="75">
        <f>E1016*(50/100)*35*0.001</f>
        <v>1.365</v>
      </c>
      <c r="N1016" s="75">
        <f t="shared" si="259"/>
        <v>1.365</v>
      </c>
      <c r="O1016" s="75">
        <f t="shared" si="260"/>
        <v>0.45500000000000002</v>
      </c>
      <c r="P1016" s="75">
        <f t="shared" si="261"/>
        <v>0.91</v>
      </c>
      <c r="Q1016" s="75">
        <f t="shared" si="268"/>
        <v>1.365</v>
      </c>
      <c r="R1016" s="4"/>
    </row>
    <row r="1017" spans="1:18" ht="20.25">
      <c r="A1017" s="14">
        <f t="shared" si="269"/>
        <v>24</v>
      </c>
      <c r="B1017" s="10" t="s">
        <v>1017</v>
      </c>
      <c r="C1017" s="6" t="s">
        <v>6</v>
      </c>
      <c r="D1017" s="20" t="s">
        <v>1129</v>
      </c>
      <c r="E1017" s="2">
        <v>82</v>
      </c>
      <c r="F1017" s="52">
        <v>976</v>
      </c>
      <c r="G1017" s="52">
        <f t="shared" si="255"/>
        <v>44</v>
      </c>
      <c r="H1017" s="76">
        <f t="shared" si="256"/>
        <v>1.4350000000000001</v>
      </c>
      <c r="I1017" s="89">
        <v>11.25</v>
      </c>
      <c r="J1017" s="75">
        <f t="shared" si="257"/>
        <v>1.54</v>
      </c>
      <c r="K1017" s="75">
        <f t="shared" si="258"/>
        <v>-10</v>
      </c>
      <c r="L1017" s="75">
        <v>0</v>
      </c>
      <c r="M1017" s="75">
        <f>E1017*(50/100)*35*0.001</f>
        <v>1.4350000000000001</v>
      </c>
      <c r="N1017" s="75">
        <f t="shared" si="259"/>
        <v>1.4350000000000001</v>
      </c>
      <c r="O1017" s="75">
        <f t="shared" si="260"/>
        <v>0.47833333333333333</v>
      </c>
      <c r="P1017" s="75">
        <f t="shared" si="261"/>
        <v>0.95666666666666667</v>
      </c>
      <c r="Q1017" s="75">
        <f t="shared" si="268"/>
        <v>1.4350000000000001</v>
      </c>
      <c r="R1017" s="4"/>
    </row>
    <row r="1018" spans="1:18" ht="20.25">
      <c r="A1018" s="14">
        <f t="shared" si="269"/>
        <v>25</v>
      </c>
      <c r="B1018" s="10" t="s">
        <v>1017</v>
      </c>
      <c r="C1018" s="6" t="s">
        <v>6</v>
      </c>
      <c r="D1018" s="20" t="s">
        <v>1128</v>
      </c>
      <c r="E1018" s="2">
        <v>46</v>
      </c>
      <c r="F1018" s="52">
        <v>695</v>
      </c>
      <c r="G1018" s="52">
        <f t="shared" si="255"/>
        <v>32</v>
      </c>
      <c r="H1018" s="76">
        <f t="shared" si="256"/>
        <v>0.80500000000000005</v>
      </c>
      <c r="I1018" s="89">
        <v>12.11</v>
      </c>
      <c r="J1018" s="75">
        <f t="shared" si="257"/>
        <v>1.1200000000000001</v>
      </c>
      <c r="K1018" s="75">
        <f t="shared" si="258"/>
        <v>-11</v>
      </c>
      <c r="L1018" s="75">
        <v>0</v>
      </c>
      <c r="M1018" s="75">
        <v>1</v>
      </c>
      <c r="N1018" s="75">
        <f t="shared" si="259"/>
        <v>1</v>
      </c>
      <c r="O1018" s="75">
        <f t="shared" si="260"/>
        <v>0.33333333333333331</v>
      </c>
      <c r="P1018" s="75">
        <f t="shared" si="261"/>
        <v>0.66666666666666663</v>
      </c>
      <c r="Q1018" s="75">
        <f t="shared" si="268"/>
        <v>1</v>
      </c>
      <c r="R1018" s="4"/>
    </row>
    <row r="1019" spans="1:18" ht="20.25">
      <c r="A1019" s="14">
        <f t="shared" si="269"/>
        <v>26</v>
      </c>
      <c r="B1019" s="10" t="s">
        <v>1017</v>
      </c>
      <c r="C1019" s="6" t="s">
        <v>6</v>
      </c>
      <c r="D1019" s="20" t="s">
        <v>1127</v>
      </c>
      <c r="E1019" s="2">
        <v>78</v>
      </c>
      <c r="F1019" s="52">
        <v>715</v>
      </c>
      <c r="G1019" s="52">
        <f t="shared" si="255"/>
        <v>33</v>
      </c>
      <c r="H1019" s="76">
        <f t="shared" si="256"/>
        <v>1.365</v>
      </c>
      <c r="I1019" s="89">
        <v>13.09</v>
      </c>
      <c r="J1019" s="75">
        <f t="shared" si="257"/>
        <v>1.155</v>
      </c>
      <c r="K1019" s="75">
        <f t="shared" si="258"/>
        <v>-12</v>
      </c>
      <c r="L1019" s="75">
        <v>0</v>
      </c>
      <c r="M1019" s="75">
        <f>E1019*(50/100)*35*0.001</f>
        <v>1.365</v>
      </c>
      <c r="N1019" s="75">
        <f t="shared" si="259"/>
        <v>1.365</v>
      </c>
      <c r="O1019" s="75">
        <f t="shared" si="260"/>
        <v>0.45500000000000002</v>
      </c>
      <c r="P1019" s="75">
        <f t="shared" si="261"/>
        <v>0.91</v>
      </c>
      <c r="Q1019" s="75">
        <f t="shared" si="268"/>
        <v>1.365</v>
      </c>
      <c r="R1019" s="4"/>
    </row>
    <row r="1020" spans="1:18" ht="20.25">
      <c r="A1020" s="14">
        <f t="shared" si="269"/>
        <v>27</v>
      </c>
      <c r="B1020" s="10" t="s">
        <v>1017</v>
      </c>
      <c r="C1020" s="6" t="s">
        <v>6</v>
      </c>
      <c r="D1020" s="20" t="s">
        <v>1126</v>
      </c>
      <c r="E1020" s="2">
        <v>138</v>
      </c>
      <c r="F1020" s="52">
        <v>716</v>
      </c>
      <c r="G1020" s="52">
        <f t="shared" si="255"/>
        <v>33</v>
      </c>
      <c r="H1020" s="76">
        <f t="shared" si="256"/>
        <v>2.415</v>
      </c>
      <c r="I1020" s="89">
        <v>7.85</v>
      </c>
      <c r="J1020" s="75">
        <f t="shared" si="257"/>
        <v>1.155</v>
      </c>
      <c r="K1020" s="75">
        <f t="shared" si="258"/>
        <v>-7</v>
      </c>
      <c r="L1020" s="75">
        <v>0</v>
      </c>
      <c r="M1020" s="75">
        <f>E1020*(50/100)*35*0.001</f>
        <v>2.415</v>
      </c>
      <c r="N1020" s="75">
        <f t="shared" si="259"/>
        <v>2.415</v>
      </c>
      <c r="O1020" s="75">
        <f t="shared" si="260"/>
        <v>0.80500000000000005</v>
      </c>
      <c r="P1020" s="75">
        <f t="shared" si="261"/>
        <v>1.61</v>
      </c>
      <c r="Q1020" s="75">
        <f t="shared" si="268"/>
        <v>2.415</v>
      </c>
      <c r="R1020" s="4"/>
    </row>
    <row r="1021" spans="1:18" ht="20.25">
      <c r="A1021" s="14">
        <f t="shared" si="269"/>
        <v>28</v>
      </c>
      <c r="B1021" s="10" t="s">
        <v>1017</v>
      </c>
      <c r="C1021" s="6" t="s">
        <v>6</v>
      </c>
      <c r="D1021" s="20" t="s">
        <v>1125</v>
      </c>
      <c r="E1021" s="2">
        <v>83</v>
      </c>
      <c r="F1021" s="52">
        <v>718</v>
      </c>
      <c r="G1021" s="52">
        <f t="shared" si="255"/>
        <v>33</v>
      </c>
      <c r="H1021" s="76">
        <f t="shared" si="256"/>
        <v>1.4525000000000001</v>
      </c>
      <c r="I1021" s="89">
        <v>5.07</v>
      </c>
      <c r="J1021" s="75">
        <f t="shared" si="257"/>
        <v>1.155</v>
      </c>
      <c r="K1021" s="75">
        <f t="shared" si="258"/>
        <v>-4</v>
      </c>
      <c r="L1021" s="75">
        <v>0</v>
      </c>
      <c r="M1021" s="75">
        <f>E1021*(50/100)*35*0.001</f>
        <v>1.4525000000000001</v>
      </c>
      <c r="N1021" s="75">
        <f t="shared" si="259"/>
        <v>1.4525000000000001</v>
      </c>
      <c r="O1021" s="75">
        <f t="shared" si="260"/>
        <v>0.48416666666666669</v>
      </c>
      <c r="P1021" s="75">
        <f t="shared" si="261"/>
        <v>0.96833333333333338</v>
      </c>
      <c r="Q1021" s="75">
        <f t="shared" si="268"/>
        <v>1.4525000000000001</v>
      </c>
      <c r="R1021" s="4"/>
    </row>
    <row r="1022" spans="1:18" ht="20.25">
      <c r="A1022" s="14">
        <f t="shared" si="269"/>
        <v>29</v>
      </c>
      <c r="B1022" s="10" t="s">
        <v>1017</v>
      </c>
      <c r="C1022" s="6" t="s">
        <v>6</v>
      </c>
      <c r="D1022" s="20" t="s">
        <v>1124</v>
      </c>
      <c r="E1022" s="2">
        <v>102</v>
      </c>
      <c r="F1022" s="52">
        <v>1856</v>
      </c>
      <c r="G1022" s="52">
        <f t="shared" si="255"/>
        <v>84</v>
      </c>
      <c r="H1022" s="76">
        <f t="shared" si="256"/>
        <v>1.7850000000000001</v>
      </c>
      <c r="I1022" s="89">
        <v>2.4300000000000002</v>
      </c>
      <c r="J1022" s="75">
        <f t="shared" si="257"/>
        <v>2.94</v>
      </c>
      <c r="K1022" s="75">
        <f t="shared" si="258"/>
        <v>1</v>
      </c>
      <c r="L1022" s="75">
        <v>3</v>
      </c>
      <c r="M1022" s="2"/>
      <c r="N1022" s="75">
        <f t="shared" si="259"/>
        <v>3</v>
      </c>
      <c r="O1022" s="75">
        <f t="shared" si="260"/>
        <v>1</v>
      </c>
      <c r="P1022" s="75">
        <f t="shared" si="261"/>
        <v>2</v>
      </c>
      <c r="Q1022" s="75">
        <f t="shared" si="268"/>
        <v>3</v>
      </c>
      <c r="R1022" s="4"/>
    </row>
    <row r="1023" spans="1:18" ht="20.25">
      <c r="A1023" s="14">
        <f t="shared" si="269"/>
        <v>30</v>
      </c>
      <c r="B1023" s="10" t="s">
        <v>1017</v>
      </c>
      <c r="C1023" s="6" t="s">
        <v>6</v>
      </c>
      <c r="D1023" s="20" t="s">
        <v>1123</v>
      </c>
      <c r="E1023" s="2">
        <v>102</v>
      </c>
      <c r="F1023" s="52">
        <v>917</v>
      </c>
      <c r="G1023" s="52">
        <f t="shared" si="255"/>
        <v>42</v>
      </c>
      <c r="H1023" s="76">
        <f t="shared" si="256"/>
        <v>1.7850000000000001</v>
      </c>
      <c r="I1023" s="89">
        <v>9.27</v>
      </c>
      <c r="J1023" s="75">
        <f t="shared" si="257"/>
        <v>1.47</v>
      </c>
      <c r="K1023" s="75">
        <f t="shared" si="258"/>
        <v>-8</v>
      </c>
      <c r="L1023" s="75">
        <v>0</v>
      </c>
      <c r="M1023" s="75">
        <f>E1023*(50/100)*35*0.001</f>
        <v>1.7850000000000001</v>
      </c>
      <c r="N1023" s="75">
        <f t="shared" si="259"/>
        <v>1.7850000000000001</v>
      </c>
      <c r="O1023" s="75">
        <f t="shared" si="260"/>
        <v>0.59500000000000008</v>
      </c>
      <c r="P1023" s="75">
        <f t="shared" si="261"/>
        <v>1.1900000000000002</v>
      </c>
      <c r="Q1023" s="75">
        <f t="shared" si="268"/>
        <v>1.7850000000000001</v>
      </c>
      <c r="R1023" s="4"/>
    </row>
    <row r="1024" spans="1:18" ht="20.25">
      <c r="A1024" s="14">
        <f t="shared" si="269"/>
        <v>31</v>
      </c>
      <c r="B1024" s="10" t="s">
        <v>1017</v>
      </c>
      <c r="C1024" s="6" t="s">
        <v>6</v>
      </c>
      <c r="D1024" s="20" t="s">
        <v>1122</v>
      </c>
      <c r="E1024" s="2">
        <v>100</v>
      </c>
      <c r="F1024" s="52">
        <v>618</v>
      </c>
      <c r="G1024" s="52">
        <f t="shared" si="255"/>
        <v>28</v>
      </c>
      <c r="H1024" s="76">
        <f t="shared" si="256"/>
        <v>1.75</v>
      </c>
      <c r="I1024" s="89">
        <v>12.89</v>
      </c>
      <c r="J1024" s="75">
        <f t="shared" si="257"/>
        <v>0.98</v>
      </c>
      <c r="K1024" s="75">
        <f t="shared" si="258"/>
        <v>-12</v>
      </c>
      <c r="L1024" s="75">
        <v>0</v>
      </c>
      <c r="M1024" s="75">
        <f>E1024*(50/100)*35*0.001</f>
        <v>1.75</v>
      </c>
      <c r="N1024" s="75">
        <f t="shared" si="259"/>
        <v>1.75</v>
      </c>
      <c r="O1024" s="75">
        <f t="shared" si="260"/>
        <v>0.58333333333333337</v>
      </c>
      <c r="P1024" s="75">
        <f t="shared" si="261"/>
        <v>1.1666666666666667</v>
      </c>
      <c r="Q1024" s="75">
        <f t="shared" si="268"/>
        <v>1.75</v>
      </c>
      <c r="R1024" s="4"/>
    </row>
    <row r="1025" spans="1:18" ht="20.25">
      <c r="A1025" s="14">
        <f t="shared" si="269"/>
        <v>32</v>
      </c>
      <c r="B1025" s="10" t="s">
        <v>1017</v>
      </c>
      <c r="C1025" s="6" t="s">
        <v>6</v>
      </c>
      <c r="D1025" s="20" t="s">
        <v>1121</v>
      </c>
      <c r="E1025" s="2">
        <v>45</v>
      </c>
      <c r="F1025" s="52">
        <v>612</v>
      </c>
      <c r="G1025" s="52">
        <f t="shared" si="255"/>
        <v>28</v>
      </c>
      <c r="H1025" s="76">
        <f t="shared" si="256"/>
        <v>0.78749999999999998</v>
      </c>
      <c r="I1025" s="89">
        <v>13.32</v>
      </c>
      <c r="J1025" s="75">
        <f t="shared" si="257"/>
        <v>0.98</v>
      </c>
      <c r="K1025" s="75">
        <f t="shared" si="258"/>
        <v>-12</v>
      </c>
      <c r="L1025" s="75">
        <v>0</v>
      </c>
      <c r="M1025" s="75">
        <v>1</v>
      </c>
      <c r="N1025" s="75">
        <f t="shared" si="259"/>
        <v>1</v>
      </c>
      <c r="O1025" s="75">
        <f t="shared" si="260"/>
        <v>0.33333333333333331</v>
      </c>
      <c r="P1025" s="75">
        <f t="shared" si="261"/>
        <v>0.66666666666666663</v>
      </c>
      <c r="Q1025" s="75">
        <f t="shared" si="268"/>
        <v>1</v>
      </c>
      <c r="R1025" s="4"/>
    </row>
    <row r="1026" spans="1:18" ht="20.25">
      <c r="A1026" s="14">
        <f t="shared" si="269"/>
        <v>33</v>
      </c>
      <c r="B1026" s="10" t="s">
        <v>1017</v>
      </c>
      <c r="C1026" s="6" t="s">
        <v>6</v>
      </c>
      <c r="D1026" s="20" t="s">
        <v>1120</v>
      </c>
      <c r="E1026" s="2">
        <v>83</v>
      </c>
      <c r="F1026" s="52">
        <v>650</v>
      </c>
      <c r="G1026" s="52">
        <f t="shared" si="255"/>
        <v>30</v>
      </c>
      <c r="H1026" s="76">
        <f t="shared" si="256"/>
        <v>1.4525000000000001</v>
      </c>
      <c r="I1026" s="89">
        <v>7.18</v>
      </c>
      <c r="J1026" s="75">
        <f t="shared" si="257"/>
        <v>1.05</v>
      </c>
      <c r="K1026" s="75">
        <f t="shared" si="258"/>
        <v>-6</v>
      </c>
      <c r="L1026" s="75">
        <v>0</v>
      </c>
      <c r="M1026" s="75">
        <f>E1026*(50/100)*35*0.001</f>
        <v>1.4525000000000001</v>
      </c>
      <c r="N1026" s="75">
        <f t="shared" si="259"/>
        <v>1.4525000000000001</v>
      </c>
      <c r="O1026" s="75">
        <f t="shared" si="260"/>
        <v>0.48416666666666669</v>
      </c>
      <c r="P1026" s="75">
        <f t="shared" si="261"/>
        <v>0.96833333333333338</v>
      </c>
      <c r="Q1026" s="75">
        <f t="shared" ref="Q1026:Q1057" si="271">N1026</f>
        <v>1.4525000000000001</v>
      </c>
      <c r="R1026" s="4"/>
    </row>
    <row r="1027" spans="1:18" ht="20.25">
      <c r="A1027" s="14">
        <f t="shared" ref="A1027:A1058" si="272">A1026+1</f>
        <v>34</v>
      </c>
      <c r="B1027" s="10" t="s">
        <v>1017</v>
      </c>
      <c r="C1027" s="6" t="s">
        <v>6</v>
      </c>
      <c r="D1027" s="20" t="s">
        <v>1119</v>
      </c>
      <c r="E1027" s="2">
        <v>82</v>
      </c>
      <c r="F1027" s="52">
        <v>912</v>
      </c>
      <c r="G1027" s="52">
        <f t="shared" si="255"/>
        <v>41</v>
      </c>
      <c r="H1027" s="76">
        <f t="shared" si="256"/>
        <v>1.4350000000000001</v>
      </c>
      <c r="I1027" s="89">
        <v>3.11</v>
      </c>
      <c r="J1027" s="75">
        <f t="shared" si="257"/>
        <v>1.4350000000000001</v>
      </c>
      <c r="K1027" s="75">
        <f t="shared" si="258"/>
        <v>-2</v>
      </c>
      <c r="L1027" s="75">
        <v>0</v>
      </c>
      <c r="M1027" s="75">
        <f>E1027*(50/100)*35*0.001</f>
        <v>1.4350000000000001</v>
      </c>
      <c r="N1027" s="75">
        <f t="shared" si="259"/>
        <v>1.4350000000000001</v>
      </c>
      <c r="O1027" s="75">
        <f t="shared" si="260"/>
        <v>0.47833333333333333</v>
      </c>
      <c r="P1027" s="75">
        <f t="shared" si="261"/>
        <v>0.95666666666666667</v>
      </c>
      <c r="Q1027" s="75">
        <f t="shared" si="271"/>
        <v>1.4350000000000001</v>
      </c>
      <c r="R1027" s="4"/>
    </row>
    <row r="1028" spans="1:18" ht="20.25">
      <c r="A1028" s="14">
        <f t="shared" si="272"/>
        <v>35</v>
      </c>
      <c r="B1028" s="10" t="s">
        <v>1017</v>
      </c>
      <c r="C1028" s="6" t="s">
        <v>6</v>
      </c>
      <c r="D1028" s="20" t="s">
        <v>1118</v>
      </c>
      <c r="E1028" s="2">
        <v>86</v>
      </c>
      <c r="F1028" s="52">
        <v>786</v>
      </c>
      <c r="G1028" s="52">
        <f t="shared" si="255"/>
        <v>36</v>
      </c>
      <c r="H1028" s="76">
        <f t="shared" si="256"/>
        <v>1.5050000000000001</v>
      </c>
      <c r="I1028" s="89">
        <v>5.86</v>
      </c>
      <c r="J1028" s="75">
        <f t="shared" si="257"/>
        <v>1.26</v>
      </c>
      <c r="K1028" s="75">
        <f t="shared" si="258"/>
        <v>-5</v>
      </c>
      <c r="L1028" s="75">
        <v>0</v>
      </c>
      <c r="M1028" s="75">
        <f>E1028*(50/100)*35*0.001</f>
        <v>1.5050000000000001</v>
      </c>
      <c r="N1028" s="75">
        <f t="shared" si="259"/>
        <v>1.5050000000000001</v>
      </c>
      <c r="O1028" s="75">
        <f t="shared" si="260"/>
        <v>0.50166666666666671</v>
      </c>
      <c r="P1028" s="75">
        <f t="shared" si="261"/>
        <v>1.0033333333333334</v>
      </c>
      <c r="Q1028" s="75">
        <f t="shared" si="271"/>
        <v>1.5050000000000001</v>
      </c>
      <c r="R1028" s="4"/>
    </row>
    <row r="1029" spans="1:18" ht="20.25">
      <c r="A1029" s="14">
        <f t="shared" si="272"/>
        <v>36</v>
      </c>
      <c r="B1029" s="10" t="s">
        <v>1017</v>
      </c>
      <c r="C1029" s="6" t="s">
        <v>6</v>
      </c>
      <c r="D1029" s="20" t="s">
        <v>1117</v>
      </c>
      <c r="E1029" s="2">
        <v>102</v>
      </c>
      <c r="F1029" s="52">
        <v>970</v>
      </c>
      <c r="G1029" s="52">
        <f t="shared" si="255"/>
        <v>44</v>
      </c>
      <c r="H1029" s="76">
        <f t="shared" si="256"/>
        <v>1.7850000000000001</v>
      </c>
      <c r="I1029" s="89">
        <v>8.5299999999999994</v>
      </c>
      <c r="J1029" s="75">
        <f t="shared" si="257"/>
        <v>1.54</v>
      </c>
      <c r="K1029" s="75">
        <f t="shared" si="258"/>
        <v>-7</v>
      </c>
      <c r="L1029" s="75">
        <v>0</v>
      </c>
      <c r="M1029" s="75">
        <f>E1029*(50/100)*35*0.001</f>
        <v>1.7850000000000001</v>
      </c>
      <c r="N1029" s="75">
        <f t="shared" si="259"/>
        <v>1.7850000000000001</v>
      </c>
      <c r="O1029" s="75">
        <f t="shared" si="260"/>
        <v>0.59500000000000008</v>
      </c>
      <c r="P1029" s="75">
        <f t="shared" si="261"/>
        <v>1.1900000000000002</v>
      </c>
      <c r="Q1029" s="75">
        <f t="shared" si="271"/>
        <v>1.7850000000000001</v>
      </c>
      <c r="R1029" s="4"/>
    </row>
    <row r="1030" spans="1:18" ht="20.25">
      <c r="A1030" s="14">
        <f t="shared" si="272"/>
        <v>37</v>
      </c>
      <c r="B1030" s="10" t="s">
        <v>1017</v>
      </c>
      <c r="C1030" s="6" t="s">
        <v>6</v>
      </c>
      <c r="D1030" s="20" t="s">
        <v>1116</v>
      </c>
      <c r="E1030" s="2">
        <v>105</v>
      </c>
      <c r="F1030" s="52">
        <v>1148</v>
      </c>
      <c r="G1030" s="52">
        <f t="shared" si="255"/>
        <v>52</v>
      </c>
      <c r="H1030" s="76">
        <f t="shared" si="256"/>
        <v>1.8375000000000001</v>
      </c>
      <c r="I1030" s="89">
        <v>3.44</v>
      </c>
      <c r="J1030" s="75">
        <f t="shared" si="257"/>
        <v>1.82</v>
      </c>
      <c r="K1030" s="75">
        <f t="shared" si="258"/>
        <v>-2</v>
      </c>
      <c r="L1030" s="75">
        <v>0</v>
      </c>
      <c r="M1030" s="75">
        <f>E1030*(50/100)*35*0.001</f>
        <v>1.8375000000000001</v>
      </c>
      <c r="N1030" s="75">
        <f t="shared" si="259"/>
        <v>1.8375000000000001</v>
      </c>
      <c r="O1030" s="75">
        <f t="shared" si="260"/>
        <v>0.61250000000000004</v>
      </c>
      <c r="P1030" s="75">
        <f t="shared" si="261"/>
        <v>1.2250000000000001</v>
      </c>
      <c r="Q1030" s="75">
        <f t="shared" si="271"/>
        <v>1.8375000000000001</v>
      </c>
      <c r="R1030" s="4"/>
    </row>
    <row r="1031" spans="1:18" ht="20.25">
      <c r="A1031" s="14">
        <f t="shared" si="272"/>
        <v>38</v>
      </c>
      <c r="B1031" s="10" t="s">
        <v>1017</v>
      </c>
      <c r="C1031" s="6" t="s">
        <v>6</v>
      </c>
      <c r="D1031" s="20" t="s">
        <v>1115</v>
      </c>
      <c r="E1031" s="2">
        <v>32</v>
      </c>
      <c r="F1031" s="52">
        <v>562</v>
      </c>
      <c r="G1031" s="52">
        <f t="shared" si="255"/>
        <v>26</v>
      </c>
      <c r="H1031" s="76">
        <f t="shared" si="256"/>
        <v>0.56000000000000005</v>
      </c>
      <c r="I1031" s="89">
        <v>15.33</v>
      </c>
      <c r="J1031" s="75">
        <f t="shared" si="257"/>
        <v>0.91</v>
      </c>
      <c r="K1031" s="75">
        <f t="shared" si="258"/>
        <v>-14</v>
      </c>
      <c r="L1031" s="75">
        <v>0</v>
      </c>
      <c r="M1031" s="75">
        <v>1</v>
      </c>
      <c r="N1031" s="75">
        <f t="shared" si="259"/>
        <v>1</v>
      </c>
      <c r="O1031" s="75">
        <f t="shared" si="260"/>
        <v>0.33333333333333331</v>
      </c>
      <c r="P1031" s="75">
        <f t="shared" si="261"/>
        <v>0.66666666666666663</v>
      </c>
      <c r="Q1031" s="75">
        <f t="shared" si="271"/>
        <v>1</v>
      </c>
      <c r="R1031" s="4"/>
    </row>
    <row r="1032" spans="1:18" ht="20.25">
      <c r="A1032" s="14">
        <f t="shared" si="272"/>
        <v>39</v>
      </c>
      <c r="B1032" s="10" t="s">
        <v>1017</v>
      </c>
      <c r="C1032" s="6" t="s">
        <v>6</v>
      </c>
      <c r="D1032" s="20" t="s">
        <v>499</v>
      </c>
      <c r="E1032" s="2">
        <v>62</v>
      </c>
      <c r="F1032" s="52">
        <v>820</v>
      </c>
      <c r="G1032" s="52">
        <f t="shared" si="255"/>
        <v>37</v>
      </c>
      <c r="H1032" s="76">
        <f t="shared" si="256"/>
        <v>1.085</v>
      </c>
      <c r="I1032" s="89">
        <v>10.56</v>
      </c>
      <c r="J1032" s="75">
        <f t="shared" si="257"/>
        <v>1.2949999999999999</v>
      </c>
      <c r="K1032" s="75">
        <f t="shared" si="258"/>
        <v>-9</v>
      </c>
      <c r="L1032" s="75">
        <v>0</v>
      </c>
      <c r="M1032" s="75">
        <f>E1032*(50/100)*35*0.001</f>
        <v>1.085</v>
      </c>
      <c r="N1032" s="75">
        <f t="shared" si="259"/>
        <v>1.085</v>
      </c>
      <c r="O1032" s="75">
        <f t="shared" si="260"/>
        <v>0.36166666666666664</v>
      </c>
      <c r="P1032" s="75">
        <f t="shared" si="261"/>
        <v>0.72333333333333327</v>
      </c>
      <c r="Q1032" s="75">
        <f t="shared" si="271"/>
        <v>1.085</v>
      </c>
      <c r="R1032" s="4"/>
    </row>
    <row r="1033" spans="1:18" ht="20.25">
      <c r="A1033" s="14">
        <f t="shared" si="272"/>
        <v>40</v>
      </c>
      <c r="B1033" s="10" t="s">
        <v>1017</v>
      </c>
      <c r="C1033" s="6" t="s">
        <v>6</v>
      </c>
      <c r="D1033" s="20" t="s">
        <v>1114</v>
      </c>
      <c r="E1033" s="2">
        <v>72</v>
      </c>
      <c r="F1033" s="52">
        <v>960</v>
      </c>
      <c r="G1033" s="52">
        <f t="shared" si="255"/>
        <v>44</v>
      </c>
      <c r="H1033" s="76">
        <f t="shared" si="256"/>
        <v>1.26</v>
      </c>
      <c r="I1033" s="89">
        <v>4.3</v>
      </c>
      <c r="J1033" s="75">
        <f t="shared" si="257"/>
        <v>1.54</v>
      </c>
      <c r="K1033" s="75">
        <f t="shared" si="258"/>
        <v>-3</v>
      </c>
      <c r="L1033" s="75">
        <v>0</v>
      </c>
      <c r="M1033" s="75">
        <f>E1033*(50/100)*35*0.001</f>
        <v>1.26</v>
      </c>
      <c r="N1033" s="75">
        <f t="shared" si="259"/>
        <v>1.26</v>
      </c>
      <c r="O1033" s="75">
        <f t="shared" si="260"/>
        <v>0.42</v>
      </c>
      <c r="P1033" s="75">
        <f t="shared" si="261"/>
        <v>0.84</v>
      </c>
      <c r="Q1033" s="75">
        <f t="shared" si="271"/>
        <v>1.26</v>
      </c>
      <c r="R1033" s="4"/>
    </row>
    <row r="1034" spans="1:18" ht="20.25">
      <c r="A1034" s="14">
        <f t="shared" si="272"/>
        <v>41</v>
      </c>
      <c r="B1034" s="10" t="s">
        <v>1017</v>
      </c>
      <c r="C1034" s="6" t="s">
        <v>6</v>
      </c>
      <c r="D1034" s="20" t="s">
        <v>1113</v>
      </c>
      <c r="E1034" s="2">
        <v>116</v>
      </c>
      <c r="F1034" s="52">
        <v>1285</v>
      </c>
      <c r="G1034" s="52">
        <f t="shared" si="255"/>
        <v>58</v>
      </c>
      <c r="H1034" s="76">
        <f t="shared" si="256"/>
        <v>2.0300000000000002</v>
      </c>
      <c r="I1034" s="89">
        <v>8.4700000000000006</v>
      </c>
      <c r="J1034" s="75">
        <f t="shared" si="257"/>
        <v>2.0300000000000002</v>
      </c>
      <c r="K1034" s="75">
        <f t="shared" si="258"/>
        <v>-6</v>
      </c>
      <c r="L1034" s="75">
        <v>0</v>
      </c>
      <c r="M1034" s="75">
        <f>E1034*(50/100)*35*0.001</f>
        <v>2.0300000000000002</v>
      </c>
      <c r="N1034" s="75">
        <f t="shared" si="259"/>
        <v>2.0300000000000002</v>
      </c>
      <c r="O1034" s="75">
        <f t="shared" si="260"/>
        <v>0.67666666666666675</v>
      </c>
      <c r="P1034" s="75">
        <f t="shared" si="261"/>
        <v>1.3533333333333335</v>
      </c>
      <c r="Q1034" s="75">
        <f t="shared" si="271"/>
        <v>2.0300000000000002</v>
      </c>
      <c r="R1034" s="4"/>
    </row>
    <row r="1035" spans="1:18" ht="20.25">
      <c r="A1035" s="14">
        <f t="shared" si="272"/>
        <v>42</v>
      </c>
      <c r="B1035" s="10" t="s">
        <v>1017</v>
      </c>
      <c r="C1035" s="6" t="s">
        <v>6</v>
      </c>
      <c r="D1035" s="20" t="s">
        <v>1112</v>
      </c>
      <c r="E1035" s="2">
        <v>114</v>
      </c>
      <c r="F1035" s="52">
        <v>1617</v>
      </c>
      <c r="G1035" s="52">
        <f t="shared" si="255"/>
        <v>74</v>
      </c>
      <c r="H1035" s="76">
        <f t="shared" si="256"/>
        <v>1.9950000000000001</v>
      </c>
      <c r="I1035" s="89">
        <v>4.8099999999999996</v>
      </c>
      <c r="J1035" s="75">
        <f t="shared" si="257"/>
        <v>2.59</v>
      </c>
      <c r="K1035" s="75">
        <f t="shared" si="258"/>
        <v>-2</v>
      </c>
      <c r="L1035" s="75">
        <v>0</v>
      </c>
      <c r="M1035" s="75">
        <f>E1035*(50/100)*35*0.001</f>
        <v>1.9950000000000001</v>
      </c>
      <c r="N1035" s="75">
        <f t="shared" si="259"/>
        <v>1.9950000000000001</v>
      </c>
      <c r="O1035" s="75">
        <f t="shared" si="260"/>
        <v>0.66500000000000004</v>
      </c>
      <c r="P1035" s="75">
        <f t="shared" si="261"/>
        <v>1.33</v>
      </c>
      <c r="Q1035" s="75">
        <f t="shared" si="271"/>
        <v>1.9950000000000001</v>
      </c>
      <c r="R1035" s="4"/>
    </row>
    <row r="1036" spans="1:18" ht="20.25">
      <c r="A1036" s="14">
        <f t="shared" si="272"/>
        <v>43</v>
      </c>
      <c r="B1036" s="10" t="s">
        <v>1017</v>
      </c>
      <c r="C1036" s="6" t="s">
        <v>6</v>
      </c>
      <c r="D1036" s="20" t="s">
        <v>1111</v>
      </c>
      <c r="E1036" s="2">
        <v>55</v>
      </c>
      <c r="F1036" s="52">
        <v>815</v>
      </c>
      <c r="G1036" s="52">
        <f t="shared" si="255"/>
        <v>37</v>
      </c>
      <c r="H1036" s="76">
        <f t="shared" si="256"/>
        <v>0.96250000000000002</v>
      </c>
      <c r="I1036" s="89">
        <v>23.57</v>
      </c>
      <c r="J1036" s="75">
        <f t="shared" si="257"/>
        <v>1.2949999999999999</v>
      </c>
      <c r="K1036" s="75">
        <f t="shared" si="258"/>
        <v>-22</v>
      </c>
      <c r="L1036" s="75">
        <v>0</v>
      </c>
      <c r="M1036" s="75">
        <v>1</v>
      </c>
      <c r="N1036" s="75">
        <f t="shared" si="259"/>
        <v>1</v>
      </c>
      <c r="O1036" s="75">
        <f t="shared" si="260"/>
        <v>0.33333333333333331</v>
      </c>
      <c r="P1036" s="75">
        <f t="shared" si="261"/>
        <v>0.66666666666666663</v>
      </c>
      <c r="Q1036" s="75">
        <f t="shared" si="271"/>
        <v>1</v>
      </c>
      <c r="R1036" s="4"/>
    </row>
    <row r="1037" spans="1:18" ht="20.25">
      <c r="A1037" s="14">
        <f t="shared" si="272"/>
        <v>44</v>
      </c>
      <c r="B1037" s="10" t="s">
        <v>1017</v>
      </c>
      <c r="C1037" s="6" t="s">
        <v>6</v>
      </c>
      <c r="D1037" s="20" t="s">
        <v>236</v>
      </c>
      <c r="E1037" s="2">
        <v>133</v>
      </c>
      <c r="F1037" s="52">
        <v>708</v>
      </c>
      <c r="G1037" s="52">
        <f t="shared" ref="G1037:G1100" si="273">ROUND(F1037/22,0)</f>
        <v>32</v>
      </c>
      <c r="H1037" s="76">
        <f t="shared" ref="H1037:H1100" si="274">E1037*(50/100)*35*0.001</f>
        <v>2.3275000000000001</v>
      </c>
      <c r="I1037" s="89">
        <v>12.35</v>
      </c>
      <c r="J1037" s="75">
        <f t="shared" ref="J1037:J1100" si="275">G1037*35*0.001</f>
        <v>1.1200000000000001</v>
      </c>
      <c r="K1037" s="75">
        <f t="shared" ref="K1037:K1100" si="276">ROUND(J1037-(I1037),0)</f>
        <v>-11</v>
      </c>
      <c r="L1037" s="75">
        <v>0</v>
      </c>
      <c r="M1037" s="75">
        <f>E1037*(50/100)*35*0.001</f>
        <v>2.3275000000000001</v>
      </c>
      <c r="N1037" s="75">
        <f t="shared" ref="N1037:N1100" si="277">L1037+M1037</f>
        <v>2.3275000000000001</v>
      </c>
      <c r="O1037" s="75">
        <f t="shared" ref="O1037:O1100" si="278">Q1037*1/3</f>
        <v>0.77583333333333337</v>
      </c>
      <c r="P1037" s="75">
        <f t="shared" ref="P1037:P1100" si="279">Q1037*2/3</f>
        <v>1.5516666666666667</v>
      </c>
      <c r="Q1037" s="75">
        <f t="shared" si="271"/>
        <v>2.3275000000000001</v>
      </c>
      <c r="R1037" s="4"/>
    </row>
    <row r="1038" spans="1:18" ht="20.25">
      <c r="A1038" s="14">
        <f t="shared" si="272"/>
        <v>45</v>
      </c>
      <c r="B1038" s="10" t="s">
        <v>1017</v>
      </c>
      <c r="C1038" s="6" t="s">
        <v>6</v>
      </c>
      <c r="D1038" s="20" t="s">
        <v>1110</v>
      </c>
      <c r="E1038" s="2">
        <v>105</v>
      </c>
      <c r="F1038" s="52">
        <v>1142</v>
      </c>
      <c r="G1038" s="52">
        <f t="shared" si="273"/>
        <v>52</v>
      </c>
      <c r="H1038" s="76">
        <f t="shared" si="274"/>
        <v>1.8375000000000001</v>
      </c>
      <c r="I1038" s="89">
        <v>8.59</v>
      </c>
      <c r="J1038" s="75">
        <f t="shared" si="275"/>
        <v>1.82</v>
      </c>
      <c r="K1038" s="75">
        <f t="shared" si="276"/>
        <v>-7</v>
      </c>
      <c r="L1038" s="75">
        <v>0</v>
      </c>
      <c r="M1038" s="75">
        <f>E1038*(50/100)*35*0.001</f>
        <v>1.8375000000000001</v>
      </c>
      <c r="N1038" s="75">
        <f t="shared" si="277"/>
        <v>1.8375000000000001</v>
      </c>
      <c r="O1038" s="75">
        <f t="shared" si="278"/>
        <v>0.61250000000000004</v>
      </c>
      <c r="P1038" s="75">
        <f t="shared" si="279"/>
        <v>1.2250000000000001</v>
      </c>
      <c r="Q1038" s="75">
        <f t="shared" si="271"/>
        <v>1.8375000000000001</v>
      </c>
      <c r="R1038" s="4"/>
    </row>
    <row r="1039" spans="1:18" ht="20.25">
      <c r="A1039" s="14">
        <f t="shared" si="272"/>
        <v>46</v>
      </c>
      <c r="B1039" s="10" t="s">
        <v>1017</v>
      </c>
      <c r="C1039" s="6" t="s">
        <v>6</v>
      </c>
      <c r="D1039" s="20" t="s">
        <v>1109</v>
      </c>
      <c r="E1039" s="2">
        <v>42</v>
      </c>
      <c r="F1039" s="52">
        <v>862</v>
      </c>
      <c r="G1039" s="52">
        <f t="shared" si="273"/>
        <v>39</v>
      </c>
      <c r="H1039" s="76">
        <f t="shared" si="274"/>
        <v>0.73499999999999999</v>
      </c>
      <c r="I1039" s="89">
        <v>13.15</v>
      </c>
      <c r="J1039" s="75">
        <f t="shared" si="275"/>
        <v>1.365</v>
      </c>
      <c r="K1039" s="75">
        <f t="shared" si="276"/>
        <v>-12</v>
      </c>
      <c r="L1039" s="75">
        <v>0</v>
      </c>
      <c r="M1039" s="75">
        <v>1</v>
      </c>
      <c r="N1039" s="75">
        <f t="shared" si="277"/>
        <v>1</v>
      </c>
      <c r="O1039" s="75">
        <f t="shared" si="278"/>
        <v>0.33333333333333331</v>
      </c>
      <c r="P1039" s="75">
        <f t="shared" si="279"/>
        <v>0.66666666666666663</v>
      </c>
      <c r="Q1039" s="75">
        <f t="shared" si="271"/>
        <v>1</v>
      </c>
      <c r="R1039" s="4"/>
    </row>
    <row r="1040" spans="1:18" ht="20.25">
      <c r="A1040" s="14">
        <f t="shared" si="272"/>
        <v>47</v>
      </c>
      <c r="B1040" s="10" t="s">
        <v>1017</v>
      </c>
      <c r="C1040" s="6" t="s">
        <v>6</v>
      </c>
      <c r="D1040" s="20" t="s">
        <v>1108</v>
      </c>
      <c r="E1040" s="2">
        <v>70</v>
      </c>
      <c r="F1040" s="52">
        <v>667</v>
      </c>
      <c r="G1040" s="52">
        <f t="shared" si="273"/>
        <v>30</v>
      </c>
      <c r="H1040" s="76">
        <f t="shared" si="274"/>
        <v>1.2250000000000001</v>
      </c>
      <c r="I1040" s="89">
        <v>12.88</v>
      </c>
      <c r="J1040" s="75">
        <f t="shared" si="275"/>
        <v>1.05</v>
      </c>
      <c r="K1040" s="75">
        <f t="shared" si="276"/>
        <v>-12</v>
      </c>
      <c r="L1040" s="75">
        <v>0</v>
      </c>
      <c r="M1040" s="75">
        <f t="shared" ref="M1040:M1045" si="280">E1040*(50/100)*35*0.001</f>
        <v>1.2250000000000001</v>
      </c>
      <c r="N1040" s="75">
        <f t="shared" si="277"/>
        <v>1.2250000000000001</v>
      </c>
      <c r="O1040" s="75">
        <f t="shared" si="278"/>
        <v>0.40833333333333338</v>
      </c>
      <c r="P1040" s="75">
        <f t="shared" si="279"/>
        <v>0.81666666666666676</v>
      </c>
      <c r="Q1040" s="75">
        <f t="shared" si="271"/>
        <v>1.2250000000000001</v>
      </c>
      <c r="R1040" s="4"/>
    </row>
    <row r="1041" spans="1:18" ht="20.25">
      <c r="A1041" s="14">
        <f t="shared" si="272"/>
        <v>48</v>
      </c>
      <c r="B1041" s="10" t="s">
        <v>1017</v>
      </c>
      <c r="C1041" s="6" t="s">
        <v>6</v>
      </c>
      <c r="D1041" s="20" t="s">
        <v>1107</v>
      </c>
      <c r="E1041" s="2">
        <v>149</v>
      </c>
      <c r="F1041" s="52">
        <v>1041</v>
      </c>
      <c r="G1041" s="52">
        <f t="shared" si="273"/>
        <v>47</v>
      </c>
      <c r="H1041" s="76">
        <f t="shared" si="274"/>
        <v>2.6074999999999999</v>
      </c>
      <c r="I1041" s="89">
        <v>3.92</v>
      </c>
      <c r="J1041" s="75">
        <f t="shared" si="275"/>
        <v>1.645</v>
      </c>
      <c r="K1041" s="75">
        <f t="shared" si="276"/>
        <v>-2</v>
      </c>
      <c r="L1041" s="75">
        <v>0</v>
      </c>
      <c r="M1041" s="75">
        <f t="shared" si="280"/>
        <v>2.6074999999999999</v>
      </c>
      <c r="N1041" s="75">
        <f t="shared" si="277"/>
        <v>2.6074999999999999</v>
      </c>
      <c r="O1041" s="75">
        <f t="shared" si="278"/>
        <v>0.86916666666666664</v>
      </c>
      <c r="P1041" s="75">
        <f t="shared" si="279"/>
        <v>1.7383333333333333</v>
      </c>
      <c r="Q1041" s="75">
        <f t="shared" si="271"/>
        <v>2.6074999999999999</v>
      </c>
      <c r="R1041" s="4"/>
    </row>
    <row r="1042" spans="1:18" ht="20.25">
      <c r="A1042" s="14">
        <f t="shared" si="272"/>
        <v>49</v>
      </c>
      <c r="B1042" s="10" t="s">
        <v>1017</v>
      </c>
      <c r="C1042" s="6" t="s">
        <v>6</v>
      </c>
      <c r="D1042" s="20" t="s">
        <v>1106</v>
      </c>
      <c r="E1042" s="2">
        <v>108</v>
      </c>
      <c r="F1042" s="52">
        <v>815</v>
      </c>
      <c r="G1042" s="52">
        <f t="shared" si="273"/>
        <v>37</v>
      </c>
      <c r="H1042" s="76">
        <f t="shared" si="274"/>
        <v>1.8900000000000001</v>
      </c>
      <c r="I1042" s="89">
        <v>10.72</v>
      </c>
      <c r="J1042" s="75">
        <f t="shared" si="275"/>
        <v>1.2949999999999999</v>
      </c>
      <c r="K1042" s="75">
        <f t="shared" si="276"/>
        <v>-9</v>
      </c>
      <c r="L1042" s="75">
        <v>0</v>
      </c>
      <c r="M1042" s="75">
        <f t="shared" si="280"/>
        <v>1.8900000000000001</v>
      </c>
      <c r="N1042" s="75">
        <f t="shared" si="277"/>
        <v>1.8900000000000001</v>
      </c>
      <c r="O1042" s="75">
        <f t="shared" si="278"/>
        <v>0.63</v>
      </c>
      <c r="P1042" s="75">
        <f t="shared" si="279"/>
        <v>1.26</v>
      </c>
      <c r="Q1042" s="75">
        <f t="shared" si="271"/>
        <v>1.8900000000000001</v>
      </c>
      <c r="R1042" s="4"/>
    </row>
    <row r="1043" spans="1:18" ht="20.25">
      <c r="A1043" s="14">
        <f t="shared" si="272"/>
        <v>50</v>
      </c>
      <c r="B1043" s="10" t="s">
        <v>1017</v>
      </c>
      <c r="C1043" s="6" t="s">
        <v>6</v>
      </c>
      <c r="D1043" s="20" t="s">
        <v>1105</v>
      </c>
      <c r="E1043" s="2">
        <v>82</v>
      </c>
      <c r="F1043" s="52">
        <v>311</v>
      </c>
      <c r="G1043" s="52">
        <f t="shared" si="273"/>
        <v>14</v>
      </c>
      <c r="H1043" s="76">
        <f t="shared" si="274"/>
        <v>1.4350000000000001</v>
      </c>
      <c r="I1043" s="89">
        <v>10.44</v>
      </c>
      <c r="J1043" s="75">
        <f t="shared" si="275"/>
        <v>0.49</v>
      </c>
      <c r="K1043" s="75">
        <f t="shared" si="276"/>
        <v>-10</v>
      </c>
      <c r="L1043" s="75">
        <v>0</v>
      </c>
      <c r="M1043" s="75">
        <f t="shared" si="280"/>
        <v>1.4350000000000001</v>
      </c>
      <c r="N1043" s="75">
        <f t="shared" si="277"/>
        <v>1.4350000000000001</v>
      </c>
      <c r="O1043" s="75">
        <f t="shared" si="278"/>
        <v>0.47833333333333333</v>
      </c>
      <c r="P1043" s="75">
        <f t="shared" si="279"/>
        <v>0.95666666666666667</v>
      </c>
      <c r="Q1043" s="75">
        <f t="shared" si="271"/>
        <v>1.4350000000000001</v>
      </c>
      <c r="R1043" s="4"/>
    </row>
    <row r="1044" spans="1:18" ht="20.25">
      <c r="A1044" s="14">
        <f t="shared" si="272"/>
        <v>51</v>
      </c>
      <c r="B1044" s="10" t="s">
        <v>1017</v>
      </c>
      <c r="C1044" s="6" t="s">
        <v>6</v>
      </c>
      <c r="D1044" s="20" t="s">
        <v>1104</v>
      </c>
      <c r="E1044" s="2">
        <v>126</v>
      </c>
      <c r="F1044" s="52">
        <v>599</v>
      </c>
      <c r="G1044" s="52">
        <f t="shared" si="273"/>
        <v>27</v>
      </c>
      <c r="H1044" s="76">
        <f t="shared" si="274"/>
        <v>2.2050000000000001</v>
      </c>
      <c r="I1044" s="89">
        <v>13.18</v>
      </c>
      <c r="J1044" s="75">
        <f t="shared" si="275"/>
        <v>0.94500000000000006</v>
      </c>
      <c r="K1044" s="75">
        <f t="shared" si="276"/>
        <v>-12</v>
      </c>
      <c r="L1044" s="75">
        <v>0</v>
      </c>
      <c r="M1044" s="75">
        <f t="shared" si="280"/>
        <v>2.2050000000000001</v>
      </c>
      <c r="N1044" s="75">
        <f t="shared" si="277"/>
        <v>2.2050000000000001</v>
      </c>
      <c r="O1044" s="75">
        <f t="shared" si="278"/>
        <v>0.73499999999999999</v>
      </c>
      <c r="P1044" s="75">
        <f t="shared" si="279"/>
        <v>1.47</v>
      </c>
      <c r="Q1044" s="75">
        <f t="shared" si="271"/>
        <v>2.2050000000000001</v>
      </c>
      <c r="R1044" s="4"/>
    </row>
    <row r="1045" spans="1:18" ht="20.25">
      <c r="A1045" s="14">
        <f t="shared" si="272"/>
        <v>52</v>
      </c>
      <c r="B1045" s="10" t="s">
        <v>1017</v>
      </c>
      <c r="C1045" s="6" t="s">
        <v>6</v>
      </c>
      <c r="D1045" s="20" t="s">
        <v>1103</v>
      </c>
      <c r="E1045" s="2">
        <v>77</v>
      </c>
      <c r="F1045" s="52">
        <v>1058</v>
      </c>
      <c r="G1045" s="52">
        <f t="shared" si="273"/>
        <v>48</v>
      </c>
      <c r="H1045" s="76">
        <f t="shared" si="274"/>
        <v>1.3474999999999999</v>
      </c>
      <c r="I1045" s="89">
        <v>7.53</v>
      </c>
      <c r="J1045" s="75">
        <f t="shared" si="275"/>
        <v>1.68</v>
      </c>
      <c r="K1045" s="75">
        <f t="shared" si="276"/>
        <v>-6</v>
      </c>
      <c r="L1045" s="75">
        <v>0</v>
      </c>
      <c r="M1045" s="75">
        <f t="shared" si="280"/>
        <v>1.3474999999999999</v>
      </c>
      <c r="N1045" s="75">
        <f t="shared" si="277"/>
        <v>1.3474999999999999</v>
      </c>
      <c r="O1045" s="75">
        <f t="shared" si="278"/>
        <v>0.44916666666666666</v>
      </c>
      <c r="P1045" s="75">
        <f t="shared" si="279"/>
        <v>0.89833333333333332</v>
      </c>
      <c r="Q1045" s="75">
        <f t="shared" si="271"/>
        <v>1.3474999999999999</v>
      </c>
      <c r="R1045" s="4"/>
    </row>
    <row r="1046" spans="1:18" s="11" customFormat="1" ht="20.25">
      <c r="A1046" s="14">
        <f t="shared" si="272"/>
        <v>53</v>
      </c>
      <c r="B1046" s="10" t="s">
        <v>1017</v>
      </c>
      <c r="C1046" s="6" t="s">
        <v>6</v>
      </c>
      <c r="D1046" s="20" t="s">
        <v>1102</v>
      </c>
      <c r="E1046" s="2">
        <v>206</v>
      </c>
      <c r="F1046" s="52">
        <v>2016</v>
      </c>
      <c r="G1046" s="52">
        <f t="shared" si="273"/>
        <v>92</v>
      </c>
      <c r="H1046" s="76">
        <f t="shared" si="274"/>
        <v>3.605</v>
      </c>
      <c r="I1046" s="89">
        <v>-3.09</v>
      </c>
      <c r="J1046" s="75">
        <f t="shared" si="275"/>
        <v>3.22</v>
      </c>
      <c r="K1046" s="75">
        <f t="shared" si="276"/>
        <v>6</v>
      </c>
      <c r="L1046" s="75">
        <f t="shared" ref="L1046:L1098" si="281">K1046</f>
        <v>6</v>
      </c>
      <c r="M1046" s="2"/>
      <c r="N1046" s="75">
        <f t="shared" si="277"/>
        <v>6</v>
      </c>
      <c r="O1046" s="75">
        <f t="shared" si="278"/>
        <v>2</v>
      </c>
      <c r="P1046" s="75">
        <f t="shared" si="279"/>
        <v>4</v>
      </c>
      <c r="Q1046" s="75">
        <f t="shared" si="271"/>
        <v>6</v>
      </c>
      <c r="R1046" s="34"/>
    </row>
    <row r="1047" spans="1:18" ht="21" customHeight="1">
      <c r="A1047" s="14">
        <f t="shared" si="272"/>
        <v>54</v>
      </c>
      <c r="B1047" s="10" t="s">
        <v>1017</v>
      </c>
      <c r="C1047" s="6" t="s">
        <v>6</v>
      </c>
      <c r="D1047" s="20" t="s">
        <v>1101</v>
      </c>
      <c r="E1047" s="2">
        <v>59</v>
      </c>
      <c r="F1047" s="52">
        <v>507</v>
      </c>
      <c r="G1047" s="52">
        <f t="shared" si="273"/>
        <v>23</v>
      </c>
      <c r="H1047" s="76">
        <f t="shared" si="274"/>
        <v>1.0325</v>
      </c>
      <c r="I1047" s="89">
        <v>16.78</v>
      </c>
      <c r="J1047" s="75">
        <f t="shared" si="275"/>
        <v>0.80500000000000005</v>
      </c>
      <c r="K1047" s="75">
        <f t="shared" si="276"/>
        <v>-16</v>
      </c>
      <c r="L1047" s="75">
        <v>0</v>
      </c>
      <c r="M1047" s="75">
        <f t="shared" ref="M1047:M1052" si="282">E1047*(50/100)*35*0.001</f>
        <v>1.0325</v>
      </c>
      <c r="N1047" s="75">
        <f t="shared" si="277"/>
        <v>1.0325</v>
      </c>
      <c r="O1047" s="75">
        <f t="shared" si="278"/>
        <v>0.34416666666666668</v>
      </c>
      <c r="P1047" s="75">
        <f t="shared" si="279"/>
        <v>0.68833333333333335</v>
      </c>
      <c r="Q1047" s="75">
        <f t="shared" si="271"/>
        <v>1.0325</v>
      </c>
      <c r="R1047" s="4"/>
    </row>
    <row r="1048" spans="1:18" ht="20.25">
      <c r="A1048" s="14">
        <f t="shared" si="272"/>
        <v>55</v>
      </c>
      <c r="B1048" s="10" t="s">
        <v>1017</v>
      </c>
      <c r="C1048" s="6" t="s">
        <v>6</v>
      </c>
      <c r="D1048" s="20" t="s">
        <v>1100</v>
      </c>
      <c r="E1048" s="2">
        <v>70</v>
      </c>
      <c r="F1048" s="52">
        <v>911</v>
      </c>
      <c r="G1048" s="52">
        <f t="shared" si="273"/>
        <v>41</v>
      </c>
      <c r="H1048" s="76">
        <f t="shared" si="274"/>
        <v>1.2250000000000001</v>
      </c>
      <c r="I1048" s="89">
        <v>10.45</v>
      </c>
      <c r="J1048" s="75">
        <f t="shared" si="275"/>
        <v>1.4350000000000001</v>
      </c>
      <c r="K1048" s="75">
        <f t="shared" si="276"/>
        <v>-9</v>
      </c>
      <c r="L1048" s="75">
        <v>0</v>
      </c>
      <c r="M1048" s="75">
        <f t="shared" si="282"/>
        <v>1.2250000000000001</v>
      </c>
      <c r="N1048" s="75">
        <f t="shared" si="277"/>
        <v>1.2250000000000001</v>
      </c>
      <c r="O1048" s="75">
        <f t="shared" si="278"/>
        <v>0.40833333333333338</v>
      </c>
      <c r="P1048" s="75">
        <f t="shared" si="279"/>
        <v>0.81666666666666676</v>
      </c>
      <c r="Q1048" s="75">
        <f t="shared" si="271"/>
        <v>1.2250000000000001</v>
      </c>
      <c r="R1048" s="4"/>
    </row>
    <row r="1049" spans="1:18" ht="20.25">
      <c r="A1049" s="14">
        <f t="shared" si="272"/>
        <v>56</v>
      </c>
      <c r="B1049" s="10" t="s">
        <v>1017</v>
      </c>
      <c r="C1049" s="6" t="s">
        <v>6</v>
      </c>
      <c r="D1049" s="20" t="s">
        <v>1099</v>
      </c>
      <c r="E1049" s="2">
        <v>118</v>
      </c>
      <c r="F1049" s="52">
        <v>708</v>
      </c>
      <c r="G1049" s="52">
        <f t="shared" si="273"/>
        <v>32</v>
      </c>
      <c r="H1049" s="76">
        <f t="shared" si="274"/>
        <v>2.0649999999999999</v>
      </c>
      <c r="I1049" s="89">
        <v>5.15</v>
      </c>
      <c r="J1049" s="75">
        <f t="shared" si="275"/>
        <v>1.1200000000000001</v>
      </c>
      <c r="K1049" s="75">
        <f t="shared" si="276"/>
        <v>-4</v>
      </c>
      <c r="L1049" s="75">
        <v>0</v>
      </c>
      <c r="M1049" s="75">
        <f t="shared" si="282"/>
        <v>2.0649999999999999</v>
      </c>
      <c r="N1049" s="75">
        <f t="shared" si="277"/>
        <v>2.0649999999999999</v>
      </c>
      <c r="O1049" s="75">
        <f t="shared" si="278"/>
        <v>0.68833333333333335</v>
      </c>
      <c r="P1049" s="75">
        <f t="shared" si="279"/>
        <v>1.3766666666666667</v>
      </c>
      <c r="Q1049" s="75">
        <f t="shared" si="271"/>
        <v>2.0649999999999999</v>
      </c>
      <c r="R1049" s="4"/>
    </row>
    <row r="1050" spans="1:18" ht="20.25">
      <c r="A1050" s="14">
        <f t="shared" si="272"/>
        <v>57</v>
      </c>
      <c r="B1050" s="10" t="s">
        <v>1017</v>
      </c>
      <c r="C1050" s="6" t="s">
        <v>6</v>
      </c>
      <c r="D1050" s="20" t="s">
        <v>1098</v>
      </c>
      <c r="E1050" s="2">
        <v>85</v>
      </c>
      <c r="F1050" s="52">
        <v>1011</v>
      </c>
      <c r="G1050" s="52">
        <f t="shared" si="273"/>
        <v>46</v>
      </c>
      <c r="H1050" s="76">
        <f t="shared" si="274"/>
        <v>1.4875</v>
      </c>
      <c r="I1050" s="89">
        <v>8.18</v>
      </c>
      <c r="J1050" s="75">
        <f t="shared" si="275"/>
        <v>1.61</v>
      </c>
      <c r="K1050" s="75">
        <f t="shared" si="276"/>
        <v>-7</v>
      </c>
      <c r="L1050" s="75">
        <v>0</v>
      </c>
      <c r="M1050" s="75">
        <f t="shared" si="282"/>
        <v>1.4875</v>
      </c>
      <c r="N1050" s="75">
        <f t="shared" si="277"/>
        <v>1.4875</v>
      </c>
      <c r="O1050" s="75">
        <f t="shared" si="278"/>
        <v>0.49583333333333335</v>
      </c>
      <c r="P1050" s="75">
        <f t="shared" si="279"/>
        <v>0.9916666666666667</v>
      </c>
      <c r="Q1050" s="75">
        <f t="shared" si="271"/>
        <v>1.4875</v>
      </c>
      <c r="R1050" s="4"/>
    </row>
    <row r="1051" spans="1:18" ht="20.25">
      <c r="A1051" s="14">
        <f t="shared" si="272"/>
        <v>58</v>
      </c>
      <c r="B1051" s="10" t="s">
        <v>1017</v>
      </c>
      <c r="C1051" s="6" t="s">
        <v>6</v>
      </c>
      <c r="D1051" s="20" t="s">
        <v>1097</v>
      </c>
      <c r="E1051" s="2">
        <v>67</v>
      </c>
      <c r="F1051" s="52">
        <v>1076</v>
      </c>
      <c r="G1051" s="52">
        <f t="shared" si="273"/>
        <v>49</v>
      </c>
      <c r="H1051" s="76">
        <f t="shared" si="274"/>
        <v>1.1725000000000001</v>
      </c>
      <c r="I1051" s="89">
        <v>8.9700000000000006</v>
      </c>
      <c r="J1051" s="75">
        <f t="shared" si="275"/>
        <v>1.7150000000000001</v>
      </c>
      <c r="K1051" s="75">
        <f t="shared" si="276"/>
        <v>-7</v>
      </c>
      <c r="L1051" s="75">
        <v>0</v>
      </c>
      <c r="M1051" s="75">
        <f t="shared" si="282"/>
        <v>1.1725000000000001</v>
      </c>
      <c r="N1051" s="75">
        <f t="shared" si="277"/>
        <v>1.1725000000000001</v>
      </c>
      <c r="O1051" s="75">
        <f t="shared" si="278"/>
        <v>0.39083333333333337</v>
      </c>
      <c r="P1051" s="75">
        <f t="shared" si="279"/>
        <v>0.78166666666666673</v>
      </c>
      <c r="Q1051" s="75">
        <f t="shared" si="271"/>
        <v>1.1725000000000001</v>
      </c>
      <c r="R1051" s="4"/>
    </row>
    <row r="1052" spans="1:18" ht="20.25">
      <c r="A1052" s="14">
        <f t="shared" si="272"/>
        <v>59</v>
      </c>
      <c r="B1052" s="10" t="s">
        <v>1017</v>
      </c>
      <c r="C1052" s="6" t="s">
        <v>6</v>
      </c>
      <c r="D1052" s="20" t="s">
        <v>1096</v>
      </c>
      <c r="E1052" s="2">
        <v>85</v>
      </c>
      <c r="F1052" s="52">
        <v>778</v>
      </c>
      <c r="G1052" s="52">
        <f t="shared" si="273"/>
        <v>35</v>
      </c>
      <c r="H1052" s="76">
        <f t="shared" si="274"/>
        <v>1.4875</v>
      </c>
      <c r="I1052" s="89">
        <v>8.5299999999999994</v>
      </c>
      <c r="J1052" s="75">
        <f t="shared" si="275"/>
        <v>1.2250000000000001</v>
      </c>
      <c r="K1052" s="75">
        <f t="shared" si="276"/>
        <v>-7</v>
      </c>
      <c r="L1052" s="75">
        <v>0</v>
      </c>
      <c r="M1052" s="75">
        <f t="shared" si="282"/>
        <v>1.4875</v>
      </c>
      <c r="N1052" s="75">
        <f t="shared" si="277"/>
        <v>1.4875</v>
      </c>
      <c r="O1052" s="75">
        <f t="shared" si="278"/>
        <v>0.49583333333333335</v>
      </c>
      <c r="P1052" s="75">
        <f t="shared" si="279"/>
        <v>0.9916666666666667</v>
      </c>
      <c r="Q1052" s="75">
        <f t="shared" si="271"/>
        <v>1.4875</v>
      </c>
      <c r="R1052" s="4"/>
    </row>
    <row r="1053" spans="1:18" ht="20.25">
      <c r="A1053" s="14">
        <f t="shared" si="272"/>
        <v>60</v>
      </c>
      <c r="B1053" s="10" t="s">
        <v>1017</v>
      </c>
      <c r="C1053" s="6" t="s">
        <v>6</v>
      </c>
      <c r="D1053" s="20" t="s">
        <v>1095</v>
      </c>
      <c r="E1053" s="2">
        <v>41</v>
      </c>
      <c r="F1053" s="52">
        <v>515</v>
      </c>
      <c r="G1053" s="52">
        <f t="shared" si="273"/>
        <v>23</v>
      </c>
      <c r="H1053" s="76">
        <f t="shared" si="274"/>
        <v>0.71750000000000003</v>
      </c>
      <c r="I1053" s="89">
        <v>8.1999999999999993</v>
      </c>
      <c r="J1053" s="75">
        <f t="shared" si="275"/>
        <v>0.80500000000000005</v>
      </c>
      <c r="K1053" s="75">
        <f t="shared" si="276"/>
        <v>-7</v>
      </c>
      <c r="L1053" s="75">
        <v>0</v>
      </c>
      <c r="M1053" s="75">
        <v>1</v>
      </c>
      <c r="N1053" s="75">
        <f t="shared" si="277"/>
        <v>1</v>
      </c>
      <c r="O1053" s="75">
        <f t="shared" si="278"/>
        <v>0.33333333333333331</v>
      </c>
      <c r="P1053" s="75">
        <f t="shared" si="279"/>
        <v>0.66666666666666663</v>
      </c>
      <c r="Q1053" s="75">
        <f t="shared" si="271"/>
        <v>1</v>
      </c>
      <c r="R1053" s="4"/>
    </row>
    <row r="1054" spans="1:18" ht="20.25">
      <c r="A1054" s="14">
        <f t="shared" si="272"/>
        <v>61</v>
      </c>
      <c r="B1054" s="10" t="s">
        <v>1017</v>
      </c>
      <c r="C1054" s="6" t="s">
        <v>6</v>
      </c>
      <c r="D1054" s="20" t="s">
        <v>1094</v>
      </c>
      <c r="E1054" s="2">
        <v>64</v>
      </c>
      <c r="F1054" s="52">
        <v>1273</v>
      </c>
      <c r="G1054" s="52">
        <f t="shared" si="273"/>
        <v>58</v>
      </c>
      <c r="H1054" s="76">
        <f t="shared" si="274"/>
        <v>1.1200000000000001</v>
      </c>
      <c r="I1054" s="89">
        <v>8.44</v>
      </c>
      <c r="J1054" s="75">
        <f t="shared" si="275"/>
        <v>2.0300000000000002</v>
      </c>
      <c r="K1054" s="75">
        <f t="shared" si="276"/>
        <v>-6</v>
      </c>
      <c r="L1054" s="75">
        <v>0</v>
      </c>
      <c r="M1054" s="75">
        <f>E1054*(50/100)*35*0.001</f>
        <v>1.1200000000000001</v>
      </c>
      <c r="N1054" s="75">
        <f t="shared" si="277"/>
        <v>1.1200000000000001</v>
      </c>
      <c r="O1054" s="75">
        <f t="shared" si="278"/>
        <v>0.37333333333333335</v>
      </c>
      <c r="P1054" s="75">
        <f t="shared" si="279"/>
        <v>0.7466666666666667</v>
      </c>
      <c r="Q1054" s="75">
        <f t="shared" si="271"/>
        <v>1.1200000000000001</v>
      </c>
      <c r="R1054" s="4"/>
    </row>
    <row r="1055" spans="1:18" ht="20.25">
      <c r="A1055" s="14">
        <f t="shared" si="272"/>
        <v>62</v>
      </c>
      <c r="B1055" s="10" t="s">
        <v>1017</v>
      </c>
      <c r="C1055" s="6" t="s">
        <v>6</v>
      </c>
      <c r="D1055" s="20" t="s">
        <v>1093</v>
      </c>
      <c r="E1055" s="2">
        <v>55</v>
      </c>
      <c r="F1055" s="52">
        <v>753</v>
      </c>
      <c r="G1055" s="52">
        <f t="shared" si="273"/>
        <v>34</v>
      </c>
      <c r="H1055" s="76">
        <f t="shared" si="274"/>
        <v>0.96250000000000002</v>
      </c>
      <c r="I1055" s="89">
        <v>9.23</v>
      </c>
      <c r="J1055" s="75">
        <f t="shared" si="275"/>
        <v>1.19</v>
      </c>
      <c r="K1055" s="75">
        <f t="shared" si="276"/>
        <v>-8</v>
      </c>
      <c r="L1055" s="75">
        <v>0</v>
      </c>
      <c r="M1055" s="75">
        <v>1</v>
      </c>
      <c r="N1055" s="75">
        <f t="shared" si="277"/>
        <v>1</v>
      </c>
      <c r="O1055" s="75">
        <f t="shared" si="278"/>
        <v>0.33333333333333331</v>
      </c>
      <c r="P1055" s="75">
        <f t="shared" si="279"/>
        <v>0.66666666666666663</v>
      </c>
      <c r="Q1055" s="75">
        <f t="shared" si="271"/>
        <v>1</v>
      </c>
      <c r="R1055" s="4"/>
    </row>
    <row r="1056" spans="1:18" ht="20.25">
      <c r="A1056" s="14">
        <f t="shared" si="272"/>
        <v>63</v>
      </c>
      <c r="B1056" s="10" t="s">
        <v>1017</v>
      </c>
      <c r="C1056" s="6" t="s">
        <v>6</v>
      </c>
      <c r="D1056" s="20" t="s">
        <v>1092</v>
      </c>
      <c r="E1056" s="2">
        <v>105</v>
      </c>
      <c r="F1056" s="52">
        <v>1590</v>
      </c>
      <c r="G1056" s="52">
        <f t="shared" si="273"/>
        <v>72</v>
      </c>
      <c r="H1056" s="76">
        <f t="shared" si="274"/>
        <v>1.8375000000000001</v>
      </c>
      <c r="I1056" s="89">
        <v>3.62</v>
      </c>
      <c r="J1056" s="75">
        <f t="shared" si="275"/>
        <v>2.52</v>
      </c>
      <c r="K1056" s="75">
        <f t="shared" si="276"/>
        <v>-1</v>
      </c>
      <c r="L1056" s="75">
        <v>0</v>
      </c>
      <c r="M1056" s="75">
        <f>E1056*(50/100)*35*0.001</f>
        <v>1.8375000000000001</v>
      </c>
      <c r="N1056" s="75">
        <f t="shared" si="277"/>
        <v>1.8375000000000001</v>
      </c>
      <c r="O1056" s="75">
        <f t="shared" si="278"/>
        <v>0.61250000000000004</v>
      </c>
      <c r="P1056" s="75">
        <f t="shared" si="279"/>
        <v>1.2250000000000001</v>
      </c>
      <c r="Q1056" s="75">
        <f t="shared" si="271"/>
        <v>1.8375000000000001</v>
      </c>
      <c r="R1056" s="4"/>
    </row>
    <row r="1057" spans="1:18" ht="20.25">
      <c r="A1057" s="14">
        <f t="shared" si="272"/>
        <v>64</v>
      </c>
      <c r="B1057" s="10" t="s">
        <v>1017</v>
      </c>
      <c r="C1057" s="6" t="s">
        <v>6</v>
      </c>
      <c r="D1057" s="20" t="s">
        <v>1091</v>
      </c>
      <c r="E1057" s="2">
        <v>67</v>
      </c>
      <c r="F1057" s="52">
        <v>1330</v>
      </c>
      <c r="G1057" s="52">
        <f t="shared" si="273"/>
        <v>60</v>
      </c>
      <c r="H1057" s="76">
        <f t="shared" si="274"/>
        <v>1.1725000000000001</v>
      </c>
      <c r="I1057" s="89">
        <v>5.68</v>
      </c>
      <c r="J1057" s="75">
        <f t="shared" si="275"/>
        <v>2.1</v>
      </c>
      <c r="K1057" s="75">
        <f t="shared" si="276"/>
        <v>-4</v>
      </c>
      <c r="L1057" s="75">
        <v>0</v>
      </c>
      <c r="M1057" s="75">
        <f>E1057*(50/100)*35*0.001</f>
        <v>1.1725000000000001</v>
      </c>
      <c r="N1057" s="75">
        <f t="shared" si="277"/>
        <v>1.1725000000000001</v>
      </c>
      <c r="O1057" s="75">
        <f t="shared" si="278"/>
        <v>0.39083333333333337</v>
      </c>
      <c r="P1057" s="75">
        <f t="shared" si="279"/>
        <v>0.78166666666666673</v>
      </c>
      <c r="Q1057" s="75">
        <f t="shared" si="271"/>
        <v>1.1725000000000001</v>
      </c>
      <c r="R1057" s="4"/>
    </row>
    <row r="1058" spans="1:18" ht="20.25">
      <c r="A1058" s="14">
        <f t="shared" si="272"/>
        <v>65</v>
      </c>
      <c r="B1058" s="10" t="s">
        <v>1017</v>
      </c>
      <c r="C1058" s="6" t="s">
        <v>6</v>
      </c>
      <c r="D1058" s="20" t="s">
        <v>1090</v>
      </c>
      <c r="E1058" s="2">
        <v>131</v>
      </c>
      <c r="F1058" s="52">
        <v>870</v>
      </c>
      <c r="G1058" s="52">
        <f t="shared" si="273"/>
        <v>40</v>
      </c>
      <c r="H1058" s="76">
        <f t="shared" si="274"/>
        <v>2.2925</v>
      </c>
      <c r="I1058" s="89">
        <v>-0.48</v>
      </c>
      <c r="J1058" s="75">
        <f t="shared" si="275"/>
        <v>1.4000000000000001</v>
      </c>
      <c r="K1058" s="75">
        <f t="shared" si="276"/>
        <v>2</v>
      </c>
      <c r="L1058" s="75">
        <f t="shared" si="281"/>
        <v>2</v>
      </c>
      <c r="M1058" s="2"/>
      <c r="N1058" s="75">
        <f t="shared" si="277"/>
        <v>2</v>
      </c>
      <c r="O1058" s="75">
        <f t="shared" si="278"/>
        <v>0.66666666666666663</v>
      </c>
      <c r="P1058" s="75">
        <f t="shared" si="279"/>
        <v>1.3333333333333333</v>
      </c>
      <c r="Q1058" s="75">
        <f t="shared" ref="Q1058:Q1089" si="283">N1058</f>
        <v>2</v>
      </c>
      <c r="R1058" s="4"/>
    </row>
    <row r="1059" spans="1:18" ht="20.25">
      <c r="A1059" s="14">
        <f t="shared" ref="A1059:A1090" si="284">A1058+1</f>
        <v>66</v>
      </c>
      <c r="B1059" s="10" t="s">
        <v>1017</v>
      </c>
      <c r="C1059" s="6" t="s">
        <v>6</v>
      </c>
      <c r="D1059" s="20" t="s">
        <v>1089</v>
      </c>
      <c r="E1059" s="2">
        <v>165</v>
      </c>
      <c r="F1059" s="52">
        <v>1793</v>
      </c>
      <c r="G1059" s="52">
        <f t="shared" si="273"/>
        <v>82</v>
      </c>
      <c r="H1059" s="76">
        <f t="shared" si="274"/>
        <v>2.8875000000000002</v>
      </c>
      <c r="I1059" s="89">
        <v>3.46</v>
      </c>
      <c r="J1059" s="75">
        <f t="shared" si="275"/>
        <v>2.87</v>
      </c>
      <c r="K1059" s="75">
        <f t="shared" si="276"/>
        <v>-1</v>
      </c>
      <c r="L1059" s="75">
        <v>0</v>
      </c>
      <c r="M1059" s="75">
        <f>E1059*(50/100)*35*0.001</f>
        <v>2.8875000000000002</v>
      </c>
      <c r="N1059" s="75">
        <f t="shared" si="277"/>
        <v>2.8875000000000002</v>
      </c>
      <c r="O1059" s="75">
        <f t="shared" si="278"/>
        <v>0.96250000000000002</v>
      </c>
      <c r="P1059" s="75">
        <f t="shared" si="279"/>
        <v>1.925</v>
      </c>
      <c r="Q1059" s="75">
        <f t="shared" si="283"/>
        <v>2.8875000000000002</v>
      </c>
      <c r="R1059" s="4"/>
    </row>
    <row r="1060" spans="1:18" ht="20.25">
      <c r="A1060" s="14">
        <f t="shared" si="284"/>
        <v>67</v>
      </c>
      <c r="B1060" s="10" t="s">
        <v>1017</v>
      </c>
      <c r="C1060" s="6" t="s">
        <v>6</v>
      </c>
      <c r="D1060" s="20" t="s">
        <v>1088</v>
      </c>
      <c r="E1060" s="2">
        <v>208</v>
      </c>
      <c r="F1060" s="52">
        <v>1884</v>
      </c>
      <c r="G1060" s="52">
        <f t="shared" si="273"/>
        <v>86</v>
      </c>
      <c r="H1060" s="76">
        <f t="shared" si="274"/>
        <v>3.64</v>
      </c>
      <c r="I1060" s="89">
        <v>2.08</v>
      </c>
      <c r="J1060" s="75">
        <f t="shared" si="275"/>
        <v>3.0100000000000002</v>
      </c>
      <c r="K1060" s="75">
        <f t="shared" si="276"/>
        <v>1</v>
      </c>
      <c r="L1060" s="75">
        <v>3</v>
      </c>
      <c r="M1060" s="2"/>
      <c r="N1060" s="75">
        <f t="shared" si="277"/>
        <v>3</v>
      </c>
      <c r="O1060" s="75">
        <f t="shared" si="278"/>
        <v>1</v>
      </c>
      <c r="P1060" s="75">
        <f t="shared" si="279"/>
        <v>2</v>
      </c>
      <c r="Q1060" s="75">
        <f t="shared" si="283"/>
        <v>3</v>
      </c>
      <c r="R1060" s="4"/>
    </row>
    <row r="1061" spans="1:18" ht="20.25">
      <c r="A1061" s="14">
        <f t="shared" si="284"/>
        <v>68</v>
      </c>
      <c r="B1061" s="10" t="s">
        <v>1017</v>
      </c>
      <c r="C1061" s="6" t="s">
        <v>6</v>
      </c>
      <c r="D1061" s="20" t="s">
        <v>1087</v>
      </c>
      <c r="E1061" s="2">
        <v>129</v>
      </c>
      <c r="F1061" s="52">
        <v>1637</v>
      </c>
      <c r="G1061" s="52">
        <f t="shared" si="273"/>
        <v>74</v>
      </c>
      <c r="H1061" s="76">
        <f t="shared" si="274"/>
        <v>2.2574999999999998</v>
      </c>
      <c r="I1061" s="89">
        <v>8.68</v>
      </c>
      <c r="J1061" s="75">
        <f t="shared" si="275"/>
        <v>2.59</v>
      </c>
      <c r="K1061" s="75">
        <f t="shared" si="276"/>
        <v>-6</v>
      </c>
      <c r="L1061" s="75">
        <v>0</v>
      </c>
      <c r="M1061" s="75">
        <f>E1061*(50/100)*35*0.001</f>
        <v>2.2574999999999998</v>
      </c>
      <c r="N1061" s="75">
        <f t="shared" si="277"/>
        <v>2.2574999999999998</v>
      </c>
      <c r="O1061" s="75">
        <f t="shared" si="278"/>
        <v>0.75249999999999995</v>
      </c>
      <c r="P1061" s="75">
        <f t="shared" si="279"/>
        <v>1.5049999999999999</v>
      </c>
      <c r="Q1061" s="75">
        <f t="shared" si="283"/>
        <v>2.2574999999999998</v>
      </c>
      <c r="R1061" s="4"/>
    </row>
    <row r="1062" spans="1:18" ht="20.25">
      <c r="A1062" s="14">
        <f t="shared" si="284"/>
        <v>69</v>
      </c>
      <c r="B1062" s="10" t="s">
        <v>1017</v>
      </c>
      <c r="C1062" s="6" t="s">
        <v>6</v>
      </c>
      <c r="D1062" s="20" t="s">
        <v>1086</v>
      </c>
      <c r="E1062" s="2">
        <v>135</v>
      </c>
      <c r="F1062" s="52">
        <v>1310</v>
      </c>
      <c r="G1062" s="52">
        <f t="shared" si="273"/>
        <v>60</v>
      </c>
      <c r="H1062" s="76">
        <f t="shared" si="274"/>
        <v>2.3625000000000003</v>
      </c>
      <c r="I1062" s="89">
        <v>-1.55</v>
      </c>
      <c r="J1062" s="75">
        <f t="shared" si="275"/>
        <v>2.1</v>
      </c>
      <c r="K1062" s="75">
        <f t="shared" si="276"/>
        <v>4</v>
      </c>
      <c r="L1062" s="75">
        <f t="shared" si="281"/>
        <v>4</v>
      </c>
      <c r="M1062" s="2"/>
      <c r="N1062" s="75">
        <f t="shared" si="277"/>
        <v>4</v>
      </c>
      <c r="O1062" s="75">
        <f t="shared" si="278"/>
        <v>1.3333333333333333</v>
      </c>
      <c r="P1062" s="75">
        <f t="shared" si="279"/>
        <v>2.6666666666666665</v>
      </c>
      <c r="Q1062" s="75">
        <f t="shared" si="283"/>
        <v>4</v>
      </c>
      <c r="R1062" s="4"/>
    </row>
    <row r="1063" spans="1:18" ht="20.25">
      <c r="A1063" s="14">
        <f t="shared" si="284"/>
        <v>70</v>
      </c>
      <c r="B1063" s="10" t="s">
        <v>1017</v>
      </c>
      <c r="C1063" s="6" t="s">
        <v>6</v>
      </c>
      <c r="D1063" s="20" t="s">
        <v>1085</v>
      </c>
      <c r="E1063" s="2">
        <v>67</v>
      </c>
      <c r="F1063" s="52">
        <v>736</v>
      </c>
      <c r="G1063" s="52">
        <f t="shared" si="273"/>
        <v>33</v>
      </c>
      <c r="H1063" s="76">
        <f t="shared" si="274"/>
        <v>1.1725000000000001</v>
      </c>
      <c r="I1063" s="89">
        <v>9.14</v>
      </c>
      <c r="J1063" s="75">
        <f t="shared" si="275"/>
        <v>1.155</v>
      </c>
      <c r="K1063" s="75">
        <f t="shared" si="276"/>
        <v>-8</v>
      </c>
      <c r="L1063" s="75">
        <v>0</v>
      </c>
      <c r="M1063" s="75">
        <f t="shared" ref="M1063:M1074" si="285">E1063*(50/100)*35*0.001</f>
        <v>1.1725000000000001</v>
      </c>
      <c r="N1063" s="75">
        <f t="shared" si="277"/>
        <v>1.1725000000000001</v>
      </c>
      <c r="O1063" s="75">
        <f t="shared" si="278"/>
        <v>0.39083333333333337</v>
      </c>
      <c r="P1063" s="75">
        <f t="shared" si="279"/>
        <v>0.78166666666666673</v>
      </c>
      <c r="Q1063" s="75">
        <f t="shared" si="283"/>
        <v>1.1725000000000001</v>
      </c>
      <c r="R1063" s="4"/>
    </row>
    <row r="1064" spans="1:18" ht="20.25">
      <c r="A1064" s="14">
        <f t="shared" si="284"/>
        <v>71</v>
      </c>
      <c r="B1064" s="10" t="s">
        <v>1017</v>
      </c>
      <c r="C1064" s="6" t="s">
        <v>6</v>
      </c>
      <c r="D1064" s="20" t="s">
        <v>1084</v>
      </c>
      <c r="E1064" s="2">
        <v>95</v>
      </c>
      <c r="F1064" s="52">
        <v>1226</v>
      </c>
      <c r="G1064" s="52">
        <f t="shared" si="273"/>
        <v>56</v>
      </c>
      <c r="H1064" s="76">
        <f t="shared" si="274"/>
        <v>1.6625000000000001</v>
      </c>
      <c r="I1064" s="89">
        <v>5.65</v>
      </c>
      <c r="J1064" s="75">
        <f t="shared" si="275"/>
        <v>1.96</v>
      </c>
      <c r="K1064" s="75">
        <f t="shared" si="276"/>
        <v>-4</v>
      </c>
      <c r="L1064" s="75">
        <v>0</v>
      </c>
      <c r="M1064" s="75">
        <f t="shared" si="285"/>
        <v>1.6625000000000001</v>
      </c>
      <c r="N1064" s="75">
        <f t="shared" si="277"/>
        <v>1.6625000000000001</v>
      </c>
      <c r="O1064" s="75">
        <f t="shared" si="278"/>
        <v>0.5541666666666667</v>
      </c>
      <c r="P1064" s="75">
        <f t="shared" si="279"/>
        <v>1.1083333333333334</v>
      </c>
      <c r="Q1064" s="75">
        <f t="shared" si="283"/>
        <v>1.6625000000000001</v>
      </c>
      <c r="R1064" s="4"/>
    </row>
    <row r="1065" spans="1:18" ht="20.25">
      <c r="A1065" s="14">
        <f t="shared" si="284"/>
        <v>72</v>
      </c>
      <c r="B1065" s="10" t="s">
        <v>1017</v>
      </c>
      <c r="C1065" s="6" t="s">
        <v>6</v>
      </c>
      <c r="D1065" s="20" t="s">
        <v>1083</v>
      </c>
      <c r="E1065" s="2">
        <v>133</v>
      </c>
      <c r="F1065" s="52">
        <v>1599</v>
      </c>
      <c r="G1065" s="52">
        <f t="shared" si="273"/>
        <v>73</v>
      </c>
      <c r="H1065" s="76">
        <f t="shared" si="274"/>
        <v>2.3275000000000001</v>
      </c>
      <c r="I1065" s="89">
        <v>7.2</v>
      </c>
      <c r="J1065" s="75">
        <f t="shared" si="275"/>
        <v>2.5550000000000002</v>
      </c>
      <c r="K1065" s="75">
        <f t="shared" si="276"/>
        <v>-5</v>
      </c>
      <c r="L1065" s="75">
        <v>0</v>
      </c>
      <c r="M1065" s="75">
        <f t="shared" si="285"/>
        <v>2.3275000000000001</v>
      </c>
      <c r="N1065" s="75">
        <f t="shared" si="277"/>
        <v>2.3275000000000001</v>
      </c>
      <c r="O1065" s="75">
        <f t="shared" si="278"/>
        <v>0.77583333333333337</v>
      </c>
      <c r="P1065" s="75">
        <f t="shared" si="279"/>
        <v>1.5516666666666667</v>
      </c>
      <c r="Q1065" s="75">
        <f t="shared" si="283"/>
        <v>2.3275000000000001</v>
      </c>
      <c r="R1065" s="4"/>
    </row>
    <row r="1066" spans="1:18" ht="20.25">
      <c r="A1066" s="14">
        <f t="shared" si="284"/>
        <v>73</v>
      </c>
      <c r="B1066" s="10" t="s">
        <v>1017</v>
      </c>
      <c r="C1066" s="6" t="s">
        <v>6</v>
      </c>
      <c r="D1066" s="20" t="s">
        <v>1082</v>
      </c>
      <c r="E1066" s="2">
        <v>126</v>
      </c>
      <c r="F1066" s="52">
        <v>1269</v>
      </c>
      <c r="G1066" s="52">
        <f t="shared" si="273"/>
        <v>58</v>
      </c>
      <c r="H1066" s="76">
        <f t="shared" si="274"/>
        <v>2.2050000000000001</v>
      </c>
      <c r="I1066" s="89">
        <v>3.4</v>
      </c>
      <c r="J1066" s="75">
        <f t="shared" si="275"/>
        <v>2.0300000000000002</v>
      </c>
      <c r="K1066" s="75">
        <f t="shared" si="276"/>
        <v>-1</v>
      </c>
      <c r="L1066" s="75">
        <v>0</v>
      </c>
      <c r="M1066" s="75">
        <f t="shared" si="285"/>
        <v>2.2050000000000001</v>
      </c>
      <c r="N1066" s="75">
        <f t="shared" si="277"/>
        <v>2.2050000000000001</v>
      </c>
      <c r="O1066" s="75">
        <f t="shared" si="278"/>
        <v>0.73499999999999999</v>
      </c>
      <c r="P1066" s="75">
        <f t="shared" si="279"/>
        <v>1.47</v>
      </c>
      <c r="Q1066" s="75">
        <f t="shared" si="283"/>
        <v>2.2050000000000001</v>
      </c>
      <c r="R1066" s="4"/>
    </row>
    <row r="1067" spans="1:18" ht="20.25">
      <c r="A1067" s="14">
        <f t="shared" si="284"/>
        <v>74</v>
      </c>
      <c r="B1067" s="10" t="s">
        <v>1017</v>
      </c>
      <c r="C1067" s="6" t="s">
        <v>6</v>
      </c>
      <c r="D1067" s="20" t="s">
        <v>1081</v>
      </c>
      <c r="E1067" s="2">
        <v>107</v>
      </c>
      <c r="F1067" s="52">
        <v>1153</v>
      </c>
      <c r="G1067" s="52">
        <f t="shared" si="273"/>
        <v>52</v>
      </c>
      <c r="H1067" s="76">
        <f t="shared" si="274"/>
        <v>1.8725000000000001</v>
      </c>
      <c r="I1067" s="89">
        <v>8.59</v>
      </c>
      <c r="J1067" s="75">
        <f t="shared" si="275"/>
        <v>1.82</v>
      </c>
      <c r="K1067" s="75">
        <f t="shared" si="276"/>
        <v>-7</v>
      </c>
      <c r="L1067" s="75">
        <v>0</v>
      </c>
      <c r="M1067" s="75">
        <f t="shared" si="285"/>
        <v>1.8725000000000001</v>
      </c>
      <c r="N1067" s="75">
        <f t="shared" si="277"/>
        <v>1.8725000000000001</v>
      </c>
      <c r="O1067" s="75">
        <f t="shared" si="278"/>
        <v>0.62416666666666665</v>
      </c>
      <c r="P1067" s="75">
        <f t="shared" si="279"/>
        <v>1.2483333333333333</v>
      </c>
      <c r="Q1067" s="75">
        <f t="shared" si="283"/>
        <v>1.8725000000000001</v>
      </c>
      <c r="R1067" s="4"/>
    </row>
    <row r="1068" spans="1:18" ht="20.25">
      <c r="A1068" s="14">
        <f t="shared" si="284"/>
        <v>75</v>
      </c>
      <c r="B1068" s="10" t="s">
        <v>1017</v>
      </c>
      <c r="C1068" s="6" t="s">
        <v>6</v>
      </c>
      <c r="D1068" s="20" t="s">
        <v>1080</v>
      </c>
      <c r="E1068" s="2">
        <v>113</v>
      </c>
      <c r="F1068" s="52">
        <v>1596</v>
      </c>
      <c r="G1068" s="52">
        <f t="shared" si="273"/>
        <v>73</v>
      </c>
      <c r="H1068" s="76">
        <f t="shared" si="274"/>
        <v>1.9775</v>
      </c>
      <c r="I1068" s="89">
        <v>5.08</v>
      </c>
      <c r="J1068" s="75">
        <f t="shared" si="275"/>
        <v>2.5550000000000002</v>
      </c>
      <c r="K1068" s="75">
        <f t="shared" si="276"/>
        <v>-3</v>
      </c>
      <c r="L1068" s="75">
        <v>0</v>
      </c>
      <c r="M1068" s="75">
        <f t="shared" si="285"/>
        <v>1.9775</v>
      </c>
      <c r="N1068" s="75">
        <f t="shared" si="277"/>
        <v>1.9775</v>
      </c>
      <c r="O1068" s="75">
        <f t="shared" si="278"/>
        <v>0.65916666666666668</v>
      </c>
      <c r="P1068" s="75">
        <f t="shared" si="279"/>
        <v>1.3183333333333334</v>
      </c>
      <c r="Q1068" s="75">
        <f t="shared" si="283"/>
        <v>1.9775</v>
      </c>
      <c r="R1068" s="4"/>
    </row>
    <row r="1069" spans="1:18" s="11" customFormat="1" ht="20.25">
      <c r="A1069" s="14">
        <f t="shared" si="284"/>
        <v>76</v>
      </c>
      <c r="B1069" s="10" t="s">
        <v>1017</v>
      </c>
      <c r="C1069" s="6" t="s">
        <v>6</v>
      </c>
      <c r="D1069" s="20" t="s">
        <v>1079</v>
      </c>
      <c r="E1069" s="2">
        <v>105</v>
      </c>
      <c r="F1069" s="52">
        <v>1882</v>
      </c>
      <c r="G1069" s="52">
        <f t="shared" si="273"/>
        <v>86</v>
      </c>
      <c r="H1069" s="76">
        <f t="shared" si="274"/>
        <v>1.8375000000000001</v>
      </c>
      <c r="I1069" s="89">
        <v>3.72</v>
      </c>
      <c r="J1069" s="75">
        <f t="shared" si="275"/>
        <v>3.0100000000000002</v>
      </c>
      <c r="K1069" s="75">
        <f t="shared" si="276"/>
        <v>-1</v>
      </c>
      <c r="L1069" s="75">
        <v>2</v>
      </c>
      <c r="M1069" s="75">
        <f t="shared" si="285"/>
        <v>1.8375000000000001</v>
      </c>
      <c r="N1069" s="75">
        <f t="shared" si="277"/>
        <v>3.8375000000000004</v>
      </c>
      <c r="O1069" s="75">
        <f t="shared" si="278"/>
        <v>1.2791666666666668</v>
      </c>
      <c r="P1069" s="75">
        <f t="shared" si="279"/>
        <v>2.5583333333333336</v>
      </c>
      <c r="Q1069" s="75">
        <f t="shared" si="283"/>
        <v>3.8375000000000004</v>
      </c>
      <c r="R1069" s="34"/>
    </row>
    <row r="1070" spans="1:18" s="32" customFormat="1" ht="20.25">
      <c r="A1070" s="14">
        <f t="shared" si="284"/>
        <v>77</v>
      </c>
      <c r="B1070" s="10" t="s">
        <v>1017</v>
      </c>
      <c r="C1070" s="6" t="s">
        <v>6</v>
      </c>
      <c r="D1070" s="20" t="s">
        <v>1078</v>
      </c>
      <c r="E1070" s="2">
        <v>68</v>
      </c>
      <c r="F1070" s="52">
        <v>817</v>
      </c>
      <c r="G1070" s="52">
        <f t="shared" si="273"/>
        <v>37</v>
      </c>
      <c r="H1070" s="76">
        <f t="shared" si="274"/>
        <v>1.19</v>
      </c>
      <c r="I1070" s="89">
        <v>10.56</v>
      </c>
      <c r="J1070" s="75">
        <f t="shared" si="275"/>
        <v>1.2949999999999999</v>
      </c>
      <c r="K1070" s="75">
        <f t="shared" si="276"/>
        <v>-9</v>
      </c>
      <c r="L1070" s="75">
        <v>0</v>
      </c>
      <c r="M1070" s="75">
        <f t="shared" si="285"/>
        <v>1.19</v>
      </c>
      <c r="N1070" s="75">
        <f t="shared" si="277"/>
        <v>1.19</v>
      </c>
      <c r="O1070" s="75">
        <f t="shared" si="278"/>
        <v>0.39666666666666667</v>
      </c>
      <c r="P1070" s="75">
        <f t="shared" si="279"/>
        <v>0.79333333333333333</v>
      </c>
      <c r="Q1070" s="75">
        <f t="shared" si="283"/>
        <v>1.19</v>
      </c>
      <c r="R1070" s="80"/>
    </row>
    <row r="1071" spans="1:18" s="32" customFormat="1" ht="20.25">
      <c r="A1071" s="14">
        <f t="shared" si="284"/>
        <v>78</v>
      </c>
      <c r="B1071" s="10" t="s">
        <v>1017</v>
      </c>
      <c r="C1071" s="6" t="s">
        <v>6</v>
      </c>
      <c r="D1071" s="20" t="s">
        <v>1077</v>
      </c>
      <c r="E1071" s="2">
        <v>67</v>
      </c>
      <c r="F1071" s="52">
        <v>641</v>
      </c>
      <c r="G1071" s="52">
        <f t="shared" si="273"/>
        <v>29</v>
      </c>
      <c r="H1071" s="76">
        <f t="shared" si="274"/>
        <v>1.1725000000000001</v>
      </c>
      <c r="I1071" s="89">
        <v>12.26</v>
      </c>
      <c r="J1071" s="75">
        <f t="shared" si="275"/>
        <v>1.0150000000000001</v>
      </c>
      <c r="K1071" s="75">
        <f t="shared" si="276"/>
        <v>-11</v>
      </c>
      <c r="L1071" s="75">
        <v>0</v>
      </c>
      <c r="M1071" s="75">
        <f t="shared" si="285"/>
        <v>1.1725000000000001</v>
      </c>
      <c r="N1071" s="75">
        <f t="shared" si="277"/>
        <v>1.1725000000000001</v>
      </c>
      <c r="O1071" s="75">
        <f t="shared" si="278"/>
        <v>0.39083333333333337</v>
      </c>
      <c r="P1071" s="75">
        <f t="shared" si="279"/>
        <v>0.78166666666666673</v>
      </c>
      <c r="Q1071" s="75">
        <f t="shared" si="283"/>
        <v>1.1725000000000001</v>
      </c>
      <c r="R1071" s="80"/>
    </row>
    <row r="1072" spans="1:18" s="32" customFormat="1" ht="20.25">
      <c r="A1072" s="14">
        <f t="shared" si="284"/>
        <v>79</v>
      </c>
      <c r="B1072" s="10" t="s">
        <v>1017</v>
      </c>
      <c r="C1072" s="6" t="s">
        <v>6</v>
      </c>
      <c r="D1072" s="20" t="s">
        <v>1076</v>
      </c>
      <c r="E1072" s="2">
        <v>70</v>
      </c>
      <c r="F1072" s="52">
        <v>663</v>
      </c>
      <c r="G1072" s="52">
        <f t="shared" si="273"/>
        <v>30</v>
      </c>
      <c r="H1072" s="76">
        <f t="shared" si="274"/>
        <v>1.2250000000000001</v>
      </c>
      <c r="I1072" s="89">
        <v>13.12</v>
      </c>
      <c r="J1072" s="75">
        <f t="shared" si="275"/>
        <v>1.05</v>
      </c>
      <c r="K1072" s="75">
        <f t="shared" si="276"/>
        <v>-12</v>
      </c>
      <c r="L1072" s="75">
        <v>0</v>
      </c>
      <c r="M1072" s="75">
        <f t="shared" si="285"/>
        <v>1.2250000000000001</v>
      </c>
      <c r="N1072" s="75">
        <f t="shared" si="277"/>
        <v>1.2250000000000001</v>
      </c>
      <c r="O1072" s="75">
        <f t="shared" si="278"/>
        <v>0.40833333333333338</v>
      </c>
      <c r="P1072" s="75">
        <f t="shared" si="279"/>
        <v>0.81666666666666676</v>
      </c>
      <c r="Q1072" s="75">
        <f t="shared" si="283"/>
        <v>1.2250000000000001</v>
      </c>
      <c r="R1072" s="80"/>
    </row>
    <row r="1073" spans="1:18" ht="20.25">
      <c r="A1073" s="14">
        <f t="shared" si="284"/>
        <v>80</v>
      </c>
      <c r="B1073" s="10" t="s">
        <v>1017</v>
      </c>
      <c r="C1073" s="6" t="s">
        <v>6</v>
      </c>
      <c r="D1073" s="20" t="s">
        <v>1075</v>
      </c>
      <c r="E1073" s="2">
        <v>57</v>
      </c>
      <c r="F1073" s="52">
        <v>656</v>
      </c>
      <c r="G1073" s="52">
        <f t="shared" si="273"/>
        <v>30</v>
      </c>
      <c r="H1073" s="76">
        <f t="shared" si="274"/>
        <v>0.99750000000000005</v>
      </c>
      <c r="I1073" s="89">
        <v>13.58</v>
      </c>
      <c r="J1073" s="75">
        <f t="shared" si="275"/>
        <v>1.05</v>
      </c>
      <c r="K1073" s="75">
        <f t="shared" si="276"/>
        <v>-13</v>
      </c>
      <c r="L1073" s="75">
        <v>0</v>
      </c>
      <c r="M1073" s="75">
        <f t="shared" si="285"/>
        <v>0.99750000000000005</v>
      </c>
      <c r="N1073" s="75">
        <f t="shared" si="277"/>
        <v>0.99750000000000005</v>
      </c>
      <c r="O1073" s="75">
        <f t="shared" si="278"/>
        <v>0.33250000000000002</v>
      </c>
      <c r="P1073" s="75">
        <f t="shared" si="279"/>
        <v>0.66500000000000004</v>
      </c>
      <c r="Q1073" s="75">
        <f t="shared" si="283"/>
        <v>0.99750000000000005</v>
      </c>
      <c r="R1073" s="4"/>
    </row>
    <row r="1074" spans="1:18" ht="20.25">
      <c r="A1074" s="14">
        <f t="shared" si="284"/>
        <v>81</v>
      </c>
      <c r="B1074" s="10" t="s">
        <v>1017</v>
      </c>
      <c r="C1074" s="6" t="s">
        <v>6</v>
      </c>
      <c r="D1074" s="20" t="s">
        <v>1074</v>
      </c>
      <c r="E1074" s="2">
        <v>93</v>
      </c>
      <c r="F1074" s="52">
        <v>1796</v>
      </c>
      <c r="G1074" s="52">
        <f t="shared" si="273"/>
        <v>82</v>
      </c>
      <c r="H1074" s="76">
        <f t="shared" si="274"/>
        <v>1.6274999999999999</v>
      </c>
      <c r="I1074" s="89">
        <v>3.79</v>
      </c>
      <c r="J1074" s="75">
        <f t="shared" si="275"/>
        <v>2.87</v>
      </c>
      <c r="K1074" s="75">
        <f t="shared" si="276"/>
        <v>-1</v>
      </c>
      <c r="L1074" s="75">
        <v>0</v>
      </c>
      <c r="M1074" s="75">
        <f t="shared" si="285"/>
        <v>1.6274999999999999</v>
      </c>
      <c r="N1074" s="75">
        <f t="shared" si="277"/>
        <v>1.6274999999999999</v>
      </c>
      <c r="O1074" s="75">
        <f t="shared" si="278"/>
        <v>0.54249999999999998</v>
      </c>
      <c r="P1074" s="75">
        <f t="shared" si="279"/>
        <v>1.085</v>
      </c>
      <c r="Q1074" s="75">
        <f t="shared" si="283"/>
        <v>1.6274999999999999</v>
      </c>
      <c r="R1074" s="4"/>
    </row>
    <row r="1075" spans="1:18" ht="20.25">
      <c r="A1075" s="14">
        <f t="shared" si="284"/>
        <v>82</v>
      </c>
      <c r="B1075" s="10" t="s">
        <v>1017</v>
      </c>
      <c r="C1075" s="6" t="s">
        <v>6</v>
      </c>
      <c r="D1075" s="20" t="s">
        <v>1073</v>
      </c>
      <c r="E1075" s="2">
        <v>215</v>
      </c>
      <c r="F1075" s="52">
        <v>2710</v>
      </c>
      <c r="G1075" s="52">
        <f t="shared" si="273"/>
        <v>123</v>
      </c>
      <c r="H1075" s="76">
        <f t="shared" si="274"/>
        <v>3.7625000000000002</v>
      </c>
      <c r="I1075" s="89">
        <v>-5.8</v>
      </c>
      <c r="J1075" s="75">
        <f t="shared" si="275"/>
        <v>4.3049999999999997</v>
      </c>
      <c r="K1075" s="75">
        <f t="shared" si="276"/>
        <v>10</v>
      </c>
      <c r="L1075" s="75">
        <f t="shared" si="281"/>
        <v>10</v>
      </c>
      <c r="M1075" s="2"/>
      <c r="N1075" s="75">
        <f t="shared" si="277"/>
        <v>10</v>
      </c>
      <c r="O1075" s="75">
        <f t="shared" si="278"/>
        <v>3.3333333333333335</v>
      </c>
      <c r="P1075" s="75">
        <f t="shared" si="279"/>
        <v>6.666666666666667</v>
      </c>
      <c r="Q1075" s="75">
        <f t="shared" si="283"/>
        <v>10</v>
      </c>
      <c r="R1075" s="4"/>
    </row>
    <row r="1076" spans="1:18" ht="20.25">
      <c r="A1076" s="14">
        <f t="shared" si="284"/>
        <v>83</v>
      </c>
      <c r="B1076" s="10" t="s">
        <v>1017</v>
      </c>
      <c r="C1076" s="6" t="s">
        <v>6</v>
      </c>
      <c r="D1076" s="20" t="s">
        <v>1072</v>
      </c>
      <c r="E1076" s="2">
        <v>101</v>
      </c>
      <c r="F1076" s="52">
        <v>1507</v>
      </c>
      <c r="G1076" s="52">
        <f t="shared" si="273"/>
        <v>69</v>
      </c>
      <c r="H1076" s="76">
        <f t="shared" si="274"/>
        <v>1.7675000000000001</v>
      </c>
      <c r="I1076" s="89">
        <v>8.82</v>
      </c>
      <c r="J1076" s="75">
        <f t="shared" si="275"/>
        <v>2.415</v>
      </c>
      <c r="K1076" s="75">
        <f t="shared" si="276"/>
        <v>-6</v>
      </c>
      <c r="L1076" s="75">
        <v>0</v>
      </c>
      <c r="M1076" s="75">
        <f>E1076*(50/100)*35*0.001</f>
        <v>1.7675000000000001</v>
      </c>
      <c r="N1076" s="75">
        <f t="shared" si="277"/>
        <v>1.7675000000000001</v>
      </c>
      <c r="O1076" s="75">
        <f t="shared" si="278"/>
        <v>0.58916666666666673</v>
      </c>
      <c r="P1076" s="75">
        <f t="shared" si="279"/>
        <v>1.1783333333333335</v>
      </c>
      <c r="Q1076" s="75">
        <f t="shared" si="283"/>
        <v>1.7675000000000001</v>
      </c>
      <c r="R1076" s="4"/>
    </row>
    <row r="1077" spans="1:18" ht="20.25">
      <c r="A1077" s="14">
        <f t="shared" si="284"/>
        <v>84</v>
      </c>
      <c r="B1077" s="10" t="s">
        <v>1017</v>
      </c>
      <c r="C1077" s="6" t="s">
        <v>6</v>
      </c>
      <c r="D1077" s="20" t="s">
        <v>1071</v>
      </c>
      <c r="E1077" s="2">
        <v>189</v>
      </c>
      <c r="F1077" s="52">
        <v>2216</v>
      </c>
      <c r="G1077" s="52">
        <f t="shared" si="273"/>
        <v>101</v>
      </c>
      <c r="H1077" s="76">
        <f t="shared" si="274"/>
        <v>3.3075000000000001</v>
      </c>
      <c r="I1077" s="89">
        <v>-1.31</v>
      </c>
      <c r="J1077" s="75">
        <f t="shared" si="275"/>
        <v>3.5350000000000001</v>
      </c>
      <c r="K1077" s="75">
        <f t="shared" si="276"/>
        <v>5</v>
      </c>
      <c r="L1077" s="75">
        <f t="shared" si="281"/>
        <v>5</v>
      </c>
      <c r="M1077" s="2"/>
      <c r="N1077" s="75">
        <f t="shared" si="277"/>
        <v>5</v>
      </c>
      <c r="O1077" s="75">
        <f t="shared" si="278"/>
        <v>1.6666666666666667</v>
      </c>
      <c r="P1077" s="75">
        <f t="shared" si="279"/>
        <v>3.3333333333333335</v>
      </c>
      <c r="Q1077" s="75">
        <f t="shared" si="283"/>
        <v>5</v>
      </c>
      <c r="R1077" s="4"/>
    </row>
    <row r="1078" spans="1:18" ht="20.25">
      <c r="A1078" s="14">
        <f t="shared" si="284"/>
        <v>85</v>
      </c>
      <c r="B1078" s="10" t="s">
        <v>1017</v>
      </c>
      <c r="C1078" s="6" t="s">
        <v>6</v>
      </c>
      <c r="D1078" s="20" t="s">
        <v>1070</v>
      </c>
      <c r="E1078" s="2">
        <v>74</v>
      </c>
      <c r="F1078" s="52">
        <v>1280</v>
      </c>
      <c r="G1078" s="52">
        <f t="shared" si="273"/>
        <v>58</v>
      </c>
      <c r="H1078" s="76">
        <f t="shared" si="274"/>
        <v>1.2949999999999999</v>
      </c>
      <c r="I1078" s="89">
        <v>11.39</v>
      </c>
      <c r="J1078" s="75">
        <f t="shared" si="275"/>
        <v>2.0300000000000002</v>
      </c>
      <c r="K1078" s="75">
        <f t="shared" si="276"/>
        <v>-9</v>
      </c>
      <c r="L1078" s="75">
        <v>0</v>
      </c>
      <c r="M1078" s="75">
        <f>E1078*(50/100)*35*0.001</f>
        <v>1.2949999999999999</v>
      </c>
      <c r="N1078" s="75">
        <f t="shared" si="277"/>
        <v>1.2949999999999999</v>
      </c>
      <c r="O1078" s="75">
        <f t="shared" si="278"/>
        <v>0.43166666666666664</v>
      </c>
      <c r="P1078" s="75">
        <f t="shared" si="279"/>
        <v>0.86333333333333329</v>
      </c>
      <c r="Q1078" s="75">
        <f t="shared" si="283"/>
        <v>1.2949999999999999</v>
      </c>
      <c r="R1078" s="4"/>
    </row>
    <row r="1079" spans="1:18" ht="20.25">
      <c r="A1079" s="14">
        <f t="shared" si="284"/>
        <v>86</v>
      </c>
      <c r="B1079" s="10" t="s">
        <v>1017</v>
      </c>
      <c r="C1079" s="6" t="s">
        <v>6</v>
      </c>
      <c r="D1079" s="20" t="s">
        <v>1069</v>
      </c>
      <c r="E1079" s="2">
        <v>104</v>
      </c>
      <c r="F1079" s="52">
        <v>236</v>
      </c>
      <c r="G1079" s="52">
        <f t="shared" si="273"/>
        <v>11</v>
      </c>
      <c r="H1079" s="76">
        <f t="shared" si="274"/>
        <v>1.82</v>
      </c>
      <c r="I1079" s="89">
        <v>14.82</v>
      </c>
      <c r="J1079" s="75">
        <f t="shared" si="275"/>
        <v>0.38500000000000001</v>
      </c>
      <c r="K1079" s="75">
        <f t="shared" si="276"/>
        <v>-14</v>
      </c>
      <c r="L1079" s="75">
        <v>0</v>
      </c>
      <c r="M1079" s="75">
        <f>E1079*(50/100)*35*0.001</f>
        <v>1.82</v>
      </c>
      <c r="N1079" s="75">
        <f t="shared" si="277"/>
        <v>1.82</v>
      </c>
      <c r="O1079" s="75">
        <f t="shared" si="278"/>
        <v>0.60666666666666669</v>
      </c>
      <c r="P1079" s="75">
        <f t="shared" si="279"/>
        <v>1.2133333333333334</v>
      </c>
      <c r="Q1079" s="75">
        <f t="shared" si="283"/>
        <v>1.82</v>
      </c>
      <c r="R1079" s="4"/>
    </row>
    <row r="1080" spans="1:18" ht="20.25">
      <c r="A1080" s="14">
        <f t="shared" si="284"/>
        <v>87</v>
      </c>
      <c r="B1080" s="10" t="s">
        <v>1017</v>
      </c>
      <c r="C1080" s="6" t="s">
        <v>6</v>
      </c>
      <c r="D1080" s="20" t="s">
        <v>1068</v>
      </c>
      <c r="E1080" s="2">
        <v>110</v>
      </c>
      <c r="F1080" s="52">
        <v>670</v>
      </c>
      <c r="G1080" s="52">
        <f t="shared" si="273"/>
        <v>30</v>
      </c>
      <c r="H1080" s="76">
        <f t="shared" si="274"/>
        <v>1.925</v>
      </c>
      <c r="I1080" s="89">
        <v>13.57</v>
      </c>
      <c r="J1080" s="75">
        <f t="shared" si="275"/>
        <v>1.05</v>
      </c>
      <c r="K1080" s="75">
        <f t="shared" si="276"/>
        <v>-13</v>
      </c>
      <c r="L1080" s="75">
        <v>0</v>
      </c>
      <c r="M1080" s="75">
        <f>E1080*(50/100)*35*0.001</f>
        <v>1.925</v>
      </c>
      <c r="N1080" s="75">
        <f t="shared" si="277"/>
        <v>1.925</v>
      </c>
      <c r="O1080" s="75">
        <f t="shared" si="278"/>
        <v>0.64166666666666672</v>
      </c>
      <c r="P1080" s="75">
        <f t="shared" si="279"/>
        <v>1.2833333333333334</v>
      </c>
      <c r="Q1080" s="75">
        <f t="shared" si="283"/>
        <v>1.925</v>
      </c>
      <c r="R1080" s="4"/>
    </row>
    <row r="1081" spans="1:18" ht="20.25">
      <c r="A1081" s="14">
        <f t="shared" si="284"/>
        <v>88</v>
      </c>
      <c r="B1081" s="10" t="s">
        <v>1017</v>
      </c>
      <c r="C1081" s="6" t="s">
        <v>6</v>
      </c>
      <c r="D1081" s="20" t="s">
        <v>1067</v>
      </c>
      <c r="E1081" s="2">
        <v>80</v>
      </c>
      <c r="F1081" s="52">
        <v>1248</v>
      </c>
      <c r="G1081" s="52">
        <f t="shared" si="273"/>
        <v>57</v>
      </c>
      <c r="H1081" s="76">
        <f t="shared" si="274"/>
        <v>1.4000000000000001</v>
      </c>
      <c r="I1081" s="89">
        <v>11.3</v>
      </c>
      <c r="J1081" s="75">
        <f t="shared" si="275"/>
        <v>1.9950000000000001</v>
      </c>
      <c r="K1081" s="75">
        <f t="shared" si="276"/>
        <v>-9</v>
      </c>
      <c r="L1081" s="75">
        <v>0</v>
      </c>
      <c r="M1081" s="75">
        <f>E1081*(50/100)*35*0.001</f>
        <v>1.4000000000000001</v>
      </c>
      <c r="N1081" s="75">
        <f t="shared" si="277"/>
        <v>1.4000000000000001</v>
      </c>
      <c r="O1081" s="75">
        <f t="shared" si="278"/>
        <v>0.46666666666666673</v>
      </c>
      <c r="P1081" s="75">
        <f t="shared" si="279"/>
        <v>0.93333333333333346</v>
      </c>
      <c r="Q1081" s="75">
        <f t="shared" si="283"/>
        <v>1.4000000000000001</v>
      </c>
      <c r="R1081" s="4"/>
    </row>
    <row r="1082" spans="1:18" ht="20.25">
      <c r="A1082" s="14">
        <f t="shared" si="284"/>
        <v>89</v>
      </c>
      <c r="B1082" s="10" t="s">
        <v>1017</v>
      </c>
      <c r="C1082" s="6" t="s">
        <v>6</v>
      </c>
      <c r="D1082" s="20" t="s">
        <v>397</v>
      </c>
      <c r="E1082" s="2">
        <v>141</v>
      </c>
      <c r="F1082" s="52">
        <v>1610</v>
      </c>
      <c r="G1082" s="52">
        <f t="shared" si="273"/>
        <v>73</v>
      </c>
      <c r="H1082" s="76">
        <f t="shared" si="274"/>
        <v>2.4675000000000002</v>
      </c>
      <c r="I1082" s="89">
        <v>10.77</v>
      </c>
      <c r="J1082" s="75">
        <f t="shared" si="275"/>
        <v>2.5550000000000002</v>
      </c>
      <c r="K1082" s="75">
        <f t="shared" si="276"/>
        <v>-8</v>
      </c>
      <c r="L1082" s="75">
        <v>0</v>
      </c>
      <c r="M1082" s="75">
        <f>E1082*(50/100)*35*0.001</f>
        <v>2.4675000000000002</v>
      </c>
      <c r="N1082" s="75">
        <f t="shared" si="277"/>
        <v>2.4675000000000002</v>
      </c>
      <c r="O1082" s="75">
        <f t="shared" si="278"/>
        <v>0.82250000000000012</v>
      </c>
      <c r="P1082" s="75">
        <f t="shared" si="279"/>
        <v>1.6450000000000002</v>
      </c>
      <c r="Q1082" s="75">
        <f t="shared" si="283"/>
        <v>2.4675000000000002</v>
      </c>
      <c r="R1082" s="4"/>
    </row>
    <row r="1083" spans="1:18" ht="20.25">
      <c r="A1083" s="14">
        <f t="shared" si="284"/>
        <v>90</v>
      </c>
      <c r="B1083" s="10" t="s">
        <v>1017</v>
      </c>
      <c r="C1083" s="6" t="s">
        <v>6</v>
      </c>
      <c r="D1083" s="20" t="s">
        <v>1066</v>
      </c>
      <c r="E1083" s="2">
        <v>50</v>
      </c>
      <c r="F1083" s="52">
        <v>617</v>
      </c>
      <c r="G1083" s="52">
        <f t="shared" si="273"/>
        <v>28</v>
      </c>
      <c r="H1083" s="76">
        <f t="shared" si="274"/>
        <v>0.875</v>
      </c>
      <c r="I1083" s="89">
        <v>15.98</v>
      </c>
      <c r="J1083" s="75">
        <f t="shared" si="275"/>
        <v>0.98</v>
      </c>
      <c r="K1083" s="75">
        <f t="shared" si="276"/>
        <v>-15</v>
      </c>
      <c r="L1083" s="75">
        <v>0</v>
      </c>
      <c r="M1083" s="75">
        <v>1</v>
      </c>
      <c r="N1083" s="75">
        <f t="shared" si="277"/>
        <v>1</v>
      </c>
      <c r="O1083" s="75">
        <f t="shared" si="278"/>
        <v>0.33333333333333331</v>
      </c>
      <c r="P1083" s="75">
        <f t="shared" si="279"/>
        <v>0.66666666666666663</v>
      </c>
      <c r="Q1083" s="75">
        <f t="shared" si="283"/>
        <v>1</v>
      </c>
      <c r="R1083" s="4"/>
    </row>
    <row r="1084" spans="1:18" ht="20.25">
      <c r="A1084" s="14">
        <f t="shared" si="284"/>
        <v>91</v>
      </c>
      <c r="B1084" s="10" t="s">
        <v>1017</v>
      </c>
      <c r="C1084" s="6" t="s">
        <v>6</v>
      </c>
      <c r="D1084" s="20" t="s">
        <v>1065</v>
      </c>
      <c r="E1084" s="2">
        <v>72</v>
      </c>
      <c r="F1084" s="52">
        <v>855</v>
      </c>
      <c r="G1084" s="52">
        <f t="shared" si="273"/>
        <v>39</v>
      </c>
      <c r="H1084" s="76">
        <f t="shared" si="274"/>
        <v>1.26</v>
      </c>
      <c r="I1084" s="89">
        <v>13.25</v>
      </c>
      <c r="J1084" s="75">
        <f t="shared" si="275"/>
        <v>1.365</v>
      </c>
      <c r="K1084" s="75">
        <f t="shared" si="276"/>
        <v>-12</v>
      </c>
      <c r="L1084" s="75">
        <v>0</v>
      </c>
      <c r="M1084" s="75">
        <f t="shared" ref="M1084:M1096" si="286">E1084*(50/100)*35*0.001</f>
        <v>1.26</v>
      </c>
      <c r="N1084" s="75">
        <f t="shared" si="277"/>
        <v>1.26</v>
      </c>
      <c r="O1084" s="75">
        <f t="shared" si="278"/>
        <v>0.42</v>
      </c>
      <c r="P1084" s="75">
        <f t="shared" si="279"/>
        <v>0.84</v>
      </c>
      <c r="Q1084" s="75">
        <f t="shared" si="283"/>
        <v>1.26</v>
      </c>
      <c r="R1084" s="4"/>
    </row>
    <row r="1085" spans="1:18" ht="20.25">
      <c r="A1085" s="14">
        <f t="shared" si="284"/>
        <v>92</v>
      </c>
      <c r="B1085" s="10" t="s">
        <v>1017</v>
      </c>
      <c r="C1085" s="6" t="s">
        <v>6</v>
      </c>
      <c r="D1085" s="20" t="s">
        <v>1064</v>
      </c>
      <c r="E1085" s="2">
        <v>96</v>
      </c>
      <c r="F1085" s="52">
        <v>1036</v>
      </c>
      <c r="G1085" s="52">
        <f t="shared" si="273"/>
        <v>47</v>
      </c>
      <c r="H1085" s="76">
        <f t="shared" si="274"/>
        <v>1.68</v>
      </c>
      <c r="I1085" s="89">
        <v>9.3000000000000007</v>
      </c>
      <c r="J1085" s="75">
        <f t="shared" si="275"/>
        <v>1.645</v>
      </c>
      <c r="K1085" s="75">
        <f t="shared" si="276"/>
        <v>-8</v>
      </c>
      <c r="L1085" s="75">
        <v>0</v>
      </c>
      <c r="M1085" s="75">
        <f t="shared" si="286"/>
        <v>1.68</v>
      </c>
      <c r="N1085" s="75">
        <f t="shared" si="277"/>
        <v>1.68</v>
      </c>
      <c r="O1085" s="75">
        <f t="shared" si="278"/>
        <v>0.55999999999999994</v>
      </c>
      <c r="P1085" s="75">
        <f t="shared" si="279"/>
        <v>1.1199999999999999</v>
      </c>
      <c r="Q1085" s="75">
        <f t="shared" si="283"/>
        <v>1.68</v>
      </c>
      <c r="R1085" s="4"/>
    </row>
    <row r="1086" spans="1:18" ht="20.25">
      <c r="A1086" s="14">
        <f t="shared" si="284"/>
        <v>93</v>
      </c>
      <c r="B1086" s="10" t="s">
        <v>1017</v>
      </c>
      <c r="C1086" s="6" t="s">
        <v>6</v>
      </c>
      <c r="D1086" s="20" t="s">
        <v>507</v>
      </c>
      <c r="E1086" s="2">
        <v>60</v>
      </c>
      <c r="F1086" s="52">
        <v>819</v>
      </c>
      <c r="G1086" s="52">
        <f t="shared" si="273"/>
        <v>37</v>
      </c>
      <c r="H1086" s="76">
        <f t="shared" si="274"/>
        <v>1.05</v>
      </c>
      <c r="I1086" s="89">
        <v>11.21</v>
      </c>
      <c r="J1086" s="75">
        <f t="shared" si="275"/>
        <v>1.2949999999999999</v>
      </c>
      <c r="K1086" s="75">
        <f t="shared" si="276"/>
        <v>-10</v>
      </c>
      <c r="L1086" s="75">
        <v>0</v>
      </c>
      <c r="M1086" s="75">
        <f t="shared" si="286"/>
        <v>1.05</v>
      </c>
      <c r="N1086" s="75">
        <f t="shared" si="277"/>
        <v>1.05</v>
      </c>
      <c r="O1086" s="75">
        <f t="shared" si="278"/>
        <v>0.35000000000000003</v>
      </c>
      <c r="P1086" s="75">
        <f t="shared" si="279"/>
        <v>0.70000000000000007</v>
      </c>
      <c r="Q1086" s="75">
        <f t="shared" si="283"/>
        <v>1.05</v>
      </c>
      <c r="R1086" s="4"/>
    </row>
    <row r="1087" spans="1:18" ht="20.25">
      <c r="A1087" s="14">
        <f t="shared" si="284"/>
        <v>94</v>
      </c>
      <c r="B1087" s="10" t="s">
        <v>1017</v>
      </c>
      <c r="C1087" s="6" t="s">
        <v>6</v>
      </c>
      <c r="D1087" s="20" t="s">
        <v>1063</v>
      </c>
      <c r="E1087" s="2">
        <v>108</v>
      </c>
      <c r="F1087" s="52">
        <v>1732</v>
      </c>
      <c r="G1087" s="52">
        <f t="shared" si="273"/>
        <v>79</v>
      </c>
      <c r="H1087" s="76">
        <f t="shared" si="274"/>
        <v>1.8900000000000001</v>
      </c>
      <c r="I1087" s="89">
        <v>13.55</v>
      </c>
      <c r="J1087" s="75">
        <f t="shared" si="275"/>
        <v>2.7650000000000001</v>
      </c>
      <c r="K1087" s="75">
        <f t="shared" si="276"/>
        <v>-11</v>
      </c>
      <c r="L1087" s="75">
        <v>0</v>
      </c>
      <c r="M1087" s="75">
        <f t="shared" si="286"/>
        <v>1.8900000000000001</v>
      </c>
      <c r="N1087" s="75">
        <f t="shared" si="277"/>
        <v>1.8900000000000001</v>
      </c>
      <c r="O1087" s="75">
        <f t="shared" si="278"/>
        <v>0.63</v>
      </c>
      <c r="P1087" s="75">
        <f t="shared" si="279"/>
        <v>1.26</v>
      </c>
      <c r="Q1087" s="75">
        <f t="shared" si="283"/>
        <v>1.8900000000000001</v>
      </c>
      <c r="R1087" s="4"/>
    </row>
    <row r="1088" spans="1:18" ht="20.25">
      <c r="A1088" s="14">
        <f t="shared" si="284"/>
        <v>95</v>
      </c>
      <c r="B1088" s="10" t="s">
        <v>1017</v>
      </c>
      <c r="C1088" s="6" t="s">
        <v>6</v>
      </c>
      <c r="D1088" s="20" t="s">
        <v>1062</v>
      </c>
      <c r="E1088" s="2">
        <v>89</v>
      </c>
      <c r="F1088" s="52">
        <v>830</v>
      </c>
      <c r="G1088" s="52">
        <f t="shared" si="273"/>
        <v>38</v>
      </c>
      <c r="H1088" s="76">
        <f t="shared" si="274"/>
        <v>1.5575000000000001</v>
      </c>
      <c r="I1088" s="89">
        <v>11.74</v>
      </c>
      <c r="J1088" s="75">
        <f t="shared" si="275"/>
        <v>1.33</v>
      </c>
      <c r="K1088" s="75">
        <f t="shared" si="276"/>
        <v>-10</v>
      </c>
      <c r="L1088" s="75">
        <v>0</v>
      </c>
      <c r="M1088" s="75">
        <f t="shared" si="286"/>
        <v>1.5575000000000001</v>
      </c>
      <c r="N1088" s="75">
        <f t="shared" si="277"/>
        <v>1.5575000000000001</v>
      </c>
      <c r="O1088" s="75">
        <f t="shared" si="278"/>
        <v>0.51916666666666667</v>
      </c>
      <c r="P1088" s="75">
        <f t="shared" si="279"/>
        <v>1.0383333333333333</v>
      </c>
      <c r="Q1088" s="75">
        <f t="shared" si="283"/>
        <v>1.5575000000000001</v>
      </c>
      <c r="R1088" s="4"/>
    </row>
    <row r="1089" spans="1:18" s="11" customFormat="1" ht="20.25">
      <c r="A1089" s="14">
        <f t="shared" si="284"/>
        <v>96</v>
      </c>
      <c r="B1089" s="10" t="s">
        <v>1017</v>
      </c>
      <c r="C1089" s="6" t="s">
        <v>6</v>
      </c>
      <c r="D1089" s="20" t="s">
        <v>1061</v>
      </c>
      <c r="E1089" s="2">
        <v>89</v>
      </c>
      <c r="F1089" s="52">
        <v>1239</v>
      </c>
      <c r="G1089" s="52">
        <f t="shared" si="273"/>
        <v>56</v>
      </c>
      <c r="H1089" s="76">
        <f t="shared" si="274"/>
        <v>1.5575000000000001</v>
      </c>
      <c r="I1089" s="89">
        <v>5.14</v>
      </c>
      <c r="J1089" s="75">
        <f t="shared" si="275"/>
        <v>1.96</v>
      </c>
      <c r="K1089" s="75">
        <f t="shared" si="276"/>
        <v>-3</v>
      </c>
      <c r="L1089" s="75">
        <v>0</v>
      </c>
      <c r="M1089" s="75">
        <f t="shared" si="286"/>
        <v>1.5575000000000001</v>
      </c>
      <c r="N1089" s="75">
        <f t="shared" si="277"/>
        <v>1.5575000000000001</v>
      </c>
      <c r="O1089" s="75">
        <f t="shared" si="278"/>
        <v>0.51916666666666667</v>
      </c>
      <c r="P1089" s="75">
        <f t="shared" si="279"/>
        <v>1.0383333333333333</v>
      </c>
      <c r="Q1089" s="75">
        <f t="shared" si="283"/>
        <v>1.5575000000000001</v>
      </c>
      <c r="R1089" s="34"/>
    </row>
    <row r="1090" spans="1:18" ht="20.25">
      <c r="A1090" s="14">
        <f t="shared" si="284"/>
        <v>97</v>
      </c>
      <c r="B1090" s="10" t="s">
        <v>1017</v>
      </c>
      <c r="C1090" s="6" t="s">
        <v>6</v>
      </c>
      <c r="D1090" s="20" t="s">
        <v>1060</v>
      </c>
      <c r="E1090" s="2">
        <v>81</v>
      </c>
      <c r="F1090" s="52">
        <v>553</v>
      </c>
      <c r="G1090" s="52">
        <f t="shared" si="273"/>
        <v>25</v>
      </c>
      <c r="H1090" s="76">
        <f t="shared" si="274"/>
        <v>1.4175</v>
      </c>
      <c r="I1090" s="89">
        <v>15.97</v>
      </c>
      <c r="J1090" s="75">
        <f t="shared" si="275"/>
        <v>0.875</v>
      </c>
      <c r="K1090" s="75">
        <f t="shared" si="276"/>
        <v>-15</v>
      </c>
      <c r="L1090" s="75">
        <v>0</v>
      </c>
      <c r="M1090" s="75">
        <f t="shared" si="286"/>
        <v>1.4175</v>
      </c>
      <c r="N1090" s="75">
        <f t="shared" si="277"/>
        <v>1.4175</v>
      </c>
      <c r="O1090" s="75">
        <f t="shared" si="278"/>
        <v>0.47249999999999998</v>
      </c>
      <c r="P1090" s="75">
        <f t="shared" si="279"/>
        <v>0.94499999999999995</v>
      </c>
      <c r="Q1090" s="75">
        <f t="shared" ref="Q1090:Q1121" si="287">N1090</f>
        <v>1.4175</v>
      </c>
      <c r="R1090" s="4"/>
    </row>
    <row r="1091" spans="1:18" ht="20.25">
      <c r="A1091" s="14">
        <f t="shared" ref="A1091:A1122" si="288">A1090+1</f>
        <v>98</v>
      </c>
      <c r="B1091" s="10" t="s">
        <v>1017</v>
      </c>
      <c r="C1091" s="6" t="s">
        <v>6</v>
      </c>
      <c r="D1091" s="20" t="s">
        <v>1059</v>
      </c>
      <c r="E1091" s="2">
        <v>104</v>
      </c>
      <c r="F1091" s="52">
        <v>1575</v>
      </c>
      <c r="G1091" s="52">
        <f t="shared" si="273"/>
        <v>72</v>
      </c>
      <c r="H1091" s="76">
        <f t="shared" si="274"/>
        <v>1.82</v>
      </c>
      <c r="I1091" s="89">
        <v>4.9800000000000004</v>
      </c>
      <c r="J1091" s="75">
        <f t="shared" si="275"/>
        <v>2.52</v>
      </c>
      <c r="K1091" s="75">
        <f t="shared" si="276"/>
        <v>-2</v>
      </c>
      <c r="L1091" s="75">
        <v>0</v>
      </c>
      <c r="M1091" s="75">
        <f t="shared" si="286"/>
        <v>1.82</v>
      </c>
      <c r="N1091" s="75">
        <f t="shared" si="277"/>
        <v>1.82</v>
      </c>
      <c r="O1091" s="75">
        <f t="shared" si="278"/>
        <v>0.60666666666666669</v>
      </c>
      <c r="P1091" s="75">
        <f t="shared" si="279"/>
        <v>1.2133333333333334</v>
      </c>
      <c r="Q1091" s="75">
        <f t="shared" si="287"/>
        <v>1.82</v>
      </c>
      <c r="R1091" s="4"/>
    </row>
    <row r="1092" spans="1:18" ht="20.25">
      <c r="A1092" s="14">
        <f t="shared" si="288"/>
        <v>99</v>
      </c>
      <c r="B1092" s="10" t="s">
        <v>1017</v>
      </c>
      <c r="C1092" s="6" t="s">
        <v>6</v>
      </c>
      <c r="D1092" s="20" t="s">
        <v>1058</v>
      </c>
      <c r="E1092" s="2">
        <v>87</v>
      </c>
      <c r="F1092" s="52">
        <v>1574</v>
      </c>
      <c r="G1092" s="52">
        <f t="shared" si="273"/>
        <v>72</v>
      </c>
      <c r="H1092" s="76">
        <f t="shared" si="274"/>
        <v>1.5225</v>
      </c>
      <c r="I1092" s="89">
        <v>5.13</v>
      </c>
      <c r="J1092" s="75">
        <f t="shared" si="275"/>
        <v>2.52</v>
      </c>
      <c r="K1092" s="75">
        <f t="shared" si="276"/>
        <v>-3</v>
      </c>
      <c r="L1092" s="75">
        <v>0</v>
      </c>
      <c r="M1092" s="75">
        <f t="shared" si="286"/>
        <v>1.5225</v>
      </c>
      <c r="N1092" s="75">
        <f t="shared" si="277"/>
        <v>1.5225</v>
      </c>
      <c r="O1092" s="75">
        <f t="shared" si="278"/>
        <v>0.50749999999999995</v>
      </c>
      <c r="P1092" s="75">
        <f t="shared" si="279"/>
        <v>1.0149999999999999</v>
      </c>
      <c r="Q1092" s="75">
        <f t="shared" si="287"/>
        <v>1.5225</v>
      </c>
      <c r="R1092" s="4"/>
    </row>
    <row r="1093" spans="1:18" ht="20.25">
      <c r="A1093" s="14">
        <f t="shared" si="288"/>
        <v>100</v>
      </c>
      <c r="B1093" s="10" t="s">
        <v>1017</v>
      </c>
      <c r="C1093" s="6" t="s">
        <v>6</v>
      </c>
      <c r="D1093" s="20" t="s">
        <v>1057</v>
      </c>
      <c r="E1093" s="2">
        <v>157</v>
      </c>
      <c r="F1093" s="52">
        <v>2045</v>
      </c>
      <c r="G1093" s="52">
        <f t="shared" si="273"/>
        <v>93</v>
      </c>
      <c r="H1093" s="76">
        <f t="shared" si="274"/>
        <v>2.7475000000000001</v>
      </c>
      <c r="I1093" s="89">
        <v>6.18</v>
      </c>
      <c r="J1093" s="75">
        <f t="shared" si="275"/>
        <v>3.2549999999999999</v>
      </c>
      <c r="K1093" s="75">
        <f t="shared" si="276"/>
        <v>-3</v>
      </c>
      <c r="L1093" s="75">
        <v>0</v>
      </c>
      <c r="M1093" s="75">
        <f t="shared" si="286"/>
        <v>2.7475000000000001</v>
      </c>
      <c r="N1093" s="75">
        <f t="shared" si="277"/>
        <v>2.7475000000000001</v>
      </c>
      <c r="O1093" s="75">
        <f t="shared" si="278"/>
        <v>0.91583333333333339</v>
      </c>
      <c r="P1093" s="75">
        <f t="shared" si="279"/>
        <v>1.8316666666666668</v>
      </c>
      <c r="Q1093" s="75">
        <f t="shared" si="287"/>
        <v>2.7475000000000001</v>
      </c>
      <c r="R1093" s="4"/>
    </row>
    <row r="1094" spans="1:18" ht="20.25">
      <c r="A1094" s="14">
        <f t="shared" si="288"/>
        <v>101</v>
      </c>
      <c r="B1094" s="10" t="s">
        <v>1017</v>
      </c>
      <c r="C1094" s="6" t="s">
        <v>6</v>
      </c>
      <c r="D1094" s="20" t="s">
        <v>1056</v>
      </c>
      <c r="E1094" s="2">
        <v>85</v>
      </c>
      <c r="F1094" s="52">
        <v>1097</v>
      </c>
      <c r="G1094" s="52">
        <f t="shared" si="273"/>
        <v>50</v>
      </c>
      <c r="H1094" s="76">
        <f t="shared" si="274"/>
        <v>1.4875</v>
      </c>
      <c r="I1094" s="89">
        <v>10.58</v>
      </c>
      <c r="J1094" s="75">
        <f t="shared" si="275"/>
        <v>1.75</v>
      </c>
      <c r="K1094" s="75">
        <f t="shared" si="276"/>
        <v>-9</v>
      </c>
      <c r="L1094" s="75">
        <v>0</v>
      </c>
      <c r="M1094" s="75">
        <f t="shared" si="286"/>
        <v>1.4875</v>
      </c>
      <c r="N1094" s="75">
        <f t="shared" si="277"/>
        <v>1.4875</v>
      </c>
      <c r="O1094" s="75">
        <f t="shared" si="278"/>
        <v>0.49583333333333335</v>
      </c>
      <c r="P1094" s="75">
        <f t="shared" si="279"/>
        <v>0.9916666666666667</v>
      </c>
      <c r="Q1094" s="75">
        <f t="shared" si="287"/>
        <v>1.4875</v>
      </c>
      <c r="R1094" s="4"/>
    </row>
    <row r="1095" spans="1:18" ht="20.25">
      <c r="A1095" s="14">
        <f t="shared" si="288"/>
        <v>102</v>
      </c>
      <c r="B1095" s="10" t="s">
        <v>1017</v>
      </c>
      <c r="C1095" s="6" t="s">
        <v>6</v>
      </c>
      <c r="D1095" s="20" t="s">
        <v>1055</v>
      </c>
      <c r="E1095" s="2">
        <v>94</v>
      </c>
      <c r="F1095" s="52">
        <v>964</v>
      </c>
      <c r="G1095" s="52">
        <f t="shared" si="273"/>
        <v>44</v>
      </c>
      <c r="H1095" s="76">
        <f t="shared" si="274"/>
        <v>1.645</v>
      </c>
      <c r="I1095" s="89">
        <v>10.26</v>
      </c>
      <c r="J1095" s="75">
        <f t="shared" si="275"/>
        <v>1.54</v>
      </c>
      <c r="K1095" s="75">
        <f t="shared" si="276"/>
        <v>-9</v>
      </c>
      <c r="L1095" s="75">
        <v>0</v>
      </c>
      <c r="M1095" s="75">
        <f t="shared" si="286"/>
        <v>1.645</v>
      </c>
      <c r="N1095" s="75">
        <f t="shared" si="277"/>
        <v>1.645</v>
      </c>
      <c r="O1095" s="75">
        <f t="shared" si="278"/>
        <v>0.54833333333333334</v>
      </c>
      <c r="P1095" s="75">
        <f t="shared" si="279"/>
        <v>1.0966666666666667</v>
      </c>
      <c r="Q1095" s="75">
        <f t="shared" si="287"/>
        <v>1.645</v>
      </c>
      <c r="R1095" s="4"/>
    </row>
    <row r="1096" spans="1:18" ht="20.25">
      <c r="A1096" s="14">
        <f t="shared" si="288"/>
        <v>103</v>
      </c>
      <c r="B1096" s="10" t="s">
        <v>1017</v>
      </c>
      <c r="C1096" s="6" t="s">
        <v>6</v>
      </c>
      <c r="D1096" s="20" t="s">
        <v>1054</v>
      </c>
      <c r="E1096" s="2">
        <v>102</v>
      </c>
      <c r="F1096" s="52">
        <v>1191</v>
      </c>
      <c r="G1096" s="52">
        <f t="shared" si="273"/>
        <v>54</v>
      </c>
      <c r="H1096" s="76">
        <f t="shared" si="274"/>
        <v>1.7850000000000001</v>
      </c>
      <c r="I1096" s="89">
        <v>3.29</v>
      </c>
      <c r="J1096" s="75">
        <f t="shared" si="275"/>
        <v>1.8900000000000001</v>
      </c>
      <c r="K1096" s="75">
        <f t="shared" si="276"/>
        <v>-1</v>
      </c>
      <c r="L1096" s="75">
        <v>0</v>
      </c>
      <c r="M1096" s="75">
        <f t="shared" si="286"/>
        <v>1.7850000000000001</v>
      </c>
      <c r="N1096" s="75">
        <f t="shared" si="277"/>
        <v>1.7850000000000001</v>
      </c>
      <c r="O1096" s="75">
        <f t="shared" si="278"/>
        <v>0.59500000000000008</v>
      </c>
      <c r="P1096" s="75">
        <f t="shared" si="279"/>
        <v>1.1900000000000002</v>
      </c>
      <c r="Q1096" s="75">
        <f t="shared" si="287"/>
        <v>1.7850000000000001</v>
      </c>
      <c r="R1096" s="4"/>
    </row>
    <row r="1097" spans="1:18" ht="20.25">
      <c r="A1097" s="14">
        <f t="shared" si="288"/>
        <v>104</v>
      </c>
      <c r="B1097" s="10" t="s">
        <v>1017</v>
      </c>
      <c r="C1097" s="6" t="s">
        <v>6</v>
      </c>
      <c r="D1097" s="20" t="s">
        <v>1053</v>
      </c>
      <c r="E1097" s="2">
        <v>155</v>
      </c>
      <c r="F1097" s="52">
        <v>2587</v>
      </c>
      <c r="G1097" s="52">
        <f t="shared" si="273"/>
        <v>118</v>
      </c>
      <c r="H1097" s="76">
        <f t="shared" si="274"/>
        <v>2.7124999999999999</v>
      </c>
      <c r="I1097" s="89">
        <v>-1.02</v>
      </c>
      <c r="J1097" s="75">
        <f t="shared" si="275"/>
        <v>4.13</v>
      </c>
      <c r="K1097" s="75">
        <f t="shared" si="276"/>
        <v>5</v>
      </c>
      <c r="L1097" s="75">
        <f t="shared" si="281"/>
        <v>5</v>
      </c>
      <c r="M1097" s="2"/>
      <c r="N1097" s="75">
        <f t="shared" si="277"/>
        <v>5</v>
      </c>
      <c r="O1097" s="75">
        <f t="shared" si="278"/>
        <v>1.6666666666666667</v>
      </c>
      <c r="P1097" s="75">
        <f t="shared" si="279"/>
        <v>3.3333333333333335</v>
      </c>
      <c r="Q1097" s="75">
        <f t="shared" si="287"/>
        <v>5</v>
      </c>
      <c r="R1097" s="4"/>
    </row>
    <row r="1098" spans="1:18" ht="20.25">
      <c r="A1098" s="14">
        <f t="shared" si="288"/>
        <v>105</v>
      </c>
      <c r="B1098" s="10" t="s">
        <v>1017</v>
      </c>
      <c r="C1098" s="6" t="s">
        <v>6</v>
      </c>
      <c r="D1098" s="20" t="s">
        <v>1052</v>
      </c>
      <c r="E1098" s="2">
        <v>161</v>
      </c>
      <c r="F1098" s="52">
        <v>2202</v>
      </c>
      <c r="G1098" s="52">
        <f t="shared" si="273"/>
        <v>100</v>
      </c>
      <c r="H1098" s="76">
        <f t="shared" si="274"/>
        <v>2.8174999999999999</v>
      </c>
      <c r="I1098" s="89">
        <v>3.71</v>
      </c>
      <c r="J1098" s="75">
        <f t="shared" si="275"/>
        <v>3.5</v>
      </c>
      <c r="K1098" s="75">
        <f t="shared" si="276"/>
        <v>0</v>
      </c>
      <c r="L1098" s="75">
        <f t="shared" si="281"/>
        <v>0</v>
      </c>
      <c r="M1098" s="75">
        <f t="shared" ref="M1098:M1108" si="289">E1098*(50/100)*35*0.001</f>
        <v>2.8174999999999999</v>
      </c>
      <c r="N1098" s="75">
        <f t="shared" si="277"/>
        <v>2.8174999999999999</v>
      </c>
      <c r="O1098" s="75">
        <f t="shared" si="278"/>
        <v>0.93916666666666659</v>
      </c>
      <c r="P1098" s="75">
        <f t="shared" si="279"/>
        <v>1.8783333333333332</v>
      </c>
      <c r="Q1098" s="75">
        <f t="shared" si="287"/>
        <v>2.8174999999999999</v>
      </c>
      <c r="R1098" s="4"/>
    </row>
    <row r="1099" spans="1:18" ht="20.25">
      <c r="A1099" s="14">
        <f t="shared" si="288"/>
        <v>106</v>
      </c>
      <c r="B1099" s="10" t="s">
        <v>1017</v>
      </c>
      <c r="C1099" s="6" t="s">
        <v>6</v>
      </c>
      <c r="D1099" s="20" t="s">
        <v>1051</v>
      </c>
      <c r="E1099" s="2">
        <v>90</v>
      </c>
      <c r="F1099" s="52">
        <v>556</v>
      </c>
      <c r="G1099" s="52">
        <f t="shared" si="273"/>
        <v>25</v>
      </c>
      <c r="H1099" s="76">
        <f t="shared" si="274"/>
        <v>1.575</v>
      </c>
      <c r="I1099" s="89">
        <v>12.66</v>
      </c>
      <c r="J1099" s="75">
        <f t="shared" si="275"/>
        <v>0.875</v>
      </c>
      <c r="K1099" s="75">
        <f t="shared" si="276"/>
        <v>-12</v>
      </c>
      <c r="L1099" s="75">
        <v>0</v>
      </c>
      <c r="M1099" s="75">
        <f t="shared" si="289"/>
        <v>1.575</v>
      </c>
      <c r="N1099" s="75">
        <f t="shared" si="277"/>
        <v>1.575</v>
      </c>
      <c r="O1099" s="75">
        <f t="shared" si="278"/>
        <v>0.52500000000000002</v>
      </c>
      <c r="P1099" s="75">
        <f t="shared" si="279"/>
        <v>1.05</v>
      </c>
      <c r="Q1099" s="75">
        <f t="shared" si="287"/>
        <v>1.575</v>
      </c>
      <c r="R1099" s="4"/>
    </row>
    <row r="1100" spans="1:18" ht="20.25">
      <c r="A1100" s="14">
        <f t="shared" si="288"/>
        <v>107</v>
      </c>
      <c r="B1100" s="10" t="s">
        <v>1017</v>
      </c>
      <c r="C1100" s="6" t="s">
        <v>6</v>
      </c>
      <c r="D1100" s="20" t="s">
        <v>1050</v>
      </c>
      <c r="E1100" s="2">
        <v>86</v>
      </c>
      <c r="F1100" s="52">
        <v>1457</v>
      </c>
      <c r="G1100" s="52">
        <f t="shared" si="273"/>
        <v>66</v>
      </c>
      <c r="H1100" s="76">
        <f t="shared" si="274"/>
        <v>1.5050000000000001</v>
      </c>
      <c r="I1100" s="89">
        <v>5.49</v>
      </c>
      <c r="J1100" s="75">
        <f t="shared" si="275"/>
        <v>2.31</v>
      </c>
      <c r="K1100" s="75">
        <f t="shared" si="276"/>
        <v>-3</v>
      </c>
      <c r="L1100" s="75">
        <v>0</v>
      </c>
      <c r="M1100" s="75">
        <f t="shared" si="289"/>
        <v>1.5050000000000001</v>
      </c>
      <c r="N1100" s="75">
        <f t="shared" si="277"/>
        <v>1.5050000000000001</v>
      </c>
      <c r="O1100" s="75">
        <f t="shared" si="278"/>
        <v>0.50166666666666671</v>
      </c>
      <c r="P1100" s="75">
        <f t="shared" si="279"/>
        <v>1.0033333333333334</v>
      </c>
      <c r="Q1100" s="75">
        <f t="shared" si="287"/>
        <v>1.5050000000000001</v>
      </c>
      <c r="R1100" s="4"/>
    </row>
    <row r="1101" spans="1:18" ht="20.25">
      <c r="A1101" s="14">
        <f t="shared" si="288"/>
        <v>108</v>
      </c>
      <c r="B1101" s="10" t="s">
        <v>1017</v>
      </c>
      <c r="C1101" s="6" t="s">
        <v>6</v>
      </c>
      <c r="D1101" s="20" t="s">
        <v>1049</v>
      </c>
      <c r="E1101" s="2">
        <v>63</v>
      </c>
      <c r="F1101" s="52">
        <v>960</v>
      </c>
      <c r="G1101" s="52">
        <f t="shared" ref="G1101:G1165" si="290">ROUND(F1101/22,0)</f>
        <v>44</v>
      </c>
      <c r="H1101" s="76">
        <f t="shared" ref="H1101:H1165" si="291">E1101*(50/100)*35*0.001</f>
        <v>1.1025</v>
      </c>
      <c r="I1101" s="89">
        <v>11.86</v>
      </c>
      <c r="J1101" s="75">
        <f t="shared" ref="J1101:J1165" si="292">G1101*35*0.001</f>
        <v>1.54</v>
      </c>
      <c r="K1101" s="75">
        <f t="shared" ref="K1101:K1165" si="293">ROUND(J1101-(I1101),0)</f>
        <v>-10</v>
      </c>
      <c r="L1101" s="75">
        <v>0</v>
      </c>
      <c r="M1101" s="75">
        <f t="shared" si="289"/>
        <v>1.1025</v>
      </c>
      <c r="N1101" s="75">
        <f t="shared" ref="N1101:N1165" si="294">L1101+M1101</f>
        <v>1.1025</v>
      </c>
      <c r="O1101" s="75">
        <f t="shared" ref="O1101:O1165" si="295">Q1101*1/3</f>
        <v>0.36749999999999999</v>
      </c>
      <c r="P1101" s="75">
        <f t="shared" ref="P1101:P1165" si="296">Q1101*2/3</f>
        <v>0.73499999999999999</v>
      </c>
      <c r="Q1101" s="75">
        <f t="shared" si="287"/>
        <v>1.1025</v>
      </c>
      <c r="R1101" s="4"/>
    </row>
    <row r="1102" spans="1:18" ht="20.25">
      <c r="A1102" s="14">
        <f t="shared" si="288"/>
        <v>109</v>
      </c>
      <c r="B1102" s="10" t="s">
        <v>1017</v>
      </c>
      <c r="C1102" s="6" t="s">
        <v>6</v>
      </c>
      <c r="D1102" s="20" t="s">
        <v>1048</v>
      </c>
      <c r="E1102" s="2">
        <v>85</v>
      </c>
      <c r="F1102" s="52">
        <v>1382</v>
      </c>
      <c r="G1102" s="52">
        <f t="shared" si="290"/>
        <v>63</v>
      </c>
      <c r="H1102" s="76">
        <f t="shared" si="291"/>
        <v>1.4875</v>
      </c>
      <c r="I1102" s="89">
        <v>5.33</v>
      </c>
      <c r="J1102" s="75">
        <f t="shared" si="292"/>
        <v>2.2050000000000001</v>
      </c>
      <c r="K1102" s="75">
        <f t="shared" si="293"/>
        <v>-3</v>
      </c>
      <c r="L1102" s="75">
        <v>0</v>
      </c>
      <c r="M1102" s="75">
        <f t="shared" si="289"/>
        <v>1.4875</v>
      </c>
      <c r="N1102" s="75">
        <f t="shared" si="294"/>
        <v>1.4875</v>
      </c>
      <c r="O1102" s="75">
        <f t="shared" si="295"/>
        <v>0.49583333333333335</v>
      </c>
      <c r="P1102" s="75">
        <f t="shared" si="296"/>
        <v>0.9916666666666667</v>
      </c>
      <c r="Q1102" s="75">
        <f t="shared" si="287"/>
        <v>1.4875</v>
      </c>
      <c r="R1102" s="4"/>
    </row>
    <row r="1103" spans="1:18" ht="20.25">
      <c r="A1103" s="14">
        <f t="shared" si="288"/>
        <v>110</v>
      </c>
      <c r="B1103" s="10" t="s">
        <v>1017</v>
      </c>
      <c r="C1103" s="6" t="s">
        <v>6</v>
      </c>
      <c r="D1103" s="20" t="s">
        <v>1047</v>
      </c>
      <c r="E1103" s="2">
        <v>91</v>
      </c>
      <c r="F1103" s="52">
        <v>517</v>
      </c>
      <c r="G1103" s="52">
        <f t="shared" si="290"/>
        <v>24</v>
      </c>
      <c r="H1103" s="76">
        <f t="shared" si="291"/>
        <v>1.5925</v>
      </c>
      <c r="I1103" s="89">
        <v>12.5</v>
      </c>
      <c r="J1103" s="75">
        <f t="shared" si="292"/>
        <v>0.84</v>
      </c>
      <c r="K1103" s="75">
        <f t="shared" si="293"/>
        <v>-12</v>
      </c>
      <c r="L1103" s="75">
        <v>0</v>
      </c>
      <c r="M1103" s="75">
        <f t="shared" si="289"/>
        <v>1.5925</v>
      </c>
      <c r="N1103" s="75">
        <f t="shared" si="294"/>
        <v>1.5925</v>
      </c>
      <c r="O1103" s="75">
        <f t="shared" si="295"/>
        <v>0.53083333333333338</v>
      </c>
      <c r="P1103" s="75">
        <f t="shared" si="296"/>
        <v>1.0616666666666668</v>
      </c>
      <c r="Q1103" s="75">
        <f t="shared" si="287"/>
        <v>1.5925</v>
      </c>
      <c r="R1103" s="4"/>
    </row>
    <row r="1104" spans="1:18" ht="20.25">
      <c r="A1104" s="14">
        <f t="shared" si="288"/>
        <v>111</v>
      </c>
      <c r="B1104" s="10" t="s">
        <v>1017</v>
      </c>
      <c r="C1104" s="6" t="s">
        <v>6</v>
      </c>
      <c r="D1104" s="20" t="s">
        <v>1046</v>
      </c>
      <c r="E1104" s="2">
        <v>68</v>
      </c>
      <c r="F1104" s="52">
        <v>567</v>
      </c>
      <c r="G1104" s="52">
        <f t="shared" si="290"/>
        <v>26</v>
      </c>
      <c r="H1104" s="76">
        <f t="shared" si="291"/>
        <v>1.19</v>
      </c>
      <c r="I1104" s="89">
        <v>6.72</v>
      </c>
      <c r="J1104" s="75">
        <f t="shared" si="292"/>
        <v>0.91</v>
      </c>
      <c r="K1104" s="75">
        <f t="shared" si="293"/>
        <v>-6</v>
      </c>
      <c r="L1104" s="75">
        <v>0</v>
      </c>
      <c r="M1104" s="75">
        <f t="shared" si="289"/>
        <v>1.19</v>
      </c>
      <c r="N1104" s="75">
        <f t="shared" si="294"/>
        <v>1.19</v>
      </c>
      <c r="O1104" s="75">
        <f t="shared" si="295"/>
        <v>0.39666666666666667</v>
      </c>
      <c r="P1104" s="75">
        <f t="shared" si="296"/>
        <v>0.79333333333333333</v>
      </c>
      <c r="Q1104" s="75">
        <f t="shared" si="287"/>
        <v>1.19</v>
      </c>
      <c r="R1104" s="4"/>
    </row>
    <row r="1105" spans="1:18" ht="20.25">
      <c r="A1105" s="14">
        <f t="shared" si="288"/>
        <v>112</v>
      </c>
      <c r="B1105" s="10" t="s">
        <v>1017</v>
      </c>
      <c r="C1105" s="6" t="s">
        <v>6</v>
      </c>
      <c r="D1105" s="20" t="s">
        <v>1045</v>
      </c>
      <c r="E1105" s="2">
        <v>65</v>
      </c>
      <c r="F1105" s="52">
        <v>617</v>
      </c>
      <c r="G1105" s="52">
        <f t="shared" si="290"/>
        <v>28</v>
      </c>
      <c r="H1105" s="76">
        <f t="shared" si="291"/>
        <v>1.1375</v>
      </c>
      <c r="I1105" s="89">
        <v>8.5299999999999994</v>
      </c>
      <c r="J1105" s="75">
        <f t="shared" si="292"/>
        <v>0.98</v>
      </c>
      <c r="K1105" s="75">
        <f t="shared" si="293"/>
        <v>-8</v>
      </c>
      <c r="L1105" s="75">
        <v>0</v>
      </c>
      <c r="M1105" s="75">
        <f t="shared" si="289"/>
        <v>1.1375</v>
      </c>
      <c r="N1105" s="75">
        <f t="shared" si="294"/>
        <v>1.1375</v>
      </c>
      <c r="O1105" s="75">
        <f t="shared" si="295"/>
        <v>0.37916666666666665</v>
      </c>
      <c r="P1105" s="75">
        <f t="shared" si="296"/>
        <v>0.7583333333333333</v>
      </c>
      <c r="Q1105" s="75">
        <f t="shared" si="287"/>
        <v>1.1375</v>
      </c>
      <c r="R1105" s="4"/>
    </row>
    <row r="1106" spans="1:18" ht="20.25">
      <c r="A1106" s="14">
        <f t="shared" si="288"/>
        <v>113</v>
      </c>
      <c r="B1106" s="10" t="s">
        <v>1017</v>
      </c>
      <c r="C1106" s="6" t="s">
        <v>6</v>
      </c>
      <c r="D1106" s="20" t="s">
        <v>1044</v>
      </c>
      <c r="E1106" s="2">
        <v>63</v>
      </c>
      <c r="F1106" s="52">
        <v>815</v>
      </c>
      <c r="G1106" s="52">
        <f t="shared" si="290"/>
        <v>37</v>
      </c>
      <c r="H1106" s="76">
        <f t="shared" si="291"/>
        <v>1.1025</v>
      </c>
      <c r="I1106" s="89">
        <v>8.16</v>
      </c>
      <c r="J1106" s="75">
        <f t="shared" si="292"/>
        <v>1.2949999999999999</v>
      </c>
      <c r="K1106" s="75">
        <f t="shared" si="293"/>
        <v>-7</v>
      </c>
      <c r="L1106" s="75">
        <v>0</v>
      </c>
      <c r="M1106" s="75">
        <f t="shared" si="289"/>
        <v>1.1025</v>
      </c>
      <c r="N1106" s="75">
        <f t="shared" si="294"/>
        <v>1.1025</v>
      </c>
      <c r="O1106" s="75">
        <f t="shared" si="295"/>
        <v>0.36749999999999999</v>
      </c>
      <c r="P1106" s="75">
        <f t="shared" si="296"/>
        <v>0.73499999999999999</v>
      </c>
      <c r="Q1106" s="75">
        <f t="shared" si="287"/>
        <v>1.1025</v>
      </c>
      <c r="R1106" s="4"/>
    </row>
    <row r="1107" spans="1:18" ht="20.25">
      <c r="A1107" s="14">
        <f t="shared" si="288"/>
        <v>114</v>
      </c>
      <c r="B1107" s="10" t="s">
        <v>1017</v>
      </c>
      <c r="C1107" s="6" t="s">
        <v>6</v>
      </c>
      <c r="D1107" s="20" t="s">
        <v>1043</v>
      </c>
      <c r="E1107" s="2">
        <v>64</v>
      </c>
      <c r="F1107" s="52">
        <v>893</v>
      </c>
      <c r="G1107" s="52">
        <f t="shared" si="290"/>
        <v>41</v>
      </c>
      <c r="H1107" s="76">
        <f t="shared" si="291"/>
        <v>1.1200000000000001</v>
      </c>
      <c r="I1107" s="89">
        <v>7.92</v>
      </c>
      <c r="J1107" s="75">
        <f t="shared" si="292"/>
        <v>1.4350000000000001</v>
      </c>
      <c r="K1107" s="75">
        <f t="shared" si="293"/>
        <v>-6</v>
      </c>
      <c r="L1107" s="75">
        <v>0</v>
      </c>
      <c r="M1107" s="75">
        <f t="shared" si="289"/>
        <v>1.1200000000000001</v>
      </c>
      <c r="N1107" s="75">
        <f t="shared" si="294"/>
        <v>1.1200000000000001</v>
      </c>
      <c r="O1107" s="75">
        <f t="shared" si="295"/>
        <v>0.37333333333333335</v>
      </c>
      <c r="P1107" s="75">
        <f t="shared" si="296"/>
        <v>0.7466666666666667</v>
      </c>
      <c r="Q1107" s="75">
        <f t="shared" si="287"/>
        <v>1.1200000000000001</v>
      </c>
      <c r="R1107" s="4"/>
    </row>
    <row r="1108" spans="1:18" ht="20.25">
      <c r="A1108" s="14">
        <f t="shared" si="288"/>
        <v>115</v>
      </c>
      <c r="B1108" s="10" t="s">
        <v>1017</v>
      </c>
      <c r="C1108" s="6" t="s">
        <v>6</v>
      </c>
      <c r="D1108" s="20" t="s">
        <v>1042</v>
      </c>
      <c r="E1108" s="2">
        <v>108</v>
      </c>
      <c r="F1108" s="52">
        <v>1812</v>
      </c>
      <c r="G1108" s="52">
        <f t="shared" si="290"/>
        <v>82</v>
      </c>
      <c r="H1108" s="76">
        <f t="shared" si="291"/>
        <v>1.8900000000000001</v>
      </c>
      <c r="I1108" s="89">
        <v>3.75</v>
      </c>
      <c r="J1108" s="75">
        <f t="shared" si="292"/>
        <v>2.87</v>
      </c>
      <c r="K1108" s="75">
        <f t="shared" si="293"/>
        <v>-1</v>
      </c>
      <c r="L1108" s="75">
        <v>0</v>
      </c>
      <c r="M1108" s="75">
        <f t="shared" si="289"/>
        <v>1.8900000000000001</v>
      </c>
      <c r="N1108" s="75">
        <f t="shared" si="294"/>
        <v>1.8900000000000001</v>
      </c>
      <c r="O1108" s="75">
        <f t="shared" si="295"/>
        <v>0.63</v>
      </c>
      <c r="P1108" s="75">
        <f t="shared" si="296"/>
        <v>1.26</v>
      </c>
      <c r="Q1108" s="75">
        <f t="shared" si="287"/>
        <v>1.8900000000000001</v>
      </c>
      <c r="R1108" s="4"/>
    </row>
    <row r="1109" spans="1:18" s="11" customFormat="1" ht="20.25">
      <c r="A1109" s="14">
        <f t="shared" si="288"/>
        <v>116</v>
      </c>
      <c r="B1109" s="10" t="s">
        <v>1017</v>
      </c>
      <c r="C1109" s="6" t="s">
        <v>6</v>
      </c>
      <c r="D1109" s="20" t="s">
        <v>1041</v>
      </c>
      <c r="E1109" s="2">
        <v>36</v>
      </c>
      <c r="F1109" s="52">
        <v>1077</v>
      </c>
      <c r="G1109" s="52">
        <f t="shared" si="290"/>
        <v>49</v>
      </c>
      <c r="H1109" s="76">
        <f t="shared" si="291"/>
        <v>0.63</v>
      </c>
      <c r="I1109" s="89">
        <v>13.11</v>
      </c>
      <c r="J1109" s="75">
        <f t="shared" si="292"/>
        <v>1.7150000000000001</v>
      </c>
      <c r="K1109" s="75">
        <f t="shared" si="293"/>
        <v>-11</v>
      </c>
      <c r="L1109" s="75">
        <v>0</v>
      </c>
      <c r="M1109" s="75">
        <v>1</v>
      </c>
      <c r="N1109" s="75">
        <f t="shared" si="294"/>
        <v>1</v>
      </c>
      <c r="O1109" s="75">
        <f t="shared" si="295"/>
        <v>0.33333333333333331</v>
      </c>
      <c r="P1109" s="75">
        <f t="shared" si="296"/>
        <v>0.66666666666666663</v>
      </c>
      <c r="Q1109" s="75">
        <f t="shared" si="287"/>
        <v>1</v>
      </c>
      <c r="R1109" s="34"/>
    </row>
    <row r="1110" spans="1:18" ht="20.25">
      <c r="A1110" s="14">
        <f t="shared" si="288"/>
        <v>117</v>
      </c>
      <c r="B1110" s="10" t="s">
        <v>1017</v>
      </c>
      <c r="C1110" s="6" t="s">
        <v>6</v>
      </c>
      <c r="D1110" s="20" t="s">
        <v>1040</v>
      </c>
      <c r="E1110" s="2">
        <v>123</v>
      </c>
      <c r="F1110" s="52">
        <v>1936</v>
      </c>
      <c r="G1110" s="52">
        <f t="shared" si="290"/>
        <v>88</v>
      </c>
      <c r="H1110" s="76">
        <f t="shared" si="291"/>
        <v>2.1524999999999999</v>
      </c>
      <c r="I1110" s="89">
        <v>1.6</v>
      </c>
      <c r="J1110" s="75">
        <f t="shared" si="292"/>
        <v>3.08</v>
      </c>
      <c r="K1110" s="75">
        <f t="shared" si="293"/>
        <v>1</v>
      </c>
      <c r="L1110" s="75">
        <v>2</v>
      </c>
      <c r="M1110" s="2"/>
      <c r="N1110" s="75">
        <f t="shared" si="294"/>
        <v>2</v>
      </c>
      <c r="O1110" s="75">
        <f t="shared" si="295"/>
        <v>0.66666666666666663</v>
      </c>
      <c r="P1110" s="75">
        <f t="shared" si="296"/>
        <v>1.3333333333333333</v>
      </c>
      <c r="Q1110" s="75">
        <f t="shared" si="287"/>
        <v>2</v>
      </c>
      <c r="R1110" s="4"/>
    </row>
    <row r="1111" spans="1:18" ht="20.25">
      <c r="A1111" s="14">
        <f t="shared" si="288"/>
        <v>118</v>
      </c>
      <c r="B1111" s="10" t="s">
        <v>1017</v>
      </c>
      <c r="C1111" s="6" t="s">
        <v>6</v>
      </c>
      <c r="D1111" s="20" t="s">
        <v>1039</v>
      </c>
      <c r="E1111" s="2">
        <v>80</v>
      </c>
      <c r="F1111" s="52">
        <v>516</v>
      </c>
      <c r="G1111" s="52">
        <f t="shared" si="290"/>
        <v>23</v>
      </c>
      <c r="H1111" s="76">
        <f t="shared" si="291"/>
        <v>1.4000000000000001</v>
      </c>
      <c r="I1111" s="89">
        <v>8.73</v>
      </c>
      <c r="J1111" s="75">
        <f t="shared" si="292"/>
        <v>0.80500000000000005</v>
      </c>
      <c r="K1111" s="75">
        <f t="shared" si="293"/>
        <v>-8</v>
      </c>
      <c r="L1111" s="75">
        <v>0</v>
      </c>
      <c r="M1111" s="75">
        <f>E1111*(50/100)*35*0.001</f>
        <v>1.4000000000000001</v>
      </c>
      <c r="N1111" s="75">
        <f t="shared" si="294"/>
        <v>1.4000000000000001</v>
      </c>
      <c r="O1111" s="75">
        <f t="shared" si="295"/>
        <v>0.46666666666666673</v>
      </c>
      <c r="P1111" s="75">
        <f t="shared" si="296"/>
        <v>0.93333333333333346</v>
      </c>
      <c r="Q1111" s="75">
        <f t="shared" si="287"/>
        <v>1.4000000000000001</v>
      </c>
      <c r="R1111" s="4"/>
    </row>
    <row r="1112" spans="1:18" ht="20.25">
      <c r="A1112" s="14">
        <f t="shared" si="288"/>
        <v>119</v>
      </c>
      <c r="B1112" s="10" t="s">
        <v>1017</v>
      </c>
      <c r="C1112" s="6" t="s">
        <v>6</v>
      </c>
      <c r="D1112" s="20" t="s">
        <v>1038</v>
      </c>
      <c r="E1112" s="2">
        <v>44</v>
      </c>
      <c r="F1112" s="52">
        <v>211</v>
      </c>
      <c r="G1112" s="52">
        <f t="shared" si="290"/>
        <v>10</v>
      </c>
      <c r="H1112" s="76">
        <f t="shared" si="291"/>
        <v>0.77</v>
      </c>
      <c r="I1112" s="89">
        <v>24.93</v>
      </c>
      <c r="J1112" s="75">
        <f t="shared" si="292"/>
        <v>0.35000000000000003</v>
      </c>
      <c r="K1112" s="75">
        <f t="shared" si="293"/>
        <v>-25</v>
      </c>
      <c r="L1112" s="75">
        <v>0</v>
      </c>
      <c r="M1112" s="75">
        <v>1</v>
      </c>
      <c r="N1112" s="75">
        <f t="shared" si="294"/>
        <v>1</v>
      </c>
      <c r="O1112" s="75">
        <f t="shared" si="295"/>
        <v>0.33333333333333331</v>
      </c>
      <c r="P1112" s="75">
        <f t="shared" si="296"/>
        <v>0.66666666666666663</v>
      </c>
      <c r="Q1112" s="75">
        <f t="shared" si="287"/>
        <v>1</v>
      </c>
      <c r="R1112" s="4"/>
    </row>
    <row r="1113" spans="1:18" ht="20.25">
      <c r="A1113" s="14">
        <f t="shared" si="288"/>
        <v>120</v>
      </c>
      <c r="B1113" s="10" t="s">
        <v>1017</v>
      </c>
      <c r="C1113" s="6" t="s">
        <v>6</v>
      </c>
      <c r="D1113" s="20" t="s">
        <v>1037</v>
      </c>
      <c r="E1113" s="2">
        <v>81</v>
      </c>
      <c r="F1113" s="52">
        <v>710</v>
      </c>
      <c r="G1113" s="52">
        <f t="shared" si="290"/>
        <v>32</v>
      </c>
      <c r="H1113" s="76">
        <f t="shared" si="291"/>
        <v>1.4175</v>
      </c>
      <c r="I1113" s="89">
        <v>11.79</v>
      </c>
      <c r="J1113" s="75">
        <f t="shared" si="292"/>
        <v>1.1200000000000001</v>
      </c>
      <c r="K1113" s="75">
        <f t="shared" si="293"/>
        <v>-11</v>
      </c>
      <c r="L1113" s="75">
        <v>0</v>
      </c>
      <c r="M1113" s="75">
        <f>E1113*(50/100)*35*0.001</f>
        <v>1.4175</v>
      </c>
      <c r="N1113" s="75">
        <f t="shared" si="294"/>
        <v>1.4175</v>
      </c>
      <c r="O1113" s="75">
        <f t="shared" si="295"/>
        <v>0.47249999999999998</v>
      </c>
      <c r="P1113" s="75">
        <f t="shared" si="296"/>
        <v>0.94499999999999995</v>
      </c>
      <c r="Q1113" s="75">
        <f t="shared" si="287"/>
        <v>1.4175</v>
      </c>
      <c r="R1113" s="4"/>
    </row>
    <row r="1114" spans="1:18" ht="20.25">
      <c r="A1114" s="14">
        <f t="shared" si="288"/>
        <v>121</v>
      </c>
      <c r="B1114" s="10" t="s">
        <v>1017</v>
      </c>
      <c r="C1114" s="6" t="s">
        <v>6</v>
      </c>
      <c r="D1114" s="20" t="s">
        <v>1036</v>
      </c>
      <c r="E1114" s="2">
        <v>149</v>
      </c>
      <c r="F1114" s="52">
        <v>2053</v>
      </c>
      <c r="G1114" s="52">
        <f t="shared" si="290"/>
        <v>93</v>
      </c>
      <c r="H1114" s="76">
        <f t="shared" si="291"/>
        <v>2.6074999999999999</v>
      </c>
      <c r="I1114" s="89">
        <v>6.8</v>
      </c>
      <c r="J1114" s="75">
        <f t="shared" si="292"/>
        <v>3.2549999999999999</v>
      </c>
      <c r="K1114" s="75">
        <f t="shared" si="293"/>
        <v>-4</v>
      </c>
      <c r="L1114" s="75">
        <v>0</v>
      </c>
      <c r="M1114" s="75">
        <f>E1114*(50/100)*35*0.001</f>
        <v>2.6074999999999999</v>
      </c>
      <c r="N1114" s="75">
        <f t="shared" si="294"/>
        <v>2.6074999999999999</v>
      </c>
      <c r="O1114" s="75">
        <f t="shared" si="295"/>
        <v>0.86916666666666664</v>
      </c>
      <c r="P1114" s="75">
        <f t="shared" si="296"/>
        <v>1.7383333333333333</v>
      </c>
      <c r="Q1114" s="75">
        <f t="shared" si="287"/>
        <v>2.6074999999999999</v>
      </c>
      <c r="R1114" s="4"/>
    </row>
    <row r="1115" spans="1:18" ht="20.25">
      <c r="A1115" s="14">
        <f t="shared" si="288"/>
        <v>122</v>
      </c>
      <c r="B1115" s="10" t="s">
        <v>1017</v>
      </c>
      <c r="C1115" s="6" t="s">
        <v>6</v>
      </c>
      <c r="D1115" s="20" t="s">
        <v>1035</v>
      </c>
      <c r="E1115" s="2">
        <v>113</v>
      </c>
      <c r="F1115" s="52">
        <v>676</v>
      </c>
      <c r="G1115" s="52">
        <f t="shared" si="290"/>
        <v>31</v>
      </c>
      <c r="H1115" s="76">
        <f t="shared" si="291"/>
        <v>1.9775</v>
      </c>
      <c r="I1115" s="89">
        <v>23.3</v>
      </c>
      <c r="J1115" s="75">
        <f t="shared" si="292"/>
        <v>1.085</v>
      </c>
      <c r="K1115" s="75">
        <f t="shared" si="293"/>
        <v>-22</v>
      </c>
      <c r="L1115" s="75">
        <v>0</v>
      </c>
      <c r="M1115" s="75">
        <f>E1115*(50/100)*35*0.001</f>
        <v>1.9775</v>
      </c>
      <c r="N1115" s="75">
        <f t="shared" si="294"/>
        <v>1.9775</v>
      </c>
      <c r="O1115" s="75">
        <f t="shared" si="295"/>
        <v>0.65916666666666668</v>
      </c>
      <c r="P1115" s="75">
        <f t="shared" si="296"/>
        <v>1.3183333333333334</v>
      </c>
      <c r="Q1115" s="75">
        <f t="shared" si="287"/>
        <v>1.9775</v>
      </c>
      <c r="R1115" s="4"/>
    </row>
    <row r="1116" spans="1:18" ht="20.25">
      <c r="A1116" s="14">
        <f t="shared" si="288"/>
        <v>123</v>
      </c>
      <c r="B1116" s="10" t="s">
        <v>1017</v>
      </c>
      <c r="C1116" s="6" t="s">
        <v>6</v>
      </c>
      <c r="D1116" s="20" t="s">
        <v>1034</v>
      </c>
      <c r="E1116" s="2">
        <v>103</v>
      </c>
      <c r="F1116" s="52">
        <v>998</v>
      </c>
      <c r="G1116" s="52">
        <f t="shared" si="290"/>
        <v>45</v>
      </c>
      <c r="H1116" s="76">
        <f t="shared" si="291"/>
        <v>1.8025</v>
      </c>
      <c r="I1116" s="89">
        <v>6.18</v>
      </c>
      <c r="J1116" s="75">
        <f t="shared" si="292"/>
        <v>1.575</v>
      </c>
      <c r="K1116" s="75">
        <f t="shared" si="293"/>
        <v>-5</v>
      </c>
      <c r="L1116" s="75">
        <v>0</v>
      </c>
      <c r="M1116" s="75">
        <f>E1116*(50/100)*35*0.001</f>
        <v>1.8025</v>
      </c>
      <c r="N1116" s="75">
        <f t="shared" si="294"/>
        <v>1.8025</v>
      </c>
      <c r="O1116" s="75">
        <f t="shared" si="295"/>
        <v>0.60083333333333333</v>
      </c>
      <c r="P1116" s="75">
        <f t="shared" si="296"/>
        <v>1.2016666666666667</v>
      </c>
      <c r="Q1116" s="75">
        <f t="shared" si="287"/>
        <v>1.8025</v>
      </c>
      <c r="R1116" s="4"/>
    </row>
    <row r="1117" spans="1:18" s="32" customFormat="1" ht="20.25">
      <c r="A1117" s="14">
        <f t="shared" si="288"/>
        <v>124</v>
      </c>
      <c r="B1117" s="10" t="s">
        <v>1017</v>
      </c>
      <c r="C1117" s="6" t="s">
        <v>6</v>
      </c>
      <c r="D1117" s="20" t="s">
        <v>1033</v>
      </c>
      <c r="E1117" s="2">
        <v>50</v>
      </c>
      <c r="F1117" s="52">
        <v>979</v>
      </c>
      <c r="G1117" s="52">
        <f t="shared" si="290"/>
        <v>45</v>
      </c>
      <c r="H1117" s="76">
        <f t="shared" si="291"/>
        <v>0.875</v>
      </c>
      <c r="I1117" s="89">
        <v>12.45</v>
      </c>
      <c r="J1117" s="75">
        <f t="shared" si="292"/>
        <v>1.575</v>
      </c>
      <c r="K1117" s="75">
        <f t="shared" si="293"/>
        <v>-11</v>
      </c>
      <c r="L1117" s="75">
        <v>0</v>
      </c>
      <c r="M1117" s="75">
        <v>1</v>
      </c>
      <c r="N1117" s="75">
        <f t="shared" si="294"/>
        <v>1</v>
      </c>
      <c r="O1117" s="75">
        <f t="shared" si="295"/>
        <v>0.33333333333333331</v>
      </c>
      <c r="P1117" s="75">
        <f t="shared" si="296"/>
        <v>0.66666666666666663</v>
      </c>
      <c r="Q1117" s="75">
        <f t="shared" si="287"/>
        <v>1</v>
      </c>
      <c r="R1117" s="80"/>
    </row>
    <row r="1118" spans="1:18" s="32" customFormat="1" ht="32.25">
      <c r="A1118" s="14">
        <f t="shared" si="288"/>
        <v>125</v>
      </c>
      <c r="B1118" s="10" t="s">
        <v>1017</v>
      </c>
      <c r="C1118" s="6" t="s">
        <v>6</v>
      </c>
      <c r="D1118" s="16" t="s">
        <v>1032</v>
      </c>
      <c r="E1118" s="2">
        <v>65</v>
      </c>
      <c r="F1118" s="52">
        <v>1010</v>
      </c>
      <c r="G1118" s="52">
        <f t="shared" si="290"/>
        <v>46</v>
      </c>
      <c r="H1118" s="76">
        <f t="shared" si="291"/>
        <v>1.1375</v>
      </c>
      <c r="I1118" s="89">
        <v>11.78</v>
      </c>
      <c r="J1118" s="75">
        <f t="shared" si="292"/>
        <v>1.61</v>
      </c>
      <c r="K1118" s="75">
        <f t="shared" si="293"/>
        <v>-10</v>
      </c>
      <c r="L1118" s="75">
        <v>0</v>
      </c>
      <c r="M1118" s="75">
        <f>E1118*(50/100)*35*0.001</f>
        <v>1.1375</v>
      </c>
      <c r="N1118" s="75">
        <f t="shared" si="294"/>
        <v>1.1375</v>
      </c>
      <c r="O1118" s="75">
        <f t="shared" si="295"/>
        <v>0.37916666666666665</v>
      </c>
      <c r="P1118" s="75">
        <f t="shared" si="296"/>
        <v>0.7583333333333333</v>
      </c>
      <c r="Q1118" s="75">
        <f t="shared" si="287"/>
        <v>1.1375</v>
      </c>
      <c r="R1118" s="80"/>
    </row>
    <row r="1119" spans="1:18" s="32" customFormat="1" ht="20.25">
      <c r="A1119" s="14">
        <f t="shared" si="288"/>
        <v>126</v>
      </c>
      <c r="B1119" s="10" t="s">
        <v>1017</v>
      </c>
      <c r="C1119" s="6" t="s">
        <v>6</v>
      </c>
      <c r="D1119" s="20" t="s">
        <v>1031</v>
      </c>
      <c r="E1119" s="2">
        <v>102</v>
      </c>
      <c r="F1119" s="52">
        <v>1105</v>
      </c>
      <c r="G1119" s="52">
        <f t="shared" si="290"/>
        <v>50</v>
      </c>
      <c r="H1119" s="76">
        <f t="shared" si="291"/>
        <v>1.7850000000000001</v>
      </c>
      <c r="I1119" s="89">
        <v>5.81</v>
      </c>
      <c r="J1119" s="75">
        <f t="shared" si="292"/>
        <v>1.75</v>
      </c>
      <c r="K1119" s="75">
        <f t="shared" si="293"/>
        <v>-4</v>
      </c>
      <c r="L1119" s="75">
        <v>0</v>
      </c>
      <c r="M1119" s="75">
        <f>E1119*(50/100)*35*0.001</f>
        <v>1.7850000000000001</v>
      </c>
      <c r="N1119" s="75">
        <f t="shared" si="294"/>
        <v>1.7850000000000001</v>
      </c>
      <c r="O1119" s="75">
        <f t="shared" si="295"/>
        <v>0.59500000000000008</v>
      </c>
      <c r="P1119" s="75">
        <f t="shared" si="296"/>
        <v>1.1900000000000002</v>
      </c>
      <c r="Q1119" s="75">
        <f t="shared" si="287"/>
        <v>1.7850000000000001</v>
      </c>
      <c r="R1119" s="80"/>
    </row>
    <row r="1120" spans="1:18" s="32" customFormat="1" ht="20.25">
      <c r="A1120" s="14">
        <f t="shared" si="288"/>
        <v>127</v>
      </c>
      <c r="B1120" s="10" t="s">
        <v>1017</v>
      </c>
      <c r="C1120" s="6" t="s">
        <v>6</v>
      </c>
      <c r="D1120" s="20" t="s">
        <v>1030</v>
      </c>
      <c r="E1120" s="2">
        <v>67</v>
      </c>
      <c r="F1120" s="52">
        <v>817</v>
      </c>
      <c r="G1120" s="52">
        <f t="shared" si="290"/>
        <v>37</v>
      </c>
      <c r="H1120" s="76">
        <f t="shared" si="291"/>
        <v>1.1725000000000001</v>
      </c>
      <c r="I1120" s="89">
        <v>13.63</v>
      </c>
      <c r="J1120" s="75">
        <f t="shared" si="292"/>
        <v>1.2949999999999999</v>
      </c>
      <c r="K1120" s="75">
        <f t="shared" si="293"/>
        <v>-12</v>
      </c>
      <c r="L1120" s="75">
        <v>0</v>
      </c>
      <c r="M1120" s="75">
        <f>E1120*(50/100)*35*0.001</f>
        <v>1.1725000000000001</v>
      </c>
      <c r="N1120" s="75">
        <f t="shared" si="294"/>
        <v>1.1725000000000001</v>
      </c>
      <c r="O1120" s="75">
        <f t="shared" si="295"/>
        <v>0.39083333333333337</v>
      </c>
      <c r="P1120" s="75">
        <f t="shared" si="296"/>
        <v>0.78166666666666673</v>
      </c>
      <c r="Q1120" s="75">
        <f t="shared" si="287"/>
        <v>1.1725000000000001</v>
      </c>
      <c r="R1120" s="80"/>
    </row>
    <row r="1121" spans="1:18" s="32" customFormat="1" ht="20.25">
      <c r="A1121" s="14">
        <f t="shared" si="288"/>
        <v>128</v>
      </c>
      <c r="B1121" s="10" t="s">
        <v>1017</v>
      </c>
      <c r="C1121" s="6" t="s">
        <v>6</v>
      </c>
      <c r="D1121" s="20" t="s">
        <v>346</v>
      </c>
      <c r="E1121" s="2">
        <v>147</v>
      </c>
      <c r="F1121" s="52">
        <v>1450</v>
      </c>
      <c r="G1121" s="52">
        <f t="shared" si="290"/>
        <v>66</v>
      </c>
      <c r="H1121" s="76">
        <f t="shared" si="291"/>
        <v>2.5725000000000002</v>
      </c>
      <c r="I1121" s="89">
        <v>8.83</v>
      </c>
      <c r="J1121" s="75">
        <f t="shared" si="292"/>
        <v>2.31</v>
      </c>
      <c r="K1121" s="75">
        <f t="shared" si="293"/>
        <v>-7</v>
      </c>
      <c r="L1121" s="75">
        <v>0</v>
      </c>
      <c r="M1121" s="75">
        <f>E1121*(50/100)*35*0.001</f>
        <v>2.5725000000000002</v>
      </c>
      <c r="N1121" s="75">
        <f t="shared" si="294"/>
        <v>2.5725000000000002</v>
      </c>
      <c r="O1121" s="75">
        <f t="shared" si="295"/>
        <v>0.85750000000000004</v>
      </c>
      <c r="P1121" s="75">
        <f t="shared" si="296"/>
        <v>1.7150000000000001</v>
      </c>
      <c r="Q1121" s="75">
        <f t="shared" si="287"/>
        <v>2.5725000000000002</v>
      </c>
      <c r="R1121" s="80"/>
    </row>
    <row r="1122" spans="1:18" ht="20.25">
      <c r="A1122" s="14">
        <f t="shared" si="288"/>
        <v>129</v>
      </c>
      <c r="B1122" s="10" t="s">
        <v>1017</v>
      </c>
      <c r="C1122" s="6" t="s">
        <v>6</v>
      </c>
      <c r="D1122" s="20" t="s">
        <v>1029</v>
      </c>
      <c r="E1122" s="2">
        <v>50</v>
      </c>
      <c r="F1122" s="52">
        <v>789</v>
      </c>
      <c r="G1122" s="52">
        <f t="shared" si="290"/>
        <v>36</v>
      </c>
      <c r="H1122" s="76">
        <f t="shared" si="291"/>
        <v>0.875</v>
      </c>
      <c r="I1122" s="89">
        <v>12.97</v>
      </c>
      <c r="J1122" s="75">
        <f t="shared" si="292"/>
        <v>1.26</v>
      </c>
      <c r="K1122" s="75">
        <f t="shared" si="293"/>
        <v>-12</v>
      </c>
      <c r="L1122" s="75">
        <v>0</v>
      </c>
      <c r="M1122" s="75">
        <v>1</v>
      </c>
      <c r="N1122" s="75">
        <f t="shared" si="294"/>
        <v>1</v>
      </c>
      <c r="O1122" s="75">
        <f t="shared" si="295"/>
        <v>0.33333333333333331</v>
      </c>
      <c r="P1122" s="75">
        <f t="shared" si="296"/>
        <v>0.66666666666666663</v>
      </c>
      <c r="Q1122" s="75">
        <f t="shared" ref="Q1122:Q1132" si="297">N1122</f>
        <v>1</v>
      </c>
      <c r="R1122" s="4"/>
    </row>
    <row r="1123" spans="1:18" ht="20.25">
      <c r="A1123" s="14">
        <f t="shared" ref="A1123:A1134" si="298">A1122+1</f>
        <v>130</v>
      </c>
      <c r="B1123" s="10" t="s">
        <v>1017</v>
      </c>
      <c r="C1123" s="6" t="s">
        <v>6</v>
      </c>
      <c r="D1123" s="20" t="s">
        <v>1028</v>
      </c>
      <c r="E1123" s="2">
        <v>103</v>
      </c>
      <c r="F1123" s="52">
        <v>611</v>
      </c>
      <c r="G1123" s="52">
        <f t="shared" si="290"/>
        <v>28</v>
      </c>
      <c r="H1123" s="76">
        <f t="shared" si="291"/>
        <v>1.8025</v>
      </c>
      <c r="I1123" s="89">
        <v>9.2799999999999994</v>
      </c>
      <c r="J1123" s="75">
        <f t="shared" si="292"/>
        <v>0.98</v>
      </c>
      <c r="K1123" s="75">
        <f t="shared" si="293"/>
        <v>-8</v>
      </c>
      <c r="L1123" s="75">
        <v>0</v>
      </c>
      <c r="M1123" s="75">
        <f>E1123*(50/100)*35*0.001</f>
        <v>1.8025</v>
      </c>
      <c r="N1123" s="75">
        <f t="shared" si="294"/>
        <v>1.8025</v>
      </c>
      <c r="O1123" s="75">
        <f t="shared" si="295"/>
        <v>0.60083333333333333</v>
      </c>
      <c r="P1123" s="75">
        <f t="shared" si="296"/>
        <v>1.2016666666666667</v>
      </c>
      <c r="Q1123" s="75">
        <f t="shared" si="297"/>
        <v>1.8025</v>
      </c>
      <c r="R1123" s="4"/>
    </row>
    <row r="1124" spans="1:18" ht="20.25">
      <c r="A1124" s="14">
        <f t="shared" si="298"/>
        <v>131</v>
      </c>
      <c r="B1124" s="10" t="s">
        <v>1017</v>
      </c>
      <c r="C1124" s="6" t="s">
        <v>6</v>
      </c>
      <c r="D1124" s="20" t="s">
        <v>1027</v>
      </c>
      <c r="E1124" s="2">
        <v>39</v>
      </c>
      <c r="F1124" s="52">
        <v>480</v>
      </c>
      <c r="G1124" s="52">
        <f t="shared" si="290"/>
        <v>22</v>
      </c>
      <c r="H1124" s="76">
        <f t="shared" si="291"/>
        <v>0.6825</v>
      </c>
      <c r="I1124" s="89">
        <v>8.6999999999999993</v>
      </c>
      <c r="J1124" s="75">
        <f t="shared" si="292"/>
        <v>0.77</v>
      </c>
      <c r="K1124" s="75">
        <f t="shared" si="293"/>
        <v>-8</v>
      </c>
      <c r="L1124" s="75">
        <v>0</v>
      </c>
      <c r="M1124" s="75">
        <v>1</v>
      </c>
      <c r="N1124" s="75">
        <f t="shared" si="294"/>
        <v>1</v>
      </c>
      <c r="O1124" s="75">
        <f t="shared" si="295"/>
        <v>0.33333333333333331</v>
      </c>
      <c r="P1124" s="75">
        <f t="shared" si="296"/>
        <v>0.66666666666666663</v>
      </c>
      <c r="Q1124" s="75">
        <f t="shared" si="297"/>
        <v>1</v>
      </c>
      <c r="R1124" s="4"/>
    </row>
    <row r="1125" spans="1:18" ht="20.25">
      <c r="A1125" s="14">
        <f t="shared" si="298"/>
        <v>132</v>
      </c>
      <c r="B1125" s="10" t="s">
        <v>1017</v>
      </c>
      <c r="C1125" s="6" t="s">
        <v>6</v>
      </c>
      <c r="D1125" s="20" t="s">
        <v>1026</v>
      </c>
      <c r="E1125" s="2">
        <v>85</v>
      </c>
      <c r="F1125" s="52">
        <v>712</v>
      </c>
      <c r="G1125" s="52">
        <f t="shared" si="290"/>
        <v>32</v>
      </c>
      <c r="H1125" s="76">
        <f t="shared" si="291"/>
        <v>1.4875</v>
      </c>
      <c r="I1125" s="89">
        <v>8.15</v>
      </c>
      <c r="J1125" s="75">
        <f t="shared" si="292"/>
        <v>1.1200000000000001</v>
      </c>
      <c r="K1125" s="75">
        <f t="shared" si="293"/>
        <v>-7</v>
      </c>
      <c r="L1125" s="75">
        <v>0</v>
      </c>
      <c r="M1125" s="75">
        <f>E1125*(50/100)*35*0.001</f>
        <v>1.4875</v>
      </c>
      <c r="N1125" s="75">
        <f t="shared" si="294"/>
        <v>1.4875</v>
      </c>
      <c r="O1125" s="75">
        <f t="shared" si="295"/>
        <v>0.49583333333333335</v>
      </c>
      <c r="P1125" s="75">
        <f t="shared" si="296"/>
        <v>0.9916666666666667</v>
      </c>
      <c r="Q1125" s="75">
        <f t="shared" si="297"/>
        <v>1.4875</v>
      </c>
      <c r="R1125" s="4"/>
    </row>
    <row r="1126" spans="1:18" ht="20.25">
      <c r="A1126" s="14">
        <f t="shared" si="298"/>
        <v>133</v>
      </c>
      <c r="B1126" s="10" t="s">
        <v>1017</v>
      </c>
      <c r="C1126" s="6" t="s">
        <v>6</v>
      </c>
      <c r="D1126" s="20" t="s">
        <v>1025</v>
      </c>
      <c r="E1126" s="2">
        <v>40</v>
      </c>
      <c r="F1126" s="52">
        <v>696</v>
      </c>
      <c r="G1126" s="52">
        <f t="shared" si="290"/>
        <v>32</v>
      </c>
      <c r="H1126" s="76">
        <f t="shared" si="291"/>
        <v>0.70000000000000007</v>
      </c>
      <c r="I1126" s="89">
        <v>5.15</v>
      </c>
      <c r="J1126" s="75">
        <f t="shared" si="292"/>
        <v>1.1200000000000001</v>
      </c>
      <c r="K1126" s="75">
        <f t="shared" si="293"/>
        <v>-4</v>
      </c>
      <c r="L1126" s="75">
        <v>0</v>
      </c>
      <c r="M1126" s="75">
        <v>1</v>
      </c>
      <c r="N1126" s="75">
        <f t="shared" si="294"/>
        <v>1</v>
      </c>
      <c r="O1126" s="75">
        <f t="shared" si="295"/>
        <v>0.33333333333333331</v>
      </c>
      <c r="P1126" s="75">
        <f t="shared" si="296"/>
        <v>0.66666666666666663</v>
      </c>
      <c r="Q1126" s="75">
        <f t="shared" si="297"/>
        <v>1</v>
      </c>
      <c r="R1126" s="4"/>
    </row>
    <row r="1127" spans="1:18" ht="20.25">
      <c r="A1127" s="14">
        <f t="shared" si="298"/>
        <v>134</v>
      </c>
      <c r="B1127" s="10" t="s">
        <v>1017</v>
      </c>
      <c r="C1127" s="6" t="s">
        <v>6</v>
      </c>
      <c r="D1127" s="20" t="s">
        <v>1024</v>
      </c>
      <c r="E1127" s="2">
        <v>93</v>
      </c>
      <c r="F1127" s="52">
        <v>2360</v>
      </c>
      <c r="G1127" s="52">
        <f t="shared" si="290"/>
        <v>107</v>
      </c>
      <c r="H1127" s="76">
        <f t="shared" si="291"/>
        <v>1.6274999999999999</v>
      </c>
      <c r="I1127" s="89">
        <v>2.48</v>
      </c>
      <c r="J1127" s="75">
        <f t="shared" si="292"/>
        <v>3.7450000000000001</v>
      </c>
      <c r="K1127" s="75">
        <f t="shared" si="293"/>
        <v>1</v>
      </c>
      <c r="L1127" s="75">
        <v>2</v>
      </c>
      <c r="M1127" s="2"/>
      <c r="N1127" s="75">
        <f t="shared" si="294"/>
        <v>2</v>
      </c>
      <c r="O1127" s="75">
        <f t="shared" si="295"/>
        <v>0.66666666666666663</v>
      </c>
      <c r="P1127" s="75">
        <f t="shared" si="296"/>
        <v>1.3333333333333333</v>
      </c>
      <c r="Q1127" s="75">
        <f t="shared" si="297"/>
        <v>2</v>
      </c>
      <c r="R1127" s="4"/>
    </row>
    <row r="1128" spans="1:18" ht="20.25">
      <c r="A1128" s="14">
        <f t="shared" si="298"/>
        <v>135</v>
      </c>
      <c r="B1128" s="10" t="s">
        <v>1017</v>
      </c>
      <c r="C1128" s="6" t="s">
        <v>6</v>
      </c>
      <c r="D1128" s="20" t="s">
        <v>1023</v>
      </c>
      <c r="E1128" s="2">
        <v>55</v>
      </c>
      <c r="F1128" s="52">
        <v>817</v>
      </c>
      <c r="G1128" s="52">
        <f t="shared" si="290"/>
        <v>37</v>
      </c>
      <c r="H1128" s="76">
        <f t="shared" si="291"/>
        <v>0.96250000000000002</v>
      </c>
      <c r="I1128" s="89">
        <v>5.63</v>
      </c>
      <c r="J1128" s="75">
        <f t="shared" si="292"/>
        <v>1.2949999999999999</v>
      </c>
      <c r="K1128" s="75">
        <f t="shared" si="293"/>
        <v>-4</v>
      </c>
      <c r="L1128" s="75">
        <v>0</v>
      </c>
      <c r="M1128" s="75">
        <v>1</v>
      </c>
      <c r="N1128" s="75">
        <f t="shared" si="294"/>
        <v>1</v>
      </c>
      <c r="O1128" s="75">
        <f t="shared" si="295"/>
        <v>0.33333333333333331</v>
      </c>
      <c r="P1128" s="75">
        <f t="shared" si="296"/>
        <v>0.66666666666666663</v>
      </c>
      <c r="Q1128" s="75">
        <f t="shared" si="297"/>
        <v>1</v>
      </c>
      <c r="R1128" s="4"/>
    </row>
    <row r="1129" spans="1:18" ht="20.25">
      <c r="A1129" s="14">
        <f t="shared" si="298"/>
        <v>136</v>
      </c>
      <c r="B1129" s="10" t="s">
        <v>1017</v>
      </c>
      <c r="C1129" s="6" t="s">
        <v>6</v>
      </c>
      <c r="D1129" s="20" t="s">
        <v>1022</v>
      </c>
      <c r="E1129" s="2">
        <v>21</v>
      </c>
      <c r="F1129" s="52">
        <v>315</v>
      </c>
      <c r="G1129" s="52">
        <f t="shared" si="290"/>
        <v>14</v>
      </c>
      <c r="H1129" s="76">
        <f t="shared" si="291"/>
        <v>0.36749999999999999</v>
      </c>
      <c r="I1129" s="89">
        <v>7.9</v>
      </c>
      <c r="J1129" s="75">
        <f t="shared" si="292"/>
        <v>0.49</v>
      </c>
      <c r="K1129" s="75">
        <f t="shared" si="293"/>
        <v>-7</v>
      </c>
      <c r="L1129" s="75">
        <v>0</v>
      </c>
      <c r="M1129" s="75">
        <v>1</v>
      </c>
      <c r="N1129" s="75">
        <f t="shared" si="294"/>
        <v>1</v>
      </c>
      <c r="O1129" s="75">
        <f t="shared" si="295"/>
        <v>0.33333333333333331</v>
      </c>
      <c r="P1129" s="75">
        <f t="shared" si="296"/>
        <v>0.66666666666666663</v>
      </c>
      <c r="Q1129" s="75">
        <f t="shared" si="297"/>
        <v>1</v>
      </c>
      <c r="R1129" s="4"/>
    </row>
    <row r="1130" spans="1:18" ht="20.25">
      <c r="A1130" s="14">
        <f t="shared" si="298"/>
        <v>137</v>
      </c>
      <c r="B1130" s="10" t="s">
        <v>1017</v>
      </c>
      <c r="C1130" s="6" t="s">
        <v>6</v>
      </c>
      <c r="D1130" s="20" t="s">
        <v>1021</v>
      </c>
      <c r="E1130" s="2">
        <v>58</v>
      </c>
      <c r="F1130" s="52">
        <v>510</v>
      </c>
      <c r="G1130" s="52">
        <f t="shared" si="290"/>
        <v>23</v>
      </c>
      <c r="H1130" s="76">
        <f t="shared" si="291"/>
        <v>1.0150000000000001</v>
      </c>
      <c r="I1130" s="89">
        <v>7.84</v>
      </c>
      <c r="J1130" s="75">
        <f t="shared" si="292"/>
        <v>0.80500000000000005</v>
      </c>
      <c r="K1130" s="75">
        <f t="shared" si="293"/>
        <v>-7</v>
      </c>
      <c r="L1130" s="75">
        <v>0</v>
      </c>
      <c r="M1130" s="75">
        <f>E1130*(50/100)*35*0.001</f>
        <v>1.0150000000000001</v>
      </c>
      <c r="N1130" s="75">
        <f t="shared" si="294"/>
        <v>1.0150000000000001</v>
      </c>
      <c r="O1130" s="75">
        <f t="shared" si="295"/>
        <v>0.33833333333333337</v>
      </c>
      <c r="P1130" s="75">
        <f t="shared" si="296"/>
        <v>0.67666666666666675</v>
      </c>
      <c r="Q1130" s="75">
        <f t="shared" si="297"/>
        <v>1.0150000000000001</v>
      </c>
      <c r="R1130" s="4"/>
    </row>
    <row r="1131" spans="1:18" ht="20.25">
      <c r="A1131" s="14">
        <f t="shared" si="298"/>
        <v>138</v>
      </c>
      <c r="B1131" s="10" t="s">
        <v>1017</v>
      </c>
      <c r="C1131" s="6" t="s">
        <v>6</v>
      </c>
      <c r="D1131" s="20" t="s">
        <v>1020</v>
      </c>
      <c r="E1131" s="2">
        <v>80</v>
      </c>
      <c r="F1131" s="52">
        <v>786</v>
      </c>
      <c r="G1131" s="52">
        <f t="shared" si="290"/>
        <v>36</v>
      </c>
      <c r="H1131" s="76">
        <f t="shared" si="291"/>
        <v>1.4000000000000001</v>
      </c>
      <c r="I1131" s="89">
        <v>4.0999999999999996</v>
      </c>
      <c r="J1131" s="75">
        <f t="shared" si="292"/>
        <v>1.26</v>
      </c>
      <c r="K1131" s="75">
        <f t="shared" si="293"/>
        <v>-3</v>
      </c>
      <c r="L1131" s="75">
        <v>0</v>
      </c>
      <c r="M1131" s="75">
        <f>E1131*(50/100)*35*0.001</f>
        <v>1.4000000000000001</v>
      </c>
      <c r="N1131" s="75">
        <f t="shared" si="294"/>
        <v>1.4000000000000001</v>
      </c>
      <c r="O1131" s="75">
        <f t="shared" si="295"/>
        <v>0.46666666666666673</v>
      </c>
      <c r="P1131" s="75">
        <f t="shared" si="296"/>
        <v>0.93333333333333346</v>
      </c>
      <c r="Q1131" s="75">
        <f t="shared" si="297"/>
        <v>1.4000000000000001</v>
      </c>
      <c r="R1131" s="4"/>
    </row>
    <row r="1132" spans="1:18" ht="20.25">
      <c r="A1132" s="14">
        <f t="shared" si="298"/>
        <v>139</v>
      </c>
      <c r="B1132" s="10" t="s">
        <v>1017</v>
      </c>
      <c r="C1132" s="6" t="s">
        <v>6</v>
      </c>
      <c r="D1132" s="20" t="s">
        <v>1019</v>
      </c>
      <c r="E1132" s="2">
        <v>40</v>
      </c>
      <c r="F1132" s="52">
        <v>643</v>
      </c>
      <c r="G1132" s="52">
        <f t="shared" si="290"/>
        <v>29</v>
      </c>
      <c r="H1132" s="76">
        <f t="shared" si="291"/>
        <v>0.70000000000000007</v>
      </c>
      <c r="I1132" s="89">
        <v>6.72</v>
      </c>
      <c r="J1132" s="75">
        <f t="shared" si="292"/>
        <v>1.0150000000000001</v>
      </c>
      <c r="K1132" s="75">
        <f t="shared" si="293"/>
        <v>-6</v>
      </c>
      <c r="L1132" s="75">
        <v>0</v>
      </c>
      <c r="M1132" s="75">
        <v>1</v>
      </c>
      <c r="N1132" s="75">
        <f t="shared" si="294"/>
        <v>1</v>
      </c>
      <c r="O1132" s="75">
        <f t="shared" si="295"/>
        <v>0.33333333333333331</v>
      </c>
      <c r="P1132" s="75">
        <f t="shared" si="296"/>
        <v>0.66666666666666663</v>
      </c>
      <c r="Q1132" s="75">
        <f t="shared" si="297"/>
        <v>1</v>
      </c>
      <c r="R1132" s="4"/>
    </row>
    <row r="1133" spans="1:18" ht="47.25">
      <c r="A1133" s="14">
        <f t="shared" si="298"/>
        <v>140</v>
      </c>
      <c r="B1133" s="10" t="s">
        <v>1017</v>
      </c>
      <c r="C1133" s="6" t="s">
        <v>6</v>
      </c>
      <c r="D1133" s="144" t="s">
        <v>2892</v>
      </c>
      <c r="E1133" s="2"/>
      <c r="F1133" s="52"/>
      <c r="G1133" s="52"/>
      <c r="H1133" s="76"/>
      <c r="I1133" s="89">
        <v>-0.87</v>
      </c>
      <c r="J1133" s="75"/>
      <c r="K1133" s="75"/>
      <c r="L1133" s="75"/>
      <c r="M1133" s="75"/>
      <c r="N1133" s="75"/>
      <c r="O1133" s="75">
        <f t="shared" ref="O1133" si="299">Q1133*1/3</f>
        <v>2.3333333333333335</v>
      </c>
      <c r="P1133" s="75">
        <f t="shared" ref="P1133" si="300">Q1133*2/3</f>
        <v>4.666666666666667</v>
      </c>
      <c r="Q1133" s="75">
        <v>7</v>
      </c>
      <c r="R1133" s="4"/>
    </row>
    <row r="1134" spans="1:18" ht="24.75" customHeight="1">
      <c r="A1134" s="14">
        <f t="shared" si="298"/>
        <v>141</v>
      </c>
      <c r="B1134" s="10" t="s">
        <v>1017</v>
      </c>
      <c r="C1134" s="6" t="s">
        <v>6</v>
      </c>
      <c r="D1134" s="20" t="s">
        <v>1018</v>
      </c>
      <c r="E1134" s="2">
        <v>41</v>
      </c>
      <c r="F1134" s="52">
        <v>697</v>
      </c>
      <c r="G1134" s="52">
        <f t="shared" si="290"/>
        <v>32</v>
      </c>
      <c r="H1134" s="76">
        <f t="shared" si="291"/>
        <v>0.71750000000000003</v>
      </c>
      <c r="I1134" s="89">
        <v>10.130000000000001</v>
      </c>
      <c r="J1134" s="75">
        <f t="shared" si="292"/>
        <v>1.1200000000000001</v>
      </c>
      <c r="K1134" s="75">
        <f t="shared" si="293"/>
        <v>-9</v>
      </c>
      <c r="L1134" s="75">
        <v>0</v>
      </c>
      <c r="M1134" s="75">
        <v>1</v>
      </c>
      <c r="N1134" s="75">
        <f t="shared" si="294"/>
        <v>1</v>
      </c>
      <c r="O1134" s="75">
        <f t="shared" si="295"/>
        <v>0.33333333333333331</v>
      </c>
      <c r="P1134" s="75">
        <f t="shared" si="296"/>
        <v>0.66666666666666663</v>
      </c>
      <c r="Q1134" s="75">
        <f>N1134</f>
        <v>1</v>
      </c>
      <c r="R1134" s="4"/>
    </row>
    <row r="1135" spans="1:18" s="88" customFormat="1" ht="22.5" customHeight="1">
      <c r="A1135" s="81">
        <v>10</v>
      </c>
      <c r="B1135" s="82" t="s">
        <v>1017</v>
      </c>
      <c r="C1135" s="83"/>
      <c r="D1135" s="84" t="s">
        <v>57</v>
      </c>
      <c r="E1135" s="85">
        <f>SUM(E994:E1134)</f>
        <v>13434</v>
      </c>
      <c r="F1135" s="85">
        <f t="shared" ref="F1135:Q1135" si="301">SUM(F994:F1134)</f>
        <v>160372</v>
      </c>
      <c r="G1135" s="85">
        <f t="shared" si="301"/>
        <v>7292</v>
      </c>
      <c r="H1135" s="86">
        <f t="shared" si="301"/>
        <v>235.095</v>
      </c>
      <c r="I1135" s="86">
        <f t="shared" si="301"/>
        <v>1113.1000000000004</v>
      </c>
      <c r="J1135" s="86">
        <f t="shared" si="301"/>
        <v>255.22000000000003</v>
      </c>
      <c r="K1135" s="86">
        <f t="shared" si="301"/>
        <v>-859</v>
      </c>
      <c r="L1135" s="86">
        <f t="shared" si="301"/>
        <v>75</v>
      </c>
      <c r="M1135" s="86">
        <f t="shared" si="301"/>
        <v>198.11499999999995</v>
      </c>
      <c r="N1135" s="86">
        <f t="shared" si="301"/>
        <v>273.11499999999995</v>
      </c>
      <c r="O1135" s="86">
        <f t="shared" si="301"/>
        <v>93.371666666666584</v>
      </c>
      <c r="P1135" s="86">
        <f t="shared" si="301"/>
        <v>186.74333333333317</v>
      </c>
      <c r="Q1135" s="86">
        <f t="shared" si="301"/>
        <v>280.11499999999995</v>
      </c>
      <c r="R1135" s="87"/>
    </row>
    <row r="1136" spans="1:18" s="11" customFormat="1" ht="20.25">
      <c r="A1136" s="14">
        <v>1</v>
      </c>
      <c r="B1136" s="23" t="s">
        <v>977</v>
      </c>
      <c r="C1136" s="6" t="s">
        <v>6</v>
      </c>
      <c r="D1136" s="22" t="s">
        <v>1016</v>
      </c>
      <c r="E1136" s="2">
        <v>125</v>
      </c>
      <c r="F1136" s="52">
        <v>1006</v>
      </c>
      <c r="G1136" s="52">
        <f t="shared" si="290"/>
        <v>46</v>
      </c>
      <c r="H1136" s="76">
        <f t="shared" si="291"/>
        <v>2.1875</v>
      </c>
      <c r="I1136" s="89">
        <v>11.22</v>
      </c>
      <c r="J1136" s="75">
        <f t="shared" si="292"/>
        <v>1.61</v>
      </c>
      <c r="K1136" s="75">
        <f t="shared" si="293"/>
        <v>-10</v>
      </c>
      <c r="L1136" s="75">
        <v>0</v>
      </c>
      <c r="M1136" s="75">
        <f>E1136*(50/100)*35*0.001</f>
        <v>2.1875</v>
      </c>
      <c r="N1136" s="75">
        <f t="shared" si="294"/>
        <v>2.1875</v>
      </c>
      <c r="O1136" s="75">
        <f t="shared" si="295"/>
        <v>0.72916666666666663</v>
      </c>
      <c r="P1136" s="75">
        <f t="shared" si="296"/>
        <v>1.4583333333333333</v>
      </c>
      <c r="Q1136" s="75">
        <f t="shared" ref="Q1136:Q1167" si="302">N1136</f>
        <v>2.1875</v>
      </c>
      <c r="R1136" s="34"/>
    </row>
    <row r="1137" spans="1:18" ht="20.25">
      <c r="A1137" s="14">
        <f t="shared" ref="A1137:A1168" si="303">A1136+1</f>
        <v>2</v>
      </c>
      <c r="B1137" s="23" t="s">
        <v>977</v>
      </c>
      <c r="C1137" s="6" t="s">
        <v>6</v>
      </c>
      <c r="D1137" s="22" t="s">
        <v>1015</v>
      </c>
      <c r="E1137" s="2">
        <v>108</v>
      </c>
      <c r="F1137" s="52">
        <v>978</v>
      </c>
      <c r="G1137" s="52">
        <f t="shared" si="290"/>
        <v>44</v>
      </c>
      <c r="H1137" s="76">
        <f t="shared" si="291"/>
        <v>1.8900000000000001</v>
      </c>
      <c r="I1137" s="89">
        <v>10.01</v>
      </c>
      <c r="J1137" s="75">
        <f t="shared" si="292"/>
        <v>1.54</v>
      </c>
      <c r="K1137" s="75">
        <f t="shared" si="293"/>
        <v>-8</v>
      </c>
      <c r="L1137" s="75">
        <v>0</v>
      </c>
      <c r="M1137" s="75">
        <f>E1137*(50/100)*35*0.001</f>
        <v>1.8900000000000001</v>
      </c>
      <c r="N1137" s="75">
        <f t="shared" si="294"/>
        <v>1.8900000000000001</v>
      </c>
      <c r="O1137" s="75">
        <f t="shared" si="295"/>
        <v>0.63</v>
      </c>
      <c r="P1137" s="75">
        <f t="shared" si="296"/>
        <v>1.26</v>
      </c>
      <c r="Q1137" s="75">
        <f t="shared" si="302"/>
        <v>1.8900000000000001</v>
      </c>
      <c r="R1137" s="4"/>
    </row>
    <row r="1138" spans="1:18" s="11" customFormat="1" ht="20.25">
      <c r="A1138" s="14">
        <f t="shared" si="303"/>
        <v>3</v>
      </c>
      <c r="B1138" s="10" t="s">
        <v>977</v>
      </c>
      <c r="C1138" s="6" t="s">
        <v>6</v>
      </c>
      <c r="D1138" s="20" t="s">
        <v>346</v>
      </c>
      <c r="E1138" s="2">
        <v>110</v>
      </c>
      <c r="F1138" s="52">
        <v>870</v>
      </c>
      <c r="G1138" s="52">
        <f t="shared" si="290"/>
        <v>40</v>
      </c>
      <c r="H1138" s="76">
        <f t="shared" si="291"/>
        <v>1.925</v>
      </c>
      <c r="I1138" s="89">
        <v>11.39</v>
      </c>
      <c r="J1138" s="75">
        <f t="shared" si="292"/>
        <v>1.4000000000000001</v>
      </c>
      <c r="K1138" s="75">
        <f t="shared" si="293"/>
        <v>-10</v>
      </c>
      <c r="L1138" s="75">
        <v>0</v>
      </c>
      <c r="M1138" s="75">
        <f>E1138*(50/100)*35*0.001</f>
        <v>1.925</v>
      </c>
      <c r="N1138" s="75">
        <f t="shared" si="294"/>
        <v>1.925</v>
      </c>
      <c r="O1138" s="75">
        <f t="shared" si="295"/>
        <v>0.64166666666666672</v>
      </c>
      <c r="P1138" s="75">
        <f t="shared" si="296"/>
        <v>1.2833333333333334</v>
      </c>
      <c r="Q1138" s="75">
        <f t="shared" si="302"/>
        <v>1.925</v>
      </c>
      <c r="R1138" s="34"/>
    </row>
    <row r="1139" spans="1:18" ht="20.25">
      <c r="A1139" s="14">
        <f t="shared" si="303"/>
        <v>4</v>
      </c>
      <c r="B1139" s="10" t="s">
        <v>977</v>
      </c>
      <c r="C1139" s="6" t="s">
        <v>6</v>
      </c>
      <c r="D1139" s="20" t="s">
        <v>1014</v>
      </c>
      <c r="E1139" s="2">
        <v>113</v>
      </c>
      <c r="F1139" s="52">
        <v>978</v>
      </c>
      <c r="G1139" s="52">
        <f t="shared" si="290"/>
        <v>44</v>
      </c>
      <c r="H1139" s="76">
        <f t="shared" si="291"/>
        <v>1.9775</v>
      </c>
      <c r="I1139" s="89">
        <v>11.9</v>
      </c>
      <c r="J1139" s="75">
        <f t="shared" si="292"/>
        <v>1.54</v>
      </c>
      <c r="K1139" s="75">
        <f t="shared" si="293"/>
        <v>-10</v>
      </c>
      <c r="L1139" s="75">
        <v>0</v>
      </c>
      <c r="M1139" s="75">
        <f>E1139*(50/100)*35*0.001</f>
        <v>1.9775</v>
      </c>
      <c r="N1139" s="75">
        <f t="shared" si="294"/>
        <v>1.9775</v>
      </c>
      <c r="O1139" s="75">
        <f t="shared" si="295"/>
        <v>0.65916666666666668</v>
      </c>
      <c r="P1139" s="75">
        <f t="shared" si="296"/>
        <v>1.3183333333333334</v>
      </c>
      <c r="Q1139" s="75">
        <f t="shared" si="302"/>
        <v>1.9775</v>
      </c>
      <c r="R1139" s="4"/>
    </row>
    <row r="1140" spans="1:18" ht="20.25">
      <c r="A1140" s="14">
        <f t="shared" si="303"/>
        <v>5</v>
      </c>
      <c r="B1140" s="10" t="s">
        <v>977</v>
      </c>
      <c r="C1140" s="6" t="s">
        <v>6</v>
      </c>
      <c r="D1140" s="20" t="s">
        <v>1013</v>
      </c>
      <c r="E1140" s="2">
        <v>263</v>
      </c>
      <c r="F1140" s="52">
        <v>3699</v>
      </c>
      <c r="G1140" s="52">
        <f t="shared" si="290"/>
        <v>168</v>
      </c>
      <c r="H1140" s="76">
        <f t="shared" si="291"/>
        <v>4.6025</v>
      </c>
      <c r="I1140" s="89">
        <v>1.41</v>
      </c>
      <c r="J1140" s="75">
        <f t="shared" si="292"/>
        <v>5.88</v>
      </c>
      <c r="K1140" s="75">
        <f t="shared" si="293"/>
        <v>4</v>
      </c>
      <c r="L1140" s="75">
        <v>7</v>
      </c>
      <c r="M1140" s="2"/>
      <c r="N1140" s="75">
        <f t="shared" si="294"/>
        <v>7</v>
      </c>
      <c r="O1140" s="75">
        <f t="shared" si="295"/>
        <v>2.3333333333333335</v>
      </c>
      <c r="P1140" s="75">
        <f t="shared" si="296"/>
        <v>4.666666666666667</v>
      </c>
      <c r="Q1140" s="75">
        <f t="shared" si="302"/>
        <v>7</v>
      </c>
      <c r="R1140" s="4"/>
    </row>
    <row r="1141" spans="1:18" ht="20.25">
      <c r="A1141" s="14">
        <f t="shared" si="303"/>
        <v>6</v>
      </c>
      <c r="B1141" s="10" t="s">
        <v>977</v>
      </c>
      <c r="C1141" s="6" t="s">
        <v>6</v>
      </c>
      <c r="D1141" s="20" t="s">
        <v>1012</v>
      </c>
      <c r="E1141" s="2">
        <v>130</v>
      </c>
      <c r="F1141" s="52">
        <v>2105</v>
      </c>
      <c r="G1141" s="52">
        <f t="shared" si="290"/>
        <v>96</v>
      </c>
      <c r="H1141" s="76">
        <f t="shared" si="291"/>
        <v>2.2749999999999999</v>
      </c>
      <c r="I1141" s="89">
        <v>10.130000000000001</v>
      </c>
      <c r="J1141" s="75">
        <f t="shared" si="292"/>
        <v>3.36</v>
      </c>
      <c r="K1141" s="75">
        <f t="shared" si="293"/>
        <v>-7</v>
      </c>
      <c r="L1141" s="75">
        <v>0</v>
      </c>
      <c r="M1141" s="75">
        <f t="shared" ref="M1141:M1150" si="304">E1141*(50/100)*35*0.001</f>
        <v>2.2749999999999999</v>
      </c>
      <c r="N1141" s="75">
        <f t="shared" si="294"/>
        <v>2.2749999999999999</v>
      </c>
      <c r="O1141" s="75">
        <f t="shared" si="295"/>
        <v>0.7583333333333333</v>
      </c>
      <c r="P1141" s="75">
        <f t="shared" si="296"/>
        <v>1.5166666666666666</v>
      </c>
      <c r="Q1141" s="75">
        <f t="shared" si="302"/>
        <v>2.2749999999999999</v>
      </c>
      <c r="R1141" s="4"/>
    </row>
    <row r="1142" spans="1:18" ht="20.25">
      <c r="A1142" s="14">
        <f t="shared" si="303"/>
        <v>7</v>
      </c>
      <c r="B1142" s="10" t="s">
        <v>977</v>
      </c>
      <c r="C1142" s="6" t="s">
        <v>6</v>
      </c>
      <c r="D1142" s="20" t="s">
        <v>1011</v>
      </c>
      <c r="E1142" s="2">
        <v>173</v>
      </c>
      <c r="F1142" s="52">
        <v>1990</v>
      </c>
      <c r="G1142" s="52">
        <f t="shared" si="290"/>
        <v>90</v>
      </c>
      <c r="H1142" s="76">
        <f t="shared" si="291"/>
        <v>3.0274999999999999</v>
      </c>
      <c r="I1142" s="89">
        <v>4.13</v>
      </c>
      <c r="J1142" s="75">
        <f t="shared" si="292"/>
        <v>3.15</v>
      </c>
      <c r="K1142" s="75">
        <f t="shared" si="293"/>
        <v>-1</v>
      </c>
      <c r="L1142" s="75">
        <v>0</v>
      </c>
      <c r="M1142" s="75">
        <f t="shared" si="304"/>
        <v>3.0274999999999999</v>
      </c>
      <c r="N1142" s="75">
        <f t="shared" si="294"/>
        <v>3.0274999999999999</v>
      </c>
      <c r="O1142" s="75">
        <f t="shared" si="295"/>
        <v>1.0091666666666665</v>
      </c>
      <c r="P1142" s="75">
        <f t="shared" si="296"/>
        <v>2.0183333333333331</v>
      </c>
      <c r="Q1142" s="75">
        <f t="shared" si="302"/>
        <v>3.0274999999999999</v>
      </c>
      <c r="R1142" s="4"/>
    </row>
    <row r="1143" spans="1:18" ht="20.25">
      <c r="A1143" s="14">
        <f t="shared" si="303"/>
        <v>8</v>
      </c>
      <c r="B1143" s="10" t="s">
        <v>977</v>
      </c>
      <c r="C1143" s="6" t="s">
        <v>6</v>
      </c>
      <c r="D1143" s="20" t="s">
        <v>1010</v>
      </c>
      <c r="E1143" s="2">
        <v>120</v>
      </c>
      <c r="F1143" s="52">
        <v>1277</v>
      </c>
      <c r="G1143" s="52">
        <f t="shared" si="290"/>
        <v>58</v>
      </c>
      <c r="H1143" s="76">
        <f t="shared" si="291"/>
        <v>2.1</v>
      </c>
      <c r="I1143" s="89">
        <v>9.18</v>
      </c>
      <c r="J1143" s="75">
        <f t="shared" si="292"/>
        <v>2.0300000000000002</v>
      </c>
      <c r="K1143" s="75">
        <f t="shared" si="293"/>
        <v>-7</v>
      </c>
      <c r="L1143" s="75">
        <v>0</v>
      </c>
      <c r="M1143" s="75">
        <f t="shared" si="304"/>
        <v>2.1</v>
      </c>
      <c r="N1143" s="75">
        <f t="shared" si="294"/>
        <v>2.1</v>
      </c>
      <c r="O1143" s="75">
        <f t="shared" si="295"/>
        <v>0.70000000000000007</v>
      </c>
      <c r="P1143" s="75">
        <f t="shared" si="296"/>
        <v>1.4000000000000001</v>
      </c>
      <c r="Q1143" s="75">
        <f t="shared" si="302"/>
        <v>2.1</v>
      </c>
      <c r="R1143" s="4"/>
    </row>
    <row r="1144" spans="1:18" ht="20.25">
      <c r="A1144" s="14">
        <f t="shared" si="303"/>
        <v>9</v>
      </c>
      <c r="B1144" s="10" t="s">
        <v>977</v>
      </c>
      <c r="C1144" s="6" t="s">
        <v>6</v>
      </c>
      <c r="D1144" s="20" t="s">
        <v>1009</v>
      </c>
      <c r="E1144" s="2">
        <v>107</v>
      </c>
      <c r="F1144" s="52">
        <v>1476</v>
      </c>
      <c r="G1144" s="52">
        <f t="shared" si="290"/>
        <v>67</v>
      </c>
      <c r="H1144" s="76">
        <f t="shared" si="291"/>
        <v>1.8725000000000001</v>
      </c>
      <c r="I1144" s="89">
        <v>7.95</v>
      </c>
      <c r="J1144" s="75">
        <f t="shared" si="292"/>
        <v>2.3450000000000002</v>
      </c>
      <c r="K1144" s="75">
        <f t="shared" si="293"/>
        <v>-6</v>
      </c>
      <c r="L1144" s="75">
        <v>0</v>
      </c>
      <c r="M1144" s="75">
        <f t="shared" si="304"/>
        <v>1.8725000000000001</v>
      </c>
      <c r="N1144" s="75">
        <f t="shared" si="294"/>
        <v>1.8725000000000001</v>
      </c>
      <c r="O1144" s="75">
        <f t="shared" si="295"/>
        <v>0.62416666666666665</v>
      </c>
      <c r="P1144" s="75">
        <f t="shared" si="296"/>
        <v>1.2483333333333333</v>
      </c>
      <c r="Q1144" s="75">
        <f t="shared" si="302"/>
        <v>1.8725000000000001</v>
      </c>
      <c r="R1144" s="4"/>
    </row>
    <row r="1145" spans="1:18" ht="20.25">
      <c r="A1145" s="14">
        <f t="shared" si="303"/>
        <v>10</v>
      </c>
      <c r="B1145" s="10" t="s">
        <v>977</v>
      </c>
      <c r="C1145" s="6" t="s">
        <v>6</v>
      </c>
      <c r="D1145" s="20" t="s">
        <v>1008</v>
      </c>
      <c r="E1145" s="2">
        <v>100</v>
      </c>
      <c r="F1145" s="52">
        <v>1332</v>
      </c>
      <c r="G1145" s="52">
        <f t="shared" si="290"/>
        <v>61</v>
      </c>
      <c r="H1145" s="76">
        <f t="shared" si="291"/>
        <v>1.75</v>
      </c>
      <c r="I1145" s="89">
        <v>11.68</v>
      </c>
      <c r="J1145" s="75">
        <f t="shared" si="292"/>
        <v>2.1350000000000002</v>
      </c>
      <c r="K1145" s="75">
        <f t="shared" si="293"/>
        <v>-10</v>
      </c>
      <c r="L1145" s="75">
        <v>0</v>
      </c>
      <c r="M1145" s="75">
        <f t="shared" si="304"/>
        <v>1.75</v>
      </c>
      <c r="N1145" s="75">
        <f t="shared" si="294"/>
        <v>1.75</v>
      </c>
      <c r="O1145" s="75">
        <f t="shared" si="295"/>
        <v>0.58333333333333337</v>
      </c>
      <c r="P1145" s="75">
        <f t="shared" si="296"/>
        <v>1.1666666666666667</v>
      </c>
      <c r="Q1145" s="75">
        <f t="shared" si="302"/>
        <v>1.75</v>
      </c>
      <c r="R1145" s="4"/>
    </row>
    <row r="1146" spans="1:18" ht="20.25">
      <c r="A1146" s="14">
        <f t="shared" si="303"/>
        <v>11</v>
      </c>
      <c r="B1146" s="10" t="s">
        <v>977</v>
      </c>
      <c r="C1146" s="6" t="s">
        <v>6</v>
      </c>
      <c r="D1146" s="20" t="s">
        <v>1007</v>
      </c>
      <c r="E1146" s="2">
        <v>76</v>
      </c>
      <c r="F1146" s="52">
        <v>325</v>
      </c>
      <c r="G1146" s="52">
        <f t="shared" si="290"/>
        <v>15</v>
      </c>
      <c r="H1146" s="76">
        <f t="shared" si="291"/>
        <v>1.33</v>
      </c>
      <c r="I1146" s="89">
        <v>13.65</v>
      </c>
      <c r="J1146" s="75">
        <f t="shared" si="292"/>
        <v>0.52500000000000002</v>
      </c>
      <c r="K1146" s="75">
        <f t="shared" si="293"/>
        <v>-13</v>
      </c>
      <c r="L1146" s="75">
        <v>0</v>
      </c>
      <c r="M1146" s="75">
        <f t="shared" si="304"/>
        <v>1.33</v>
      </c>
      <c r="N1146" s="75">
        <f t="shared" si="294"/>
        <v>1.33</v>
      </c>
      <c r="O1146" s="75">
        <f t="shared" si="295"/>
        <v>0.44333333333333336</v>
      </c>
      <c r="P1146" s="75">
        <f t="shared" si="296"/>
        <v>0.88666666666666671</v>
      </c>
      <c r="Q1146" s="75">
        <f t="shared" si="302"/>
        <v>1.33</v>
      </c>
      <c r="R1146" s="4"/>
    </row>
    <row r="1147" spans="1:18" ht="20.25">
      <c r="A1147" s="14">
        <f t="shared" si="303"/>
        <v>12</v>
      </c>
      <c r="B1147" s="10" t="s">
        <v>977</v>
      </c>
      <c r="C1147" s="6" t="s">
        <v>6</v>
      </c>
      <c r="D1147" s="20" t="s">
        <v>1006</v>
      </c>
      <c r="E1147" s="2">
        <v>135</v>
      </c>
      <c r="F1147" s="52">
        <v>1707</v>
      </c>
      <c r="G1147" s="52">
        <f t="shared" si="290"/>
        <v>78</v>
      </c>
      <c r="H1147" s="76">
        <f t="shared" si="291"/>
        <v>2.3625000000000003</v>
      </c>
      <c r="I1147" s="89">
        <v>6.28</v>
      </c>
      <c r="J1147" s="75">
        <f t="shared" si="292"/>
        <v>2.73</v>
      </c>
      <c r="K1147" s="75">
        <f t="shared" si="293"/>
        <v>-4</v>
      </c>
      <c r="L1147" s="75">
        <v>0</v>
      </c>
      <c r="M1147" s="75">
        <f t="shared" si="304"/>
        <v>2.3625000000000003</v>
      </c>
      <c r="N1147" s="75">
        <f t="shared" si="294"/>
        <v>2.3625000000000003</v>
      </c>
      <c r="O1147" s="75">
        <f t="shared" si="295"/>
        <v>0.78750000000000009</v>
      </c>
      <c r="P1147" s="75">
        <f t="shared" si="296"/>
        <v>1.5750000000000002</v>
      </c>
      <c r="Q1147" s="75">
        <f t="shared" si="302"/>
        <v>2.3625000000000003</v>
      </c>
      <c r="R1147" s="4"/>
    </row>
    <row r="1148" spans="1:18" ht="20.25">
      <c r="A1148" s="14">
        <f t="shared" si="303"/>
        <v>13</v>
      </c>
      <c r="B1148" s="10" t="s">
        <v>977</v>
      </c>
      <c r="C1148" s="6" t="s">
        <v>6</v>
      </c>
      <c r="D1148" s="20" t="s">
        <v>1005</v>
      </c>
      <c r="E1148" s="2">
        <v>75</v>
      </c>
      <c r="F1148" s="52">
        <v>932</v>
      </c>
      <c r="G1148" s="52">
        <f t="shared" si="290"/>
        <v>42</v>
      </c>
      <c r="H1148" s="76">
        <f t="shared" si="291"/>
        <v>1.3125</v>
      </c>
      <c r="I1148" s="89">
        <v>7.9</v>
      </c>
      <c r="J1148" s="75">
        <f t="shared" si="292"/>
        <v>1.47</v>
      </c>
      <c r="K1148" s="75">
        <f t="shared" si="293"/>
        <v>-6</v>
      </c>
      <c r="L1148" s="75">
        <v>0</v>
      </c>
      <c r="M1148" s="75">
        <f t="shared" si="304"/>
        <v>1.3125</v>
      </c>
      <c r="N1148" s="75">
        <f t="shared" si="294"/>
        <v>1.3125</v>
      </c>
      <c r="O1148" s="75">
        <f t="shared" si="295"/>
        <v>0.4375</v>
      </c>
      <c r="P1148" s="75">
        <f t="shared" si="296"/>
        <v>0.875</v>
      </c>
      <c r="Q1148" s="75">
        <f t="shared" si="302"/>
        <v>1.3125</v>
      </c>
      <c r="R1148" s="4"/>
    </row>
    <row r="1149" spans="1:18" ht="20.25">
      <c r="A1149" s="14">
        <f t="shared" si="303"/>
        <v>14</v>
      </c>
      <c r="B1149" s="10" t="s">
        <v>977</v>
      </c>
      <c r="C1149" s="6" t="s">
        <v>6</v>
      </c>
      <c r="D1149" s="20" t="s">
        <v>1004</v>
      </c>
      <c r="E1149" s="2">
        <v>153</v>
      </c>
      <c r="F1149" s="52">
        <v>1150</v>
      </c>
      <c r="G1149" s="52">
        <f t="shared" si="290"/>
        <v>52</v>
      </c>
      <c r="H1149" s="76">
        <f t="shared" si="291"/>
        <v>2.6775000000000002</v>
      </c>
      <c r="I1149" s="89">
        <v>11.56</v>
      </c>
      <c r="J1149" s="75">
        <f t="shared" si="292"/>
        <v>1.82</v>
      </c>
      <c r="K1149" s="75">
        <f t="shared" si="293"/>
        <v>-10</v>
      </c>
      <c r="L1149" s="75">
        <v>0</v>
      </c>
      <c r="M1149" s="75">
        <f t="shared" si="304"/>
        <v>2.6775000000000002</v>
      </c>
      <c r="N1149" s="75">
        <f t="shared" si="294"/>
        <v>2.6775000000000002</v>
      </c>
      <c r="O1149" s="75">
        <f t="shared" si="295"/>
        <v>0.89250000000000007</v>
      </c>
      <c r="P1149" s="75">
        <f t="shared" si="296"/>
        <v>1.7850000000000001</v>
      </c>
      <c r="Q1149" s="75">
        <f t="shared" si="302"/>
        <v>2.6775000000000002</v>
      </c>
      <c r="R1149" s="4"/>
    </row>
    <row r="1150" spans="1:18" ht="20.25">
      <c r="A1150" s="14">
        <f t="shared" si="303"/>
        <v>15</v>
      </c>
      <c r="B1150" s="10" t="s">
        <v>977</v>
      </c>
      <c r="C1150" s="6" t="s">
        <v>6</v>
      </c>
      <c r="D1150" s="20" t="s">
        <v>1003</v>
      </c>
      <c r="E1150" s="2">
        <v>102</v>
      </c>
      <c r="F1150" s="52">
        <v>828</v>
      </c>
      <c r="G1150" s="52">
        <f t="shared" si="290"/>
        <v>38</v>
      </c>
      <c r="H1150" s="76">
        <f t="shared" si="291"/>
        <v>1.7850000000000001</v>
      </c>
      <c r="I1150" s="89">
        <v>10.51</v>
      </c>
      <c r="J1150" s="75">
        <f t="shared" si="292"/>
        <v>1.33</v>
      </c>
      <c r="K1150" s="75">
        <f t="shared" si="293"/>
        <v>-9</v>
      </c>
      <c r="L1150" s="75">
        <v>0</v>
      </c>
      <c r="M1150" s="75">
        <f t="shared" si="304"/>
        <v>1.7850000000000001</v>
      </c>
      <c r="N1150" s="75">
        <f t="shared" si="294"/>
        <v>1.7850000000000001</v>
      </c>
      <c r="O1150" s="75">
        <f t="shared" si="295"/>
        <v>0.59500000000000008</v>
      </c>
      <c r="P1150" s="75">
        <f t="shared" si="296"/>
        <v>1.1900000000000002</v>
      </c>
      <c r="Q1150" s="75">
        <f t="shared" si="302"/>
        <v>1.7850000000000001</v>
      </c>
      <c r="R1150" s="4"/>
    </row>
    <row r="1151" spans="1:18" s="11" customFormat="1" ht="20.25">
      <c r="A1151" s="14">
        <f t="shared" si="303"/>
        <v>16</v>
      </c>
      <c r="B1151" s="10" t="s">
        <v>977</v>
      </c>
      <c r="C1151" s="6" t="s">
        <v>6</v>
      </c>
      <c r="D1151" s="20" t="s">
        <v>329</v>
      </c>
      <c r="E1151" s="2">
        <v>257</v>
      </c>
      <c r="F1151" s="52">
        <v>3433</v>
      </c>
      <c r="G1151" s="52">
        <f t="shared" si="290"/>
        <v>156</v>
      </c>
      <c r="H1151" s="76">
        <f t="shared" si="291"/>
        <v>4.4975000000000005</v>
      </c>
      <c r="I1151" s="89">
        <v>3.14</v>
      </c>
      <c r="J1151" s="75">
        <f t="shared" si="292"/>
        <v>5.46</v>
      </c>
      <c r="K1151" s="75">
        <f t="shared" si="293"/>
        <v>2</v>
      </c>
      <c r="L1151" s="75">
        <v>7</v>
      </c>
      <c r="M1151" s="2"/>
      <c r="N1151" s="75">
        <f t="shared" si="294"/>
        <v>7</v>
      </c>
      <c r="O1151" s="75">
        <f t="shared" si="295"/>
        <v>2.3333333333333335</v>
      </c>
      <c r="P1151" s="75">
        <f t="shared" si="296"/>
        <v>4.666666666666667</v>
      </c>
      <c r="Q1151" s="75">
        <f t="shared" si="302"/>
        <v>7</v>
      </c>
      <c r="R1151" s="34"/>
    </row>
    <row r="1152" spans="1:18" ht="20.25">
      <c r="A1152" s="14">
        <f t="shared" si="303"/>
        <v>17</v>
      </c>
      <c r="B1152" s="10" t="s">
        <v>977</v>
      </c>
      <c r="C1152" s="6" t="s">
        <v>6</v>
      </c>
      <c r="D1152" s="20" t="s">
        <v>511</v>
      </c>
      <c r="E1152" s="2">
        <v>156</v>
      </c>
      <c r="F1152" s="52">
        <v>1854</v>
      </c>
      <c r="G1152" s="52">
        <f t="shared" si="290"/>
        <v>84</v>
      </c>
      <c r="H1152" s="76">
        <f t="shared" si="291"/>
        <v>2.73</v>
      </c>
      <c r="I1152" s="89">
        <v>4.41</v>
      </c>
      <c r="J1152" s="75">
        <f t="shared" si="292"/>
        <v>2.94</v>
      </c>
      <c r="K1152" s="75">
        <f t="shared" si="293"/>
        <v>-1</v>
      </c>
      <c r="L1152" s="75">
        <v>0</v>
      </c>
      <c r="M1152" s="75">
        <f>E1152*(50/100)*35*0.001</f>
        <v>2.73</v>
      </c>
      <c r="N1152" s="75">
        <f t="shared" si="294"/>
        <v>2.73</v>
      </c>
      <c r="O1152" s="75">
        <f t="shared" si="295"/>
        <v>0.91</v>
      </c>
      <c r="P1152" s="75">
        <f t="shared" si="296"/>
        <v>1.82</v>
      </c>
      <c r="Q1152" s="75">
        <f t="shared" si="302"/>
        <v>2.73</v>
      </c>
      <c r="R1152" s="4"/>
    </row>
    <row r="1153" spans="1:18" ht="20.25">
      <c r="A1153" s="14">
        <f t="shared" si="303"/>
        <v>18</v>
      </c>
      <c r="B1153" s="10" t="s">
        <v>977</v>
      </c>
      <c r="C1153" s="6" t="s">
        <v>6</v>
      </c>
      <c r="D1153" s="20" t="s">
        <v>1002</v>
      </c>
      <c r="E1153" s="2">
        <v>261</v>
      </c>
      <c r="F1153" s="52">
        <v>3231</v>
      </c>
      <c r="G1153" s="52">
        <f t="shared" si="290"/>
        <v>147</v>
      </c>
      <c r="H1153" s="76">
        <f t="shared" si="291"/>
        <v>4.5674999999999999</v>
      </c>
      <c r="I1153" s="89">
        <v>1.06</v>
      </c>
      <c r="J1153" s="75">
        <f t="shared" si="292"/>
        <v>5.1450000000000005</v>
      </c>
      <c r="K1153" s="75">
        <f t="shared" si="293"/>
        <v>4</v>
      </c>
      <c r="L1153" s="75">
        <v>7</v>
      </c>
      <c r="M1153" s="2"/>
      <c r="N1153" s="75">
        <f t="shared" si="294"/>
        <v>7</v>
      </c>
      <c r="O1153" s="75">
        <f t="shared" si="295"/>
        <v>2.3333333333333335</v>
      </c>
      <c r="P1153" s="75">
        <f t="shared" si="296"/>
        <v>4.666666666666667</v>
      </c>
      <c r="Q1153" s="75">
        <f t="shared" si="302"/>
        <v>7</v>
      </c>
      <c r="R1153" s="4"/>
    </row>
    <row r="1154" spans="1:18" s="11" customFormat="1" ht="20.25">
      <c r="A1154" s="14">
        <f t="shared" si="303"/>
        <v>19</v>
      </c>
      <c r="B1154" s="10" t="s">
        <v>977</v>
      </c>
      <c r="C1154" s="6" t="s">
        <v>6</v>
      </c>
      <c r="D1154" s="20" t="s">
        <v>1001</v>
      </c>
      <c r="E1154" s="2">
        <v>257</v>
      </c>
      <c r="F1154" s="52">
        <v>3439</v>
      </c>
      <c r="G1154" s="52">
        <f t="shared" si="290"/>
        <v>156</v>
      </c>
      <c r="H1154" s="76">
        <f t="shared" si="291"/>
        <v>4.4975000000000005</v>
      </c>
      <c r="I1154" s="89">
        <v>1.08</v>
      </c>
      <c r="J1154" s="75">
        <f t="shared" si="292"/>
        <v>5.46</v>
      </c>
      <c r="K1154" s="75">
        <f t="shared" si="293"/>
        <v>4</v>
      </c>
      <c r="L1154" s="75">
        <v>7</v>
      </c>
      <c r="M1154" s="2"/>
      <c r="N1154" s="75">
        <f t="shared" si="294"/>
        <v>7</v>
      </c>
      <c r="O1154" s="75">
        <f t="shared" si="295"/>
        <v>2.3333333333333335</v>
      </c>
      <c r="P1154" s="75">
        <f t="shared" si="296"/>
        <v>4.666666666666667</v>
      </c>
      <c r="Q1154" s="75">
        <f t="shared" si="302"/>
        <v>7</v>
      </c>
      <c r="R1154" s="34"/>
    </row>
    <row r="1155" spans="1:18" ht="20.25">
      <c r="A1155" s="14">
        <f t="shared" si="303"/>
        <v>20</v>
      </c>
      <c r="B1155" s="10" t="s">
        <v>977</v>
      </c>
      <c r="C1155" s="6" t="s">
        <v>6</v>
      </c>
      <c r="D1155" s="20" t="s">
        <v>1000</v>
      </c>
      <c r="E1155" s="2">
        <v>119</v>
      </c>
      <c r="F1155" s="52">
        <v>1173</v>
      </c>
      <c r="G1155" s="52">
        <f t="shared" si="290"/>
        <v>53</v>
      </c>
      <c r="H1155" s="76">
        <f t="shared" si="291"/>
        <v>2.0825</v>
      </c>
      <c r="I1155" s="89">
        <v>11.21</v>
      </c>
      <c r="J1155" s="75">
        <f t="shared" si="292"/>
        <v>1.855</v>
      </c>
      <c r="K1155" s="75">
        <f t="shared" si="293"/>
        <v>-9</v>
      </c>
      <c r="L1155" s="75">
        <v>0</v>
      </c>
      <c r="M1155" s="75">
        <f>E1155*(50/100)*35*0.001</f>
        <v>2.0825</v>
      </c>
      <c r="N1155" s="75">
        <f t="shared" si="294"/>
        <v>2.0825</v>
      </c>
      <c r="O1155" s="75">
        <f t="shared" si="295"/>
        <v>0.69416666666666671</v>
      </c>
      <c r="P1155" s="75">
        <f t="shared" si="296"/>
        <v>1.3883333333333334</v>
      </c>
      <c r="Q1155" s="75">
        <f t="shared" si="302"/>
        <v>2.0825</v>
      </c>
      <c r="R1155" s="4"/>
    </row>
    <row r="1156" spans="1:18" ht="20.25">
      <c r="A1156" s="14">
        <f t="shared" si="303"/>
        <v>21</v>
      </c>
      <c r="B1156" s="10" t="s">
        <v>977</v>
      </c>
      <c r="C1156" s="6" t="s">
        <v>6</v>
      </c>
      <c r="D1156" s="20" t="s">
        <v>999</v>
      </c>
      <c r="E1156" s="2">
        <v>203</v>
      </c>
      <c r="F1156" s="52">
        <v>3144</v>
      </c>
      <c r="G1156" s="52">
        <f t="shared" si="290"/>
        <v>143</v>
      </c>
      <c r="H1156" s="76">
        <f t="shared" si="291"/>
        <v>3.5525000000000002</v>
      </c>
      <c r="I1156" s="89">
        <v>3.59</v>
      </c>
      <c r="J1156" s="75">
        <f t="shared" si="292"/>
        <v>5.0049999999999999</v>
      </c>
      <c r="K1156" s="75">
        <f t="shared" si="293"/>
        <v>1</v>
      </c>
      <c r="L1156" s="75">
        <v>2</v>
      </c>
      <c r="M1156" s="2"/>
      <c r="N1156" s="75">
        <f t="shared" si="294"/>
        <v>2</v>
      </c>
      <c r="O1156" s="75">
        <f t="shared" si="295"/>
        <v>0.66666666666666663</v>
      </c>
      <c r="P1156" s="75">
        <f t="shared" si="296"/>
        <v>1.3333333333333333</v>
      </c>
      <c r="Q1156" s="75">
        <f t="shared" si="302"/>
        <v>2</v>
      </c>
      <c r="R1156" s="4"/>
    </row>
    <row r="1157" spans="1:18" s="11" customFormat="1" ht="20.25">
      <c r="A1157" s="14">
        <f t="shared" si="303"/>
        <v>22</v>
      </c>
      <c r="B1157" s="10" t="s">
        <v>977</v>
      </c>
      <c r="C1157" s="6" t="s">
        <v>6</v>
      </c>
      <c r="D1157" s="20" t="s">
        <v>998</v>
      </c>
      <c r="E1157" s="2">
        <v>169</v>
      </c>
      <c r="F1157" s="52">
        <v>2474</v>
      </c>
      <c r="G1157" s="52">
        <f t="shared" si="290"/>
        <v>112</v>
      </c>
      <c r="H1157" s="76">
        <f t="shared" si="291"/>
        <v>2.9575</v>
      </c>
      <c r="I1157" s="89">
        <v>8.4</v>
      </c>
      <c r="J1157" s="75">
        <f t="shared" si="292"/>
        <v>3.92</v>
      </c>
      <c r="K1157" s="75">
        <f t="shared" si="293"/>
        <v>-4</v>
      </c>
      <c r="L1157" s="75">
        <v>0</v>
      </c>
      <c r="M1157" s="75">
        <f>E1157*(50/100)*35*0.001</f>
        <v>2.9575</v>
      </c>
      <c r="N1157" s="75">
        <f t="shared" si="294"/>
        <v>2.9575</v>
      </c>
      <c r="O1157" s="75">
        <f t="shared" si="295"/>
        <v>0.98583333333333334</v>
      </c>
      <c r="P1157" s="75">
        <f t="shared" si="296"/>
        <v>1.9716666666666667</v>
      </c>
      <c r="Q1157" s="75">
        <f t="shared" si="302"/>
        <v>2.9575</v>
      </c>
      <c r="R1157" s="34"/>
    </row>
    <row r="1158" spans="1:18" ht="20.25">
      <c r="A1158" s="14">
        <f t="shared" si="303"/>
        <v>23</v>
      </c>
      <c r="B1158" s="10" t="s">
        <v>977</v>
      </c>
      <c r="C1158" s="6" t="s">
        <v>6</v>
      </c>
      <c r="D1158" s="20" t="s">
        <v>997</v>
      </c>
      <c r="E1158" s="2">
        <v>110</v>
      </c>
      <c r="F1158" s="52">
        <v>1687</v>
      </c>
      <c r="G1158" s="52">
        <f t="shared" si="290"/>
        <v>77</v>
      </c>
      <c r="H1158" s="76">
        <f t="shared" si="291"/>
        <v>1.925</v>
      </c>
      <c r="I1158" s="89">
        <v>10.85</v>
      </c>
      <c r="J1158" s="75">
        <f t="shared" si="292"/>
        <v>2.6949999999999998</v>
      </c>
      <c r="K1158" s="75">
        <f t="shared" si="293"/>
        <v>-8</v>
      </c>
      <c r="L1158" s="75">
        <v>0</v>
      </c>
      <c r="M1158" s="75">
        <f>E1158*(50/100)*35*0.001</f>
        <v>1.925</v>
      </c>
      <c r="N1158" s="75">
        <f t="shared" si="294"/>
        <v>1.925</v>
      </c>
      <c r="O1158" s="75">
        <f t="shared" si="295"/>
        <v>0.64166666666666672</v>
      </c>
      <c r="P1158" s="75">
        <f t="shared" si="296"/>
        <v>1.2833333333333334</v>
      </c>
      <c r="Q1158" s="75">
        <f t="shared" si="302"/>
        <v>1.925</v>
      </c>
      <c r="R1158" s="4"/>
    </row>
    <row r="1159" spans="1:18" ht="20.25">
      <c r="A1159" s="14">
        <f t="shared" si="303"/>
        <v>24</v>
      </c>
      <c r="B1159" s="10" t="s">
        <v>977</v>
      </c>
      <c r="C1159" s="6" t="s">
        <v>6</v>
      </c>
      <c r="D1159" s="20" t="s">
        <v>996</v>
      </c>
      <c r="E1159" s="2">
        <v>189</v>
      </c>
      <c r="F1159" s="52">
        <v>1216</v>
      </c>
      <c r="G1159" s="52">
        <f t="shared" si="290"/>
        <v>55</v>
      </c>
      <c r="H1159" s="76">
        <f t="shared" si="291"/>
        <v>3.3075000000000001</v>
      </c>
      <c r="I1159" s="89">
        <v>17.809999999999999</v>
      </c>
      <c r="J1159" s="75">
        <f t="shared" si="292"/>
        <v>1.925</v>
      </c>
      <c r="K1159" s="75">
        <f t="shared" si="293"/>
        <v>-16</v>
      </c>
      <c r="L1159" s="75">
        <v>0</v>
      </c>
      <c r="M1159" s="75">
        <f>E1159*(50/100)*35*0.001</f>
        <v>3.3075000000000001</v>
      </c>
      <c r="N1159" s="75">
        <f t="shared" si="294"/>
        <v>3.3075000000000001</v>
      </c>
      <c r="O1159" s="75">
        <f t="shared" si="295"/>
        <v>1.1025</v>
      </c>
      <c r="P1159" s="75">
        <f t="shared" si="296"/>
        <v>2.2050000000000001</v>
      </c>
      <c r="Q1159" s="75">
        <f t="shared" si="302"/>
        <v>3.3075000000000001</v>
      </c>
      <c r="R1159" s="4"/>
    </row>
    <row r="1160" spans="1:18" ht="20.25">
      <c r="A1160" s="14">
        <f t="shared" si="303"/>
        <v>25</v>
      </c>
      <c r="B1160" s="10" t="s">
        <v>977</v>
      </c>
      <c r="C1160" s="6" t="s">
        <v>6</v>
      </c>
      <c r="D1160" s="20" t="s">
        <v>995</v>
      </c>
      <c r="E1160" s="2">
        <v>105</v>
      </c>
      <c r="F1160" s="52">
        <v>1505</v>
      </c>
      <c r="G1160" s="52">
        <f t="shared" si="290"/>
        <v>68</v>
      </c>
      <c r="H1160" s="76">
        <f t="shared" si="291"/>
        <v>1.8375000000000001</v>
      </c>
      <c r="I1160" s="89">
        <v>18.61</v>
      </c>
      <c r="J1160" s="75">
        <f t="shared" si="292"/>
        <v>2.38</v>
      </c>
      <c r="K1160" s="75">
        <f t="shared" si="293"/>
        <v>-16</v>
      </c>
      <c r="L1160" s="75">
        <v>0</v>
      </c>
      <c r="M1160" s="75">
        <f>E1160*(50/100)*35*0.001</f>
        <v>1.8375000000000001</v>
      </c>
      <c r="N1160" s="75">
        <f t="shared" si="294"/>
        <v>1.8375000000000001</v>
      </c>
      <c r="O1160" s="75">
        <f t="shared" si="295"/>
        <v>0.61250000000000004</v>
      </c>
      <c r="P1160" s="75">
        <f t="shared" si="296"/>
        <v>1.2250000000000001</v>
      </c>
      <c r="Q1160" s="75">
        <f t="shared" si="302"/>
        <v>1.8375000000000001</v>
      </c>
      <c r="R1160" s="4"/>
    </row>
    <row r="1161" spans="1:18" ht="20.25">
      <c r="A1161" s="14">
        <f t="shared" si="303"/>
        <v>26</v>
      </c>
      <c r="B1161" s="10" t="s">
        <v>977</v>
      </c>
      <c r="C1161" s="6" t="s">
        <v>6</v>
      </c>
      <c r="D1161" s="20" t="s">
        <v>994</v>
      </c>
      <c r="E1161" s="2">
        <v>141</v>
      </c>
      <c r="F1161" s="52">
        <v>399</v>
      </c>
      <c r="G1161" s="52">
        <f t="shared" si="290"/>
        <v>18</v>
      </c>
      <c r="H1161" s="76">
        <f t="shared" si="291"/>
        <v>2.4675000000000002</v>
      </c>
      <c r="I1161" s="89">
        <v>9.49</v>
      </c>
      <c r="J1161" s="75">
        <f t="shared" si="292"/>
        <v>0.63</v>
      </c>
      <c r="K1161" s="75">
        <f t="shared" si="293"/>
        <v>-9</v>
      </c>
      <c r="L1161" s="75">
        <v>0</v>
      </c>
      <c r="M1161" s="75">
        <f>E1161*(50/100)*35*0.001</f>
        <v>2.4675000000000002</v>
      </c>
      <c r="N1161" s="75">
        <f t="shared" si="294"/>
        <v>2.4675000000000002</v>
      </c>
      <c r="O1161" s="75">
        <f t="shared" si="295"/>
        <v>0.82250000000000012</v>
      </c>
      <c r="P1161" s="75">
        <f t="shared" si="296"/>
        <v>1.6450000000000002</v>
      </c>
      <c r="Q1161" s="75">
        <f t="shared" si="302"/>
        <v>2.4675000000000002</v>
      </c>
      <c r="R1161" s="4"/>
    </row>
    <row r="1162" spans="1:18" ht="20.25">
      <c r="A1162" s="14">
        <f t="shared" si="303"/>
        <v>27</v>
      </c>
      <c r="B1162" s="10" t="s">
        <v>977</v>
      </c>
      <c r="C1162" s="6" t="s">
        <v>6</v>
      </c>
      <c r="D1162" s="20" t="s">
        <v>993</v>
      </c>
      <c r="E1162" s="2">
        <v>175</v>
      </c>
      <c r="F1162" s="52">
        <v>1586</v>
      </c>
      <c r="G1162" s="52">
        <f t="shared" si="290"/>
        <v>72</v>
      </c>
      <c r="H1162" s="76">
        <f t="shared" si="291"/>
        <v>3.0625</v>
      </c>
      <c r="I1162" s="89">
        <v>20.11</v>
      </c>
      <c r="J1162" s="75">
        <f t="shared" si="292"/>
        <v>2.52</v>
      </c>
      <c r="K1162" s="75">
        <f t="shared" si="293"/>
        <v>-18</v>
      </c>
      <c r="L1162" s="75">
        <v>0</v>
      </c>
      <c r="M1162" s="75">
        <v>1.5</v>
      </c>
      <c r="N1162" s="75">
        <f t="shared" si="294"/>
        <v>1.5</v>
      </c>
      <c r="O1162" s="75">
        <f t="shared" si="295"/>
        <v>0.5</v>
      </c>
      <c r="P1162" s="75">
        <f t="shared" si="296"/>
        <v>1</v>
      </c>
      <c r="Q1162" s="75">
        <f t="shared" si="302"/>
        <v>1.5</v>
      </c>
      <c r="R1162" s="4"/>
    </row>
    <row r="1163" spans="1:18" ht="20.25">
      <c r="A1163" s="14">
        <f t="shared" si="303"/>
        <v>28</v>
      </c>
      <c r="B1163" s="10" t="s">
        <v>977</v>
      </c>
      <c r="C1163" s="6" t="s">
        <v>6</v>
      </c>
      <c r="D1163" s="20" t="s">
        <v>331</v>
      </c>
      <c r="E1163" s="2">
        <v>76</v>
      </c>
      <c r="F1163" s="52">
        <v>670</v>
      </c>
      <c r="G1163" s="52">
        <f t="shared" si="290"/>
        <v>30</v>
      </c>
      <c r="H1163" s="76">
        <f t="shared" si="291"/>
        <v>1.33</v>
      </c>
      <c r="I1163" s="89">
        <v>23</v>
      </c>
      <c r="J1163" s="75">
        <f t="shared" si="292"/>
        <v>1.05</v>
      </c>
      <c r="K1163" s="75">
        <f t="shared" si="293"/>
        <v>-22</v>
      </c>
      <c r="L1163" s="75">
        <v>0</v>
      </c>
      <c r="M1163" s="75">
        <f>E1163*(50/100)*35*0.001</f>
        <v>1.33</v>
      </c>
      <c r="N1163" s="75">
        <f t="shared" si="294"/>
        <v>1.33</v>
      </c>
      <c r="O1163" s="75">
        <f t="shared" si="295"/>
        <v>0.44333333333333336</v>
      </c>
      <c r="P1163" s="75">
        <f t="shared" si="296"/>
        <v>0.88666666666666671</v>
      </c>
      <c r="Q1163" s="75">
        <f t="shared" si="302"/>
        <v>1.33</v>
      </c>
      <c r="R1163" s="4"/>
    </row>
    <row r="1164" spans="1:18" s="11" customFormat="1" ht="20.25">
      <c r="A1164" s="14">
        <f t="shared" si="303"/>
        <v>29</v>
      </c>
      <c r="B1164" s="23" t="s">
        <v>977</v>
      </c>
      <c r="C1164" s="6" t="s">
        <v>6</v>
      </c>
      <c r="D1164" s="22" t="s">
        <v>992</v>
      </c>
      <c r="E1164" s="2">
        <v>170</v>
      </c>
      <c r="F1164" s="52">
        <v>2758</v>
      </c>
      <c r="G1164" s="52">
        <f t="shared" si="290"/>
        <v>125</v>
      </c>
      <c r="H1164" s="76">
        <f t="shared" si="291"/>
        <v>2.9750000000000001</v>
      </c>
      <c r="I1164" s="89">
        <v>6.34</v>
      </c>
      <c r="J1164" s="75">
        <f t="shared" si="292"/>
        <v>4.375</v>
      </c>
      <c r="K1164" s="75">
        <f t="shared" si="293"/>
        <v>-2</v>
      </c>
      <c r="L1164" s="75">
        <v>0</v>
      </c>
      <c r="M1164" s="75">
        <f>E1164*(50/100)*35*0.001</f>
        <v>2.9750000000000001</v>
      </c>
      <c r="N1164" s="75">
        <f t="shared" si="294"/>
        <v>2.9750000000000001</v>
      </c>
      <c r="O1164" s="75">
        <f t="shared" si="295"/>
        <v>0.9916666666666667</v>
      </c>
      <c r="P1164" s="75">
        <f t="shared" si="296"/>
        <v>1.9833333333333334</v>
      </c>
      <c r="Q1164" s="75">
        <f t="shared" si="302"/>
        <v>2.9750000000000001</v>
      </c>
      <c r="R1164" s="34"/>
    </row>
    <row r="1165" spans="1:18" ht="20.25">
      <c r="A1165" s="14">
        <f t="shared" si="303"/>
        <v>30</v>
      </c>
      <c r="B1165" s="10" t="s">
        <v>977</v>
      </c>
      <c r="C1165" s="6" t="s">
        <v>6</v>
      </c>
      <c r="D1165" s="20" t="s">
        <v>991</v>
      </c>
      <c r="E1165" s="2">
        <v>160</v>
      </c>
      <c r="F1165" s="52">
        <v>1116</v>
      </c>
      <c r="G1165" s="52">
        <f t="shared" si="290"/>
        <v>51</v>
      </c>
      <c r="H1165" s="76">
        <f t="shared" si="291"/>
        <v>2.8000000000000003</v>
      </c>
      <c r="I1165" s="89">
        <v>17.93</v>
      </c>
      <c r="J1165" s="75">
        <f t="shared" si="292"/>
        <v>1.7850000000000001</v>
      </c>
      <c r="K1165" s="75">
        <f t="shared" si="293"/>
        <v>-16</v>
      </c>
      <c r="L1165" s="75">
        <v>0</v>
      </c>
      <c r="M1165" s="75">
        <f>E1165*(50/100)*35*0.001</f>
        <v>2.8000000000000003</v>
      </c>
      <c r="N1165" s="75">
        <f t="shared" si="294"/>
        <v>2.8000000000000003</v>
      </c>
      <c r="O1165" s="75">
        <f t="shared" si="295"/>
        <v>0.93333333333333346</v>
      </c>
      <c r="P1165" s="75">
        <f t="shared" si="296"/>
        <v>1.8666666666666669</v>
      </c>
      <c r="Q1165" s="75">
        <f t="shared" si="302"/>
        <v>2.8000000000000003</v>
      </c>
      <c r="R1165" s="4"/>
    </row>
    <row r="1166" spans="1:18" ht="20.25">
      <c r="A1166" s="14">
        <f t="shared" si="303"/>
        <v>31</v>
      </c>
      <c r="B1166" s="10" t="s">
        <v>977</v>
      </c>
      <c r="C1166" s="6" t="s">
        <v>6</v>
      </c>
      <c r="D1166" s="16" t="s">
        <v>990</v>
      </c>
      <c r="E1166" s="2">
        <v>157</v>
      </c>
      <c r="F1166" s="52">
        <v>757</v>
      </c>
      <c r="G1166" s="52">
        <f t="shared" ref="G1166:G1230" si="305">ROUND(F1166/22,0)</f>
        <v>34</v>
      </c>
      <c r="H1166" s="76">
        <f t="shared" ref="H1166:H1230" si="306">E1166*(50/100)*35*0.001</f>
        <v>2.7475000000000001</v>
      </c>
      <c r="I1166" s="89">
        <v>18.29</v>
      </c>
      <c r="J1166" s="75">
        <f t="shared" ref="J1166:J1230" si="307">G1166*35*0.001</f>
        <v>1.19</v>
      </c>
      <c r="K1166" s="75">
        <f t="shared" ref="K1166:K1230" si="308">ROUND(J1166-(I1166),0)</f>
        <v>-17</v>
      </c>
      <c r="L1166" s="75">
        <v>0</v>
      </c>
      <c r="M1166" s="75">
        <f>E1166*(50/100)*35*0.001</f>
        <v>2.7475000000000001</v>
      </c>
      <c r="N1166" s="75">
        <f t="shared" ref="N1166:N1230" si="309">L1166+M1166</f>
        <v>2.7475000000000001</v>
      </c>
      <c r="O1166" s="75">
        <f t="shared" ref="O1166:O1230" si="310">Q1166*1/3</f>
        <v>0.91583333333333339</v>
      </c>
      <c r="P1166" s="75">
        <f t="shared" ref="P1166:P1230" si="311">Q1166*2/3</f>
        <v>1.8316666666666668</v>
      </c>
      <c r="Q1166" s="75">
        <f t="shared" si="302"/>
        <v>2.7475000000000001</v>
      </c>
      <c r="R1166" s="4"/>
    </row>
    <row r="1167" spans="1:18" ht="20.25">
      <c r="A1167" s="14">
        <f t="shared" si="303"/>
        <v>32</v>
      </c>
      <c r="B1167" s="10" t="s">
        <v>977</v>
      </c>
      <c r="C1167" s="6" t="s">
        <v>6</v>
      </c>
      <c r="D1167" s="20" t="s">
        <v>989</v>
      </c>
      <c r="E1167" s="2">
        <v>324</v>
      </c>
      <c r="F1167" s="52">
        <v>3434</v>
      </c>
      <c r="G1167" s="52">
        <f t="shared" si="305"/>
        <v>156</v>
      </c>
      <c r="H1167" s="76">
        <f t="shared" si="306"/>
        <v>5.67</v>
      </c>
      <c r="I1167" s="89">
        <v>-0.49</v>
      </c>
      <c r="J1167" s="75">
        <f t="shared" si="307"/>
        <v>5.46</v>
      </c>
      <c r="K1167" s="75">
        <f t="shared" si="308"/>
        <v>6</v>
      </c>
      <c r="L1167" s="75">
        <v>7</v>
      </c>
      <c r="M1167" s="2"/>
      <c r="N1167" s="75">
        <f t="shared" si="309"/>
        <v>7</v>
      </c>
      <c r="O1167" s="75">
        <f t="shared" si="310"/>
        <v>2.3333333333333335</v>
      </c>
      <c r="P1167" s="75">
        <f t="shared" si="311"/>
        <v>4.666666666666667</v>
      </c>
      <c r="Q1167" s="75">
        <f t="shared" si="302"/>
        <v>7</v>
      </c>
      <c r="R1167" s="4"/>
    </row>
    <row r="1168" spans="1:18" ht="20.25">
      <c r="A1168" s="14">
        <f t="shared" si="303"/>
        <v>33</v>
      </c>
      <c r="B1168" s="10" t="s">
        <v>977</v>
      </c>
      <c r="C1168" s="6" t="s">
        <v>6</v>
      </c>
      <c r="D1168" s="20" t="s">
        <v>988</v>
      </c>
      <c r="E1168" s="2">
        <v>176</v>
      </c>
      <c r="F1168" s="52">
        <v>983</v>
      </c>
      <c r="G1168" s="52">
        <f t="shared" si="305"/>
        <v>45</v>
      </c>
      <c r="H1168" s="76">
        <f t="shared" si="306"/>
        <v>3.08</v>
      </c>
      <c r="I1168" s="89">
        <v>12.09</v>
      </c>
      <c r="J1168" s="75">
        <f t="shared" si="307"/>
        <v>1.575</v>
      </c>
      <c r="K1168" s="75">
        <f t="shared" si="308"/>
        <v>-11</v>
      </c>
      <c r="L1168" s="75">
        <v>0</v>
      </c>
      <c r="M1168" s="75">
        <f>E1168*(50/100)*35*0.001</f>
        <v>3.08</v>
      </c>
      <c r="N1168" s="75">
        <f t="shared" si="309"/>
        <v>3.08</v>
      </c>
      <c r="O1168" s="75">
        <f t="shared" si="310"/>
        <v>1.0266666666666666</v>
      </c>
      <c r="P1168" s="75">
        <f t="shared" si="311"/>
        <v>2.0533333333333332</v>
      </c>
      <c r="Q1168" s="75">
        <f t="shared" ref="Q1168:Q1200" si="312">N1168</f>
        <v>3.08</v>
      </c>
      <c r="R1168" s="4"/>
    </row>
    <row r="1169" spans="1:18" ht="20.25">
      <c r="A1169" s="14">
        <f t="shared" ref="A1169:A1201" si="313">A1168+1</f>
        <v>34</v>
      </c>
      <c r="B1169" s="10" t="s">
        <v>977</v>
      </c>
      <c r="C1169" s="6" t="s">
        <v>6</v>
      </c>
      <c r="D1169" s="20" t="s">
        <v>987</v>
      </c>
      <c r="E1169" s="2">
        <v>209</v>
      </c>
      <c r="F1169" s="52">
        <v>2575</v>
      </c>
      <c r="G1169" s="52">
        <f t="shared" si="305"/>
        <v>117</v>
      </c>
      <c r="H1169" s="76">
        <f t="shared" si="306"/>
        <v>3.6575000000000002</v>
      </c>
      <c r="I1169" s="89">
        <v>6.01</v>
      </c>
      <c r="J1169" s="75">
        <f t="shared" si="307"/>
        <v>4.0949999999999998</v>
      </c>
      <c r="K1169" s="75">
        <f t="shared" si="308"/>
        <v>-2</v>
      </c>
      <c r="L1169" s="75">
        <v>0</v>
      </c>
      <c r="M1169" s="75">
        <f>E1169*(50/100)*35*0.001</f>
        <v>3.6575000000000002</v>
      </c>
      <c r="N1169" s="75">
        <f t="shared" si="309"/>
        <v>3.6575000000000002</v>
      </c>
      <c r="O1169" s="75">
        <f t="shared" si="310"/>
        <v>1.2191666666666667</v>
      </c>
      <c r="P1169" s="75">
        <f t="shared" si="311"/>
        <v>2.4383333333333335</v>
      </c>
      <c r="Q1169" s="75">
        <f t="shared" si="312"/>
        <v>3.6575000000000002</v>
      </c>
      <c r="R1169" s="4"/>
    </row>
    <row r="1170" spans="1:18" ht="20.25">
      <c r="A1170" s="14">
        <f t="shared" si="313"/>
        <v>35</v>
      </c>
      <c r="B1170" s="10" t="s">
        <v>977</v>
      </c>
      <c r="C1170" s="6" t="s">
        <v>6</v>
      </c>
      <c r="D1170" s="20" t="s">
        <v>986</v>
      </c>
      <c r="E1170" s="2">
        <v>66</v>
      </c>
      <c r="F1170" s="52">
        <v>1113</v>
      </c>
      <c r="G1170" s="52">
        <f t="shared" si="305"/>
        <v>51</v>
      </c>
      <c r="H1170" s="76">
        <f t="shared" si="306"/>
        <v>1.155</v>
      </c>
      <c r="I1170" s="89">
        <v>11.68</v>
      </c>
      <c r="J1170" s="75">
        <f t="shared" si="307"/>
        <v>1.7850000000000001</v>
      </c>
      <c r="K1170" s="75">
        <f t="shared" si="308"/>
        <v>-10</v>
      </c>
      <c r="L1170" s="75">
        <v>0</v>
      </c>
      <c r="M1170" s="75">
        <f>E1170*(50/100)*35*0.001</f>
        <v>1.155</v>
      </c>
      <c r="N1170" s="75">
        <f t="shared" si="309"/>
        <v>1.155</v>
      </c>
      <c r="O1170" s="75">
        <f t="shared" si="310"/>
        <v>0.38500000000000001</v>
      </c>
      <c r="P1170" s="75">
        <f t="shared" si="311"/>
        <v>0.77</v>
      </c>
      <c r="Q1170" s="75">
        <f t="shared" si="312"/>
        <v>1.155</v>
      </c>
      <c r="R1170" s="4"/>
    </row>
    <row r="1171" spans="1:18" ht="20.25">
      <c r="A1171" s="14">
        <f t="shared" si="313"/>
        <v>36</v>
      </c>
      <c r="B1171" s="10" t="s">
        <v>977</v>
      </c>
      <c r="C1171" s="6" t="s">
        <v>6</v>
      </c>
      <c r="D1171" s="20" t="s">
        <v>985</v>
      </c>
      <c r="E1171" s="2">
        <v>130</v>
      </c>
      <c r="F1171" s="52">
        <v>1218</v>
      </c>
      <c r="G1171" s="52">
        <f t="shared" si="305"/>
        <v>55</v>
      </c>
      <c r="H1171" s="76">
        <f t="shared" si="306"/>
        <v>2.2749999999999999</v>
      </c>
      <c r="I1171" s="89">
        <v>7.95</v>
      </c>
      <c r="J1171" s="75">
        <f t="shared" si="307"/>
        <v>1.925</v>
      </c>
      <c r="K1171" s="75">
        <f t="shared" si="308"/>
        <v>-6</v>
      </c>
      <c r="L1171" s="75">
        <v>0</v>
      </c>
      <c r="M1171" s="75">
        <f>E1171*(50/100)*35*0.001</f>
        <v>2.2749999999999999</v>
      </c>
      <c r="N1171" s="75">
        <f t="shared" si="309"/>
        <v>2.2749999999999999</v>
      </c>
      <c r="O1171" s="75">
        <f t="shared" si="310"/>
        <v>0.7583333333333333</v>
      </c>
      <c r="P1171" s="75">
        <f t="shared" si="311"/>
        <v>1.5166666666666666</v>
      </c>
      <c r="Q1171" s="75">
        <f t="shared" si="312"/>
        <v>2.2749999999999999</v>
      </c>
      <c r="R1171" s="4"/>
    </row>
    <row r="1172" spans="1:18" ht="20.25">
      <c r="A1172" s="14">
        <f t="shared" si="313"/>
        <v>37</v>
      </c>
      <c r="B1172" s="23" t="s">
        <v>977</v>
      </c>
      <c r="C1172" s="6" t="s">
        <v>6</v>
      </c>
      <c r="D1172" s="22" t="s">
        <v>984</v>
      </c>
      <c r="E1172" s="2">
        <v>162</v>
      </c>
      <c r="F1172" s="52">
        <v>0</v>
      </c>
      <c r="G1172" s="52">
        <f t="shared" si="305"/>
        <v>0</v>
      </c>
      <c r="H1172" s="76">
        <f t="shared" si="306"/>
        <v>2.835</v>
      </c>
      <c r="I1172" s="89">
        <v>24.82</v>
      </c>
      <c r="J1172" s="75">
        <f t="shared" si="307"/>
        <v>0</v>
      </c>
      <c r="K1172" s="75">
        <f t="shared" si="308"/>
        <v>-25</v>
      </c>
      <c r="L1172" s="75">
        <v>0</v>
      </c>
      <c r="M1172" s="75">
        <f>E1172*(50/100)*35*0.001</f>
        <v>2.835</v>
      </c>
      <c r="N1172" s="75">
        <f t="shared" si="309"/>
        <v>2.835</v>
      </c>
      <c r="O1172" s="75">
        <f t="shared" si="310"/>
        <v>0.94499999999999995</v>
      </c>
      <c r="P1172" s="75">
        <f t="shared" si="311"/>
        <v>1.89</v>
      </c>
      <c r="Q1172" s="75">
        <f t="shared" si="312"/>
        <v>2.835</v>
      </c>
      <c r="R1172" s="4"/>
    </row>
    <row r="1173" spans="1:18" ht="20.25">
      <c r="A1173" s="14">
        <f t="shared" si="313"/>
        <v>38</v>
      </c>
      <c r="B1173" s="23" t="s">
        <v>977</v>
      </c>
      <c r="C1173" s="6" t="s">
        <v>6</v>
      </c>
      <c r="D1173" s="22" t="s">
        <v>983</v>
      </c>
      <c r="E1173" s="2">
        <v>166</v>
      </c>
      <c r="F1173" s="52">
        <v>2482</v>
      </c>
      <c r="G1173" s="52">
        <f t="shared" si="305"/>
        <v>113</v>
      </c>
      <c r="H1173" s="76">
        <f t="shared" si="306"/>
        <v>2.9050000000000002</v>
      </c>
      <c r="I1173" s="89">
        <v>3.45</v>
      </c>
      <c r="J1173" s="75">
        <f t="shared" si="307"/>
        <v>3.9550000000000001</v>
      </c>
      <c r="K1173" s="75">
        <f t="shared" si="308"/>
        <v>1</v>
      </c>
      <c r="L1173" s="75">
        <f t="shared" ref="L1173:L1230" si="314">K1173</f>
        <v>1</v>
      </c>
      <c r="M1173" s="2"/>
      <c r="N1173" s="75">
        <f t="shared" si="309"/>
        <v>1</v>
      </c>
      <c r="O1173" s="75">
        <f t="shared" si="310"/>
        <v>0.33333333333333331</v>
      </c>
      <c r="P1173" s="75">
        <f t="shared" si="311"/>
        <v>0.66666666666666663</v>
      </c>
      <c r="Q1173" s="75">
        <f t="shared" si="312"/>
        <v>1</v>
      </c>
      <c r="R1173" s="4"/>
    </row>
    <row r="1174" spans="1:18" ht="20.25">
      <c r="A1174" s="14">
        <f t="shared" si="313"/>
        <v>39</v>
      </c>
      <c r="B1174" s="10" t="s">
        <v>977</v>
      </c>
      <c r="C1174" s="6" t="s">
        <v>6</v>
      </c>
      <c r="D1174" s="20" t="s">
        <v>982</v>
      </c>
      <c r="E1174" s="2">
        <v>198</v>
      </c>
      <c r="F1174" s="52">
        <v>1732</v>
      </c>
      <c r="G1174" s="52">
        <f t="shared" si="305"/>
        <v>79</v>
      </c>
      <c r="H1174" s="76">
        <f t="shared" si="306"/>
        <v>3.4649999999999999</v>
      </c>
      <c r="I1174" s="89">
        <v>5.76</v>
      </c>
      <c r="J1174" s="75">
        <f t="shared" si="307"/>
        <v>2.7650000000000001</v>
      </c>
      <c r="K1174" s="75">
        <f t="shared" si="308"/>
        <v>-3</v>
      </c>
      <c r="L1174" s="75">
        <v>0</v>
      </c>
      <c r="M1174" s="75">
        <f>E1174*(50/100)*35*0.001</f>
        <v>3.4649999999999999</v>
      </c>
      <c r="N1174" s="75">
        <f t="shared" si="309"/>
        <v>3.4649999999999999</v>
      </c>
      <c r="O1174" s="75">
        <f t="shared" si="310"/>
        <v>1.155</v>
      </c>
      <c r="P1174" s="75">
        <f t="shared" si="311"/>
        <v>2.31</v>
      </c>
      <c r="Q1174" s="75">
        <f t="shared" si="312"/>
        <v>3.4649999999999999</v>
      </c>
      <c r="R1174" s="4"/>
    </row>
    <row r="1175" spans="1:18" ht="20.25">
      <c r="A1175" s="14">
        <f t="shared" si="313"/>
        <v>40</v>
      </c>
      <c r="B1175" s="10" t="s">
        <v>977</v>
      </c>
      <c r="C1175" s="6" t="s">
        <v>6</v>
      </c>
      <c r="D1175" s="20" t="s">
        <v>981</v>
      </c>
      <c r="E1175" s="2">
        <v>101</v>
      </c>
      <c r="F1175" s="52">
        <v>1690</v>
      </c>
      <c r="G1175" s="52">
        <f t="shared" si="305"/>
        <v>77</v>
      </c>
      <c r="H1175" s="76">
        <f t="shared" si="306"/>
        <v>1.7675000000000001</v>
      </c>
      <c r="I1175" s="89">
        <v>4.4800000000000004</v>
      </c>
      <c r="J1175" s="75">
        <f t="shared" si="307"/>
        <v>2.6949999999999998</v>
      </c>
      <c r="K1175" s="75">
        <f t="shared" si="308"/>
        <v>-2</v>
      </c>
      <c r="L1175" s="75">
        <v>0</v>
      </c>
      <c r="M1175" s="75">
        <f>E1175*(50/100)*35*0.001</f>
        <v>1.7675000000000001</v>
      </c>
      <c r="N1175" s="75">
        <f t="shared" si="309"/>
        <v>1.7675000000000001</v>
      </c>
      <c r="O1175" s="75">
        <f t="shared" si="310"/>
        <v>0.58916666666666673</v>
      </c>
      <c r="P1175" s="75">
        <f t="shared" si="311"/>
        <v>1.1783333333333335</v>
      </c>
      <c r="Q1175" s="75">
        <f t="shared" si="312"/>
        <v>1.7675000000000001</v>
      </c>
      <c r="R1175" s="4"/>
    </row>
    <row r="1176" spans="1:18" ht="20.25">
      <c r="A1176" s="14">
        <f t="shared" si="313"/>
        <v>41</v>
      </c>
      <c r="B1176" s="10" t="s">
        <v>977</v>
      </c>
      <c r="C1176" s="6" t="s">
        <v>6</v>
      </c>
      <c r="D1176" s="20" t="s">
        <v>980</v>
      </c>
      <c r="E1176" s="2">
        <v>99</v>
      </c>
      <c r="F1176" s="52">
        <v>142</v>
      </c>
      <c r="G1176" s="52">
        <f t="shared" si="305"/>
        <v>6</v>
      </c>
      <c r="H1176" s="76">
        <f t="shared" si="306"/>
        <v>1.7324999999999999</v>
      </c>
      <c r="I1176" s="89">
        <v>17.73</v>
      </c>
      <c r="J1176" s="75">
        <f t="shared" si="307"/>
        <v>0.21</v>
      </c>
      <c r="K1176" s="75">
        <f t="shared" si="308"/>
        <v>-18</v>
      </c>
      <c r="L1176" s="75">
        <v>0</v>
      </c>
      <c r="M1176" s="75">
        <f>E1176*(50/100)*35*0.001</f>
        <v>1.7324999999999999</v>
      </c>
      <c r="N1176" s="75">
        <f t="shared" si="309"/>
        <v>1.7324999999999999</v>
      </c>
      <c r="O1176" s="75">
        <f t="shared" si="310"/>
        <v>0.57750000000000001</v>
      </c>
      <c r="P1176" s="75">
        <f t="shared" si="311"/>
        <v>1.155</v>
      </c>
      <c r="Q1176" s="75">
        <f t="shared" si="312"/>
        <v>1.7324999999999999</v>
      </c>
      <c r="R1176" s="4"/>
    </row>
    <row r="1177" spans="1:18" ht="20.25">
      <c r="A1177" s="14">
        <f t="shared" si="313"/>
        <v>42</v>
      </c>
      <c r="B1177" s="23" t="s">
        <v>977</v>
      </c>
      <c r="C1177" s="6" t="s">
        <v>6</v>
      </c>
      <c r="D1177" s="22" t="s">
        <v>979</v>
      </c>
      <c r="E1177" s="2">
        <v>78</v>
      </c>
      <c r="F1177" s="52">
        <v>618</v>
      </c>
      <c r="G1177" s="52">
        <f t="shared" si="305"/>
        <v>28</v>
      </c>
      <c r="H1177" s="76">
        <f t="shared" si="306"/>
        <v>1.365</v>
      </c>
      <c r="I1177" s="89">
        <v>15.4</v>
      </c>
      <c r="J1177" s="75">
        <f t="shared" si="307"/>
        <v>0.98</v>
      </c>
      <c r="K1177" s="75">
        <f t="shared" si="308"/>
        <v>-14</v>
      </c>
      <c r="L1177" s="75">
        <v>0</v>
      </c>
      <c r="M1177" s="75">
        <f>E1177*(50/100)*35*0.001</f>
        <v>1.365</v>
      </c>
      <c r="N1177" s="75">
        <f t="shared" si="309"/>
        <v>1.365</v>
      </c>
      <c r="O1177" s="75">
        <f t="shared" si="310"/>
        <v>0.45500000000000002</v>
      </c>
      <c r="P1177" s="75">
        <f t="shared" si="311"/>
        <v>0.91</v>
      </c>
      <c r="Q1177" s="75">
        <f t="shared" si="312"/>
        <v>1.365</v>
      </c>
      <c r="R1177" s="4"/>
    </row>
    <row r="1178" spans="1:18" ht="20.25">
      <c r="A1178" s="14">
        <f t="shared" si="313"/>
        <v>43</v>
      </c>
      <c r="B1178" s="10" t="s">
        <v>977</v>
      </c>
      <c r="C1178" s="6" t="s">
        <v>6</v>
      </c>
      <c r="D1178" s="20" t="s">
        <v>978</v>
      </c>
      <c r="E1178" s="2">
        <v>134</v>
      </c>
      <c r="F1178" s="52">
        <v>173</v>
      </c>
      <c r="G1178" s="52">
        <f t="shared" si="305"/>
        <v>8</v>
      </c>
      <c r="H1178" s="76">
        <f t="shared" si="306"/>
        <v>2.3450000000000002</v>
      </c>
      <c r="I1178" s="89">
        <v>11.5</v>
      </c>
      <c r="J1178" s="75">
        <f t="shared" si="307"/>
        <v>0.28000000000000003</v>
      </c>
      <c r="K1178" s="75">
        <f t="shared" si="308"/>
        <v>-11</v>
      </c>
      <c r="L1178" s="75">
        <v>0</v>
      </c>
      <c r="M1178" s="75">
        <f>E1178*(50/100)*35*0.001</f>
        <v>2.3450000000000002</v>
      </c>
      <c r="N1178" s="75">
        <f t="shared" si="309"/>
        <v>2.3450000000000002</v>
      </c>
      <c r="O1178" s="75">
        <f t="shared" si="310"/>
        <v>0.78166666666666673</v>
      </c>
      <c r="P1178" s="75">
        <f t="shared" si="311"/>
        <v>1.5633333333333335</v>
      </c>
      <c r="Q1178" s="75">
        <f t="shared" si="312"/>
        <v>2.3450000000000002</v>
      </c>
      <c r="R1178" s="4"/>
    </row>
    <row r="1179" spans="1:18" ht="20.25">
      <c r="A1179" s="14">
        <f t="shared" si="313"/>
        <v>44</v>
      </c>
      <c r="B1179" s="10" t="s">
        <v>977</v>
      </c>
      <c r="C1179" s="6" t="s">
        <v>6</v>
      </c>
      <c r="D1179" s="20" t="s">
        <v>976</v>
      </c>
      <c r="E1179" s="2">
        <v>82</v>
      </c>
      <c r="F1179" s="52">
        <v>5881</v>
      </c>
      <c r="G1179" s="52">
        <f t="shared" si="305"/>
        <v>267</v>
      </c>
      <c r="H1179" s="76">
        <f t="shared" si="306"/>
        <v>1.4350000000000001</v>
      </c>
      <c r="I1179" s="89">
        <v>2.69</v>
      </c>
      <c r="J1179" s="75">
        <f t="shared" si="307"/>
        <v>9.3450000000000006</v>
      </c>
      <c r="K1179" s="75">
        <f t="shared" si="308"/>
        <v>7</v>
      </c>
      <c r="L1179" s="75">
        <f t="shared" si="314"/>
        <v>7</v>
      </c>
      <c r="M1179" s="2"/>
      <c r="N1179" s="75">
        <f t="shared" si="309"/>
        <v>7</v>
      </c>
      <c r="O1179" s="75">
        <f t="shared" si="310"/>
        <v>2.3333333333333335</v>
      </c>
      <c r="P1179" s="75">
        <f t="shared" si="311"/>
        <v>4.666666666666667</v>
      </c>
      <c r="Q1179" s="75">
        <f t="shared" si="312"/>
        <v>7</v>
      </c>
      <c r="R1179" s="4"/>
    </row>
    <row r="1180" spans="1:18" ht="20.25">
      <c r="A1180" s="14"/>
      <c r="B1180" s="10" t="s">
        <v>977</v>
      </c>
      <c r="C1180" s="6"/>
      <c r="D1180" s="20" t="s">
        <v>57</v>
      </c>
      <c r="E1180" s="2"/>
      <c r="F1180" s="52"/>
      <c r="G1180" s="52"/>
      <c r="H1180" s="76"/>
      <c r="I1180" s="89">
        <f t="shared" ref="I1180:Q1180" si="315">SUM(I1136:I1179)</f>
        <v>437.28999999999996</v>
      </c>
      <c r="J1180" s="75">
        <f t="shared" si="315"/>
        <v>116.26999999999995</v>
      </c>
      <c r="K1180" s="75">
        <f t="shared" si="315"/>
        <v>-322</v>
      </c>
      <c r="L1180" s="75">
        <f t="shared" si="315"/>
        <v>45</v>
      </c>
      <c r="M1180" s="2">
        <f t="shared" si="315"/>
        <v>80.809999999999988</v>
      </c>
      <c r="N1180" s="75">
        <f t="shared" si="315"/>
        <v>125.80999999999999</v>
      </c>
      <c r="O1180" s="75">
        <f t="shared" si="315"/>
        <v>41.93666666666666</v>
      </c>
      <c r="P1180" s="75">
        <f t="shared" si="315"/>
        <v>83.873333333333321</v>
      </c>
      <c r="Q1180" s="75">
        <f t="shared" si="315"/>
        <v>125.80999999999999</v>
      </c>
      <c r="R1180" s="4"/>
    </row>
    <row r="1181" spans="1:18" s="11" customFormat="1" ht="20.25">
      <c r="A1181" s="14">
        <f>A1179+1</f>
        <v>45</v>
      </c>
      <c r="B1181" s="29" t="s">
        <v>941</v>
      </c>
      <c r="C1181" s="13" t="s">
        <v>6</v>
      </c>
      <c r="D1181" s="30" t="s">
        <v>975</v>
      </c>
      <c r="E1181" s="2">
        <v>133</v>
      </c>
      <c r="F1181" s="52">
        <v>2217</v>
      </c>
      <c r="G1181" s="52">
        <f t="shared" si="305"/>
        <v>101</v>
      </c>
      <c r="H1181" s="76">
        <f t="shared" si="306"/>
        <v>2.3275000000000001</v>
      </c>
      <c r="I1181" s="89">
        <v>9.57</v>
      </c>
      <c r="J1181" s="75">
        <f t="shared" si="307"/>
        <v>3.5350000000000001</v>
      </c>
      <c r="K1181" s="75">
        <f t="shared" si="308"/>
        <v>-6</v>
      </c>
      <c r="L1181" s="75">
        <v>0</v>
      </c>
      <c r="M1181" s="75">
        <f>E1181*(50/100)*35*0.001</f>
        <v>2.3275000000000001</v>
      </c>
      <c r="N1181" s="75">
        <f t="shared" si="309"/>
        <v>2.3275000000000001</v>
      </c>
      <c r="O1181" s="75">
        <f t="shared" si="310"/>
        <v>0.77583333333333337</v>
      </c>
      <c r="P1181" s="75">
        <f t="shared" si="311"/>
        <v>1.5516666666666667</v>
      </c>
      <c r="Q1181" s="75">
        <f t="shared" si="312"/>
        <v>2.3275000000000001</v>
      </c>
      <c r="R1181" s="34"/>
    </row>
    <row r="1182" spans="1:18" s="11" customFormat="1" ht="20.25">
      <c r="A1182" s="14">
        <f t="shared" si="313"/>
        <v>46</v>
      </c>
      <c r="B1182" s="29" t="s">
        <v>941</v>
      </c>
      <c r="C1182" s="13" t="s">
        <v>6</v>
      </c>
      <c r="D1182" s="30" t="s">
        <v>974</v>
      </c>
      <c r="E1182" s="2">
        <v>203</v>
      </c>
      <c r="F1182" s="52">
        <v>1392</v>
      </c>
      <c r="G1182" s="52">
        <f t="shared" si="305"/>
        <v>63</v>
      </c>
      <c r="H1182" s="76">
        <f t="shared" si="306"/>
        <v>3.5525000000000002</v>
      </c>
      <c r="I1182" s="89">
        <v>8.0299999999999994</v>
      </c>
      <c r="J1182" s="75">
        <f t="shared" si="307"/>
        <v>2.2050000000000001</v>
      </c>
      <c r="K1182" s="75">
        <f t="shared" si="308"/>
        <v>-6</v>
      </c>
      <c r="L1182" s="75">
        <v>0</v>
      </c>
      <c r="M1182" s="75">
        <f>E1182*(50/100)*35*0.001</f>
        <v>3.5525000000000002</v>
      </c>
      <c r="N1182" s="75">
        <f t="shared" si="309"/>
        <v>3.5525000000000002</v>
      </c>
      <c r="O1182" s="75">
        <f t="shared" si="310"/>
        <v>1.1841666666666668</v>
      </c>
      <c r="P1182" s="75">
        <f t="shared" si="311"/>
        <v>2.3683333333333336</v>
      </c>
      <c r="Q1182" s="75">
        <f t="shared" si="312"/>
        <v>3.5525000000000002</v>
      </c>
      <c r="R1182" s="34"/>
    </row>
    <row r="1183" spans="1:18" s="11" customFormat="1" ht="20.25">
      <c r="A1183" s="14">
        <f t="shared" si="313"/>
        <v>47</v>
      </c>
      <c r="B1183" s="29" t="s">
        <v>941</v>
      </c>
      <c r="C1183" s="13" t="s">
        <v>6</v>
      </c>
      <c r="D1183" s="30" t="s">
        <v>973</v>
      </c>
      <c r="E1183" s="2">
        <v>121</v>
      </c>
      <c r="F1183" s="52">
        <v>910</v>
      </c>
      <c r="G1183" s="52">
        <f t="shared" si="305"/>
        <v>41</v>
      </c>
      <c r="H1183" s="76">
        <f t="shared" si="306"/>
        <v>2.1175000000000002</v>
      </c>
      <c r="I1183" s="89">
        <v>16.66</v>
      </c>
      <c r="J1183" s="75">
        <f t="shared" si="307"/>
        <v>1.4350000000000001</v>
      </c>
      <c r="K1183" s="75">
        <f t="shared" si="308"/>
        <v>-15</v>
      </c>
      <c r="L1183" s="75">
        <v>0</v>
      </c>
      <c r="M1183" s="75">
        <f>E1183*(50/100)*35*0.001</f>
        <v>2.1175000000000002</v>
      </c>
      <c r="N1183" s="75">
        <f t="shared" si="309"/>
        <v>2.1175000000000002</v>
      </c>
      <c r="O1183" s="75">
        <f t="shared" si="310"/>
        <v>0.70583333333333342</v>
      </c>
      <c r="P1183" s="75">
        <f t="shared" si="311"/>
        <v>1.4116666666666668</v>
      </c>
      <c r="Q1183" s="75">
        <f t="shared" si="312"/>
        <v>2.1175000000000002</v>
      </c>
      <c r="R1183" s="34"/>
    </row>
    <row r="1184" spans="1:18" s="11" customFormat="1" ht="20.25">
      <c r="A1184" s="14">
        <f t="shared" si="313"/>
        <v>48</v>
      </c>
      <c r="B1184" s="29" t="s">
        <v>941</v>
      </c>
      <c r="C1184" s="13" t="s">
        <v>6</v>
      </c>
      <c r="D1184" s="30" t="s">
        <v>972</v>
      </c>
      <c r="E1184" s="2">
        <v>157</v>
      </c>
      <c r="F1184" s="52">
        <v>2301</v>
      </c>
      <c r="G1184" s="52">
        <f t="shared" si="305"/>
        <v>105</v>
      </c>
      <c r="H1184" s="76">
        <f t="shared" si="306"/>
        <v>2.7475000000000001</v>
      </c>
      <c r="I1184" s="89">
        <v>20.2</v>
      </c>
      <c r="J1184" s="75">
        <f t="shared" si="307"/>
        <v>3.6750000000000003</v>
      </c>
      <c r="K1184" s="75">
        <f t="shared" si="308"/>
        <v>-17</v>
      </c>
      <c r="L1184" s="75">
        <v>0</v>
      </c>
      <c r="M1184" s="75">
        <f>E1184*(50/100)*35*0.001</f>
        <v>2.7475000000000001</v>
      </c>
      <c r="N1184" s="75">
        <f t="shared" si="309"/>
        <v>2.7475000000000001</v>
      </c>
      <c r="O1184" s="75">
        <f t="shared" si="310"/>
        <v>0.91583333333333339</v>
      </c>
      <c r="P1184" s="75">
        <f t="shared" si="311"/>
        <v>1.8316666666666668</v>
      </c>
      <c r="Q1184" s="75">
        <f t="shared" si="312"/>
        <v>2.7475000000000001</v>
      </c>
      <c r="R1184" s="34"/>
    </row>
    <row r="1185" spans="1:18" s="11" customFormat="1" ht="20.25">
      <c r="A1185" s="14">
        <f t="shared" si="313"/>
        <v>49</v>
      </c>
      <c r="B1185" s="29" t="s">
        <v>941</v>
      </c>
      <c r="C1185" s="13" t="s">
        <v>6</v>
      </c>
      <c r="D1185" s="30" t="s">
        <v>971</v>
      </c>
      <c r="E1185" s="2">
        <v>355</v>
      </c>
      <c r="F1185" s="52">
        <v>1987</v>
      </c>
      <c r="G1185" s="52">
        <f t="shared" si="305"/>
        <v>90</v>
      </c>
      <c r="H1185" s="76">
        <f t="shared" si="306"/>
        <v>6.2125000000000004</v>
      </c>
      <c r="I1185" s="89">
        <v>23.88</v>
      </c>
      <c r="J1185" s="75">
        <f t="shared" si="307"/>
        <v>3.15</v>
      </c>
      <c r="K1185" s="75">
        <f t="shared" si="308"/>
        <v>-21</v>
      </c>
      <c r="L1185" s="75">
        <v>2</v>
      </c>
      <c r="M1185" s="75">
        <v>3.5</v>
      </c>
      <c r="N1185" s="75">
        <f t="shared" si="309"/>
        <v>5.5</v>
      </c>
      <c r="O1185" s="75">
        <f t="shared" si="310"/>
        <v>1.8333333333333333</v>
      </c>
      <c r="P1185" s="75">
        <f t="shared" si="311"/>
        <v>3.6666666666666665</v>
      </c>
      <c r="Q1185" s="75">
        <f t="shared" si="312"/>
        <v>5.5</v>
      </c>
      <c r="R1185" s="34"/>
    </row>
    <row r="1186" spans="1:18" s="11" customFormat="1" ht="20.25">
      <c r="A1186" s="14">
        <f t="shared" si="313"/>
        <v>50</v>
      </c>
      <c r="B1186" s="29" t="s">
        <v>941</v>
      </c>
      <c r="C1186" s="13" t="s">
        <v>6</v>
      </c>
      <c r="D1186" s="30" t="s">
        <v>970</v>
      </c>
      <c r="E1186" s="2">
        <v>196</v>
      </c>
      <c r="F1186" s="52">
        <v>2410</v>
      </c>
      <c r="G1186" s="52">
        <f t="shared" si="305"/>
        <v>110</v>
      </c>
      <c r="H1186" s="76">
        <f t="shared" si="306"/>
        <v>3.43</v>
      </c>
      <c r="I1186" s="89">
        <v>13.85</v>
      </c>
      <c r="J1186" s="75">
        <f t="shared" si="307"/>
        <v>3.85</v>
      </c>
      <c r="K1186" s="75">
        <f t="shared" si="308"/>
        <v>-10</v>
      </c>
      <c r="L1186" s="75">
        <v>0</v>
      </c>
      <c r="M1186" s="75">
        <f t="shared" ref="M1186:M1191" si="316">E1186*(50/100)*35*0.001</f>
        <v>3.43</v>
      </c>
      <c r="N1186" s="75">
        <f t="shared" si="309"/>
        <v>3.43</v>
      </c>
      <c r="O1186" s="75">
        <f t="shared" si="310"/>
        <v>1.1433333333333333</v>
      </c>
      <c r="P1186" s="75">
        <f t="shared" si="311"/>
        <v>2.2866666666666666</v>
      </c>
      <c r="Q1186" s="75">
        <f t="shared" si="312"/>
        <v>3.43</v>
      </c>
      <c r="R1186" s="34"/>
    </row>
    <row r="1187" spans="1:18" s="11" customFormat="1" ht="20.25">
      <c r="A1187" s="14">
        <f t="shared" si="313"/>
        <v>51</v>
      </c>
      <c r="B1187" s="29" t="s">
        <v>941</v>
      </c>
      <c r="C1187" s="13" t="s">
        <v>6</v>
      </c>
      <c r="D1187" s="30" t="s">
        <v>969</v>
      </c>
      <c r="E1187" s="2">
        <v>121</v>
      </c>
      <c r="F1187" s="52">
        <v>1864</v>
      </c>
      <c r="G1187" s="52">
        <f t="shared" si="305"/>
        <v>85</v>
      </c>
      <c r="H1187" s="76">
        <f t="shared" si="306"/>
        <v>2.1175000000000002</v>
      </c>
      <c r="I1187" s="89">
        <v>8.93</v>
      </c>
      <c r="J1187" s="75">
        <f t="shared" si="307"/>
        <v>2.9750000000000001</v>
      </c>
      <c r="K1187" s="75">
        <f t="shared" si="308"/>
        <v>-6</v>
      </c>
      <c r="L1187" s="75">
        <v>0</v>
      </c>
      <c r="M1187" s="75">
        <f t="shared" si="316"/>
        <v>2.1175000000000002</v>
      </c>
      <c r="N1187" s="75">
        <f t="shared" si="309"/>
        <v>2.1175000000000002</v>
      </c>
      <c r="O1187" s="75">
        <f t="shared" si="310"/>
        <v>0.70583333333333342</v>
      </c>
      <c r="P1187" s="75">
        <f t="shared" si="311"/>
        <v>1.4116666666666668</v>
      </c>
      <c r="Q1187" s="75">
        <f t="shared" si="312"/>
        <v>2.1175000000000002</v>
      </c>
      <c r="R1187" s="34"/>
    </row>
    <row r="1188" spans="1:18" s="11" customFormat="1" ht="20.25">
      <c r="A1188" s="14">
        <f t="shared" si="313"/>
        <v>52</v>
      </c>
      <c r="B1188" s="29" t="s">
        <v>941</v>
      </c>
      <c r="C1188" s="13" t="s">
        <v>6</v>
      </c>
      <c r="D1188" s="31" t="s">
        <v>968</v>
      </c>
      <c r="E1188" s="2">
        <v>69</v>
      </c>
      <c r="F1188" s="52">
        <v>757</v>
      </c>
      <c r="G1188" s="52">
        <f t="shared" si="305"/>
        <v>34</v>
      </c>
      <c r="H1188" s="76">
        <f t="shared" si="306"/>
        <v>1.2075</v>
      </c>
      <c r="I1188" s="89">
        <v>19.7</v>
      </c>
      <c r="J1188" s="75">
        <f t="shared" si="307"/>
        <v>1.19</v>
      </c>
      <c r="K1188" s="75">
        <f t="shared" si="308"/>
        <v>-19</v>
      </c>
      <c r="L1188" s="75">
        <v>0</v>
      </c>
      <c r="M1188" s="75">
        <f t="shared" si="316"/>
        <v>1.2075</v>
      </c>
      <c r="N1188" s="75">
        <f t="shared" si="309"/>
        <v>1.2075</v>
      </c>
      <c r="O1188" s="75">
        <f t="shared" si="310"/>
        <v>0.40250000000000002</v>
      </c>
      <c r="P1188" s="75">
        <f t="shared" si="311"/>
        <v>0.80500000000000005</v>
      </c>
      <c r="Q1188" s="75">
        <f t="shared" si="312"/>
        <v>1.2075</v>
      </c>
      <c r="R1188" s="34"/>
    </row>
    <row r="1189" spans="1:18" s="11" customFormat="1" ht="20.25">
      <c r="A1189" s="14">
        <f t="shared" si="313"/>
        <v>53</v>
      </c>
      <c r="B1189" s="29" t="s">
        <v>941</v>
      </c>
      <c r="C1189" s="13" t="s">
        <v>6</v>
      </c>
      <c r="D1189" s="30" t="s">
        <v>967</v>
      </c>
      <c r="E1189" s="2">
        <v>75</v>
      </c>
      <c r="F1189" s="52">
        <v>861</v>
      </c>
      <c r="G1189" s="52">
        <f t="shared" si="305"/>
        <v>39</v>
      </c>
      <c r="H1189" s="76">
        <f t="shared" si="306"/>
        <v>1.3125</v>
      </c>
      <c r="I1189" s="89">
        <v>14.84</v>
      </c>
      <c r="J1189" s="75">
        <f t="shared" si="307"/>
        <v>1.365</v>
      </c>
      <c r="K1189" s="75">
        <f t="shared" si="308"/>
        <v>-13</v>
      </c>
      <c r="L1189" s="75">
        <v>0</v>
      </c>
      <c r="M1189" s="75">
        <f t="shared" si="316"/>
        <v>1.3125</v>
      </c>
      <c r="N1189" s="75">
        <f t="shared" si="309"/>
        <v>1.3125</v>
      </c>
      <c r="O1189" s="75">
        <f t="shared" si="310"/>
        <v>0.4375</v>
      </c>
      <c r="P1189" s="75">
        <f t="shared" si="311"/>
        <v>0.875</v>
      </c>
      <c r="Q1189" s="75">
        <f t="shared" si="312"/>
        <v>1.3125</v>
      </c>
      <c r="R1189" s="34"/>
    </row>
    <row r="1190" spans="1:18" s="11" customFormat="1" ht="20.25">
      <c r="A1190" s="14">
        <f t="shared" si="313"/>
        <v>54</v>
      </c>
      <c r="B1190" s="29" t="s">
        <v>941</v>
      </c>
      <c r="C1190" s="13" t="s">
        <v>6</v>
      </c>
      <c r="D1190" s="30" t="s">
        <v>966</v>
      </c>
      <c r="E1190" s="2">
        <v>146</v>
      </c>
      <c r="F1190" s="52">
        <v>1220</v>
      </c>
      <c r="G1190" s="52">
        <f t="shared" si="305"/>
        <v>55</v>
      </c>
      <c r="H1190" s="76">
        <f t="shared" si="306"/>
        <v>2.5550000000000002</v>
      </c>
      <c r="I1190" s="89">
        <v>9.4</v>
      </c>
      <c r="J1190" s="75">
        <f t="shared" si="307"/>
        <v>1.925</v>
      </c>
      <c r="K1190" s="75">
        <f t="shared" si="308"/>
        <v>-7</v>
      </c>
      <c r="L1190" s="75">
        <v>0</v>
      </c>
      <c r="M1190" s="75">
        <f t="shared" si="316"/>
        <v>2.5550000000000002</v>
      </c>
      <c r="N1190" s="75">
        <f t="shared" si="309"/>
        <v>2.5550000000000002</v>
      </c>
      <c r="O1190" s="75">
        <f t="shared" si="310"/>
        <v>0.85166666666666668</v>
      </c>
      <c r="P1190" s="75">
        <f t="shared" si="311"/>
        <v>1.7033333333333334</v>
      </c>
      <c r="Q1190" s="75">
        <f t="shared" si="312"/>
        <v>2.5550000000000002</v>
      </c>
      <c r="R1190" s="34"/>
    </row>
    <row r="1191" spans="1:18" s="11" customFormat="1" ht="20.25">
      <c r="A1191" s="14">
        <f t="shared" si="313"/>
        <v>55</v>
      </c>
      <c r="B1191" s="29" t="s">
        <v>941</v>
      </c>
      <c r="C1191" s="13" t="s">
        <v>6</v>
      </c>
      <c r="D1191" s="31" t="s">
        <v>965</v>
      </c>
      <c r="E1191" s="2">
        <v>189</v>
      </c>
      <c r="F1191" s="52">
        <v>1882</v>
      </c>
      <c r="G1191" s="52">
        <f t="shared" si="305"/>
        <v>86</v>
      </c>
      <c r="H1191" s="76">
        <f t="shared" si="306"/>
        <v>3.3075000000000001</v>
      </c>
      <c r="I1191" s="89">
        <v>5.97</v>
      </c>
      <c r="J1191" s="75">
        <f t="shared" si="307"/>
        <v>3.0100000000000002</v>
      </c>
      <c r="K1191" s="75">
        <f t="shared" si="308"/>
        <v>-3</v>
      </c>
      <c r="L1191" s="75">
        <v>0</v>
      </c>
      <c r="M1191" s="75">
        <f t="shared" si="316"/>
        <v>3.3075000000000001</v>
      </c>
      <c r="N1191" s="75">
        <f t="shared" si="309"/>
        <v>3.3075000000000001</v>
      </c>
      <c r="O1191" s="75">
        <f t="shared" si="310"/>
        <v>1.1025</v>
      </c>
      <c r="P1191" s="75">
        <f t="shared" si="311"/>
        <v>2.2050000000000001</v>
      </c>
      <c r="Q1191" s="75">
        <f t="shared" si="312"/>
        <v>3.3075000000000001</v>
      </c>
      <c r="R1191" s="34"/>
    </row>
    <row r="1192" spans="1:18" s="11" customFormat="1" ht="20.25">
      <c r="A1192" s="14">
        <f t="shared" si="313"/>
        <v>56</v>
      </c>
      <c r="B1192" s="29" t="s">
        <v>941</v>
      </c>
      <c r="C1192" s="13" t="s">
        <v>6</v>
      </c>
      <c r="D1192" s="30" t="s">
        <v>964</v>
      </c>
      <c r="E1192" s="2">
        <v>257</v>
      </c>
      <c r="F1192" s="52">
        <v>2022</v>
      </c>
      <c r="G1192" s="52">
        <f t="shared" si="305"/>
        <v>92</v>
      </c>
      <c r="H1192" s="76">
        <f t="shared" si="306"/>
        <v>4.4975000000000005</v>
      </c>
      <c r="I1192" s="89">
        <v>11.79</v>
      </c>
      <c r="J1192" s="75">
        <f t="shared" si="307"/>
        <v>3.22</v>
      </c>
      <c r="K1192" s="75">
        <f t="shared" si="308"/>
        <v>-9</v>
      </c>
      <c r="L1192" s="75">
        <v>2</v>
      </c>
      <c r="M1192" s="75">
        <v>3.5</v>
      </c>
      <c r="N1192" s="75">
        <f t="shared" si="309"/>
        <v>5.5</v>
      </c>
      <c r="O1192" s="75">
        <f t="shared" si="310"/>
        <v>1.8333333333333333</v>
      </c>
      <c r="P1192" s="75">
        <f t="shared" si="311"/>
        <v>3.6666666666666665</v>
      </c>
      <c r="Q1192" s="75">
        <f t="shared" si="312"/>
        <v>5.5</v>
      </c>
      <c r="R1192" s="34"/>
    </row>
    <row r="1193" spans="1:18" s="11" customFormat="1" ht="20.25">
      <c r="A1193" s="14">
        <f t="shared" si="313"/>
        <v>57</v>
      </c>
      <c r="B1193" s="29" t="s">
        <v>941</v>
      </c>
      <c r="C1193" s="13" t="s">
        <v>6</v>
      </c>
      <c r="D1193" s="30" t="s">
        <v>963</v>
      </c>
      <c r="E1193" s="2">
        <v>104</v>
      </c>
      <c r="F1193" s="52">
        <v>1346</v>
      </c>
      <c r="G1193" s="52">
        <f t="shared" si="305"/>
        <v>61</v>
      </c>
      <c r="H1193" s="76">
        <f t="shared" si="306"/>
        <v>1.82</v>
      </c>
      <c r="I1193" s="89">
        <v>7.53</v>
      </c>
      <c r="J1193" s="75">
        <f t="shared" si="307"/>
        <v>2.1350000000000002</v>
      </c>
      <c r="K1193" s="75">
        <f t="shared" si="308"/>
        <v>-5</v>
      </c>
      <c r="L1193" s="75">
        <v>0</v>
      </c>
      <c r="M1193" s="75">
        <f t="shared" ref="M1193:M1198" si="317">E1193*(50/100)*35*0.001</f>
        <v>1.82</v>
      </c>
      <c r="N1193" s="75">
        <f t="shared" si="309"/>
        <v>1.82</v>
      </c>
      <c r="O1193" s="75">
        <f t="shared" si="310"/>
        <v>0.60666666666666669</v>
      </c>
      <c r="P1193" s="75">
        <f t="shared" si="311"/>
        <v>1.2133333333333334</v>
      </c>
      <c r="Q1193" s="75">
        <f t="shared" si="312"/>
        <v>1.82</v>
      </c>
      <c r="R1193" s="34"/>
    </row>
    <row r="1194" spans="1:18" s="11" customFormat="1" ht="20.25">
      <c r="A1194" s="14">
        <f t="shared" si="313"/>
        <v>58</v>
      </c>
      <c r="B1194" s="29" t="s">
        <v>941</v>
      </c>
      <c r="C1194" s="13" t="s">
        <v>6</v>
      </c>
      <c r="D1194" s="30" t="s">
        <v>962</v>
      </c>
      <c r="E1194" s="2">
        <v>206</v>
      </c>
      <c r="F1194" s="52">
        <v>535</v>
      </c>
      <c r="G1194" s="52">
        <f t="shared" si="305"/>
        <v>24</v>
      </c>
      <c r="H1194" s="76">
        <f t="shared" si="306"/>
        <v>3.605</v>
      </c>
      <c r="I1194" s="89">
        <v>17.41</v>
      </c>
      <c r="J1194" s="75">
        <f t="shared" si="307"/>
        <v>0.84</v>
      </c>
      <c r="K1194" s="75">
        <f t="shared" si="308"/>
        <v>-17</v>
      </c>
      <c r="L1194" s="75">
        <v>0</v>
      </c>
      <c r="M1194" s="75">
        <f t="shared" si="317"/>
        <v>3.605</v>
      </c>
      <c r="N1194" s="75">
        <f t="shared" si="309"/>
        <v>3.605</v>
      </c>
      <c r="O1194" s="75">
        <f t="shared" si="310"/>
        <v>1.2016666666666667</v>
      </c>
      <c r="P1194" s="75">
        <f t="shared" si="311"/>
        <v>2.4033333333333333</v>
      </c>
      <c r="Q1194" s="75">
        <f t="shared" si="312"/>
        <v>3.605</v>
      </c>
      <c r="R1194" s="34"/>
    </row>
    <row r="1195" spans="1:18" s="11" customFormat="1" ht="20.25">
      <c r="A1195" s="14">
        <f t="shared" si="313"/>
        <v>59</v>
      </c>
      <c r="B1195" s="29" t="s">
        <v>941</v>
      </c>
      <c r="C1195" s="13" t="s">
        <v>6</v>
      </c>
      <c r="D1195" s="30" t="s">
        <v>961</v>
      </c>
      <c r="E1195" s="2">
        <v>73</v>
      </c>
      <c r="F1195" s="52">
        <v>956</v>
      </c>
      <c r="G1195" s="52">
        <f t="shared" si="305"/>
        <v>43</v>
      </c>
      <c r="H1195" s="76">
        <f t="shared" si="306"/>
        <v>1.2775000000000001</v>
      </c>
      <c r="I1195" s="89">
        <v>12.79</v>
      </c>
      <c r="J1195" s="75">
        <f t="shared" si="307"/>
        <v>1.5050000000000001</v>
      </c>
      <c r="K1195" s="75">
        <f t="shared" si="308"/>
        <v>-11</v>
      </c>
      <c r="L1195" s="75">
        <v>0</v>
      </c>
      <c r="M1195" s="75">
        <f t="shared" si="317"/>
        <v>1.2775000000000001</v>
      </c>
      <c r="N1195" s="75">
        <f t="shared" si="309"/>
        <v>1.2775000000000001</v>
      </c>
      <c r="O1195" s="75">
        <f t="shared" si="310"/>
        <v>0.42583333333333334</v>
      </c>
      <c r="P1195" s="75">
        <f t="shared" si="311"/>
        <v>0.85166666666666668</v>
      </c>
      <c r="Q1195" s="75">
        <f t="shared" si="312"/>
        <v>1.2775000000000001</v>
      </c>
      <c r="R1195" s="34"/>
    </row>
    <row r="1196" spans="1:18" s="11" customFormat="1" ht="20.25">
      <c r="A1196" s="14">
        <f t="shared" si="313"/>
        <v>60</v>
      </c>
      <c r="B1196" s="29" t="s">
        <v>941</v>
      </c>
      <c r="C1196" s="13" t="s">
        <v>6</v>
      </c>
      <c r="D1196" s="30" t="s">
        <v>960</v>
      </c>
      <c r="E1196" s="2">
        <v>161</v>
      </c>
      <c r="F1196" s="52">
        <v>744</v>
      </c>
      <c r="G1196" s="52">
        <f t="shared" si="305"/>
        <v>34</v>
      </c>
      <c r="H1196" s="76">
        <f t="shared" si="306"/>
        <v>2.8174999999999999</v>
      </c>
      <c r="I1196" s="89">
        <v>17.47</v>
      </c>
      <c r="J1196" s="75">
        <f t="shared" si="307"/>
        <v>1.19</v>
      </c>
      <c r="K1196" s="75">
        <f t="shared" si="308"/>
        <v>-16</v>
      </c>
      <c r="L1196" s="75">
        <v>0</v>
      </c>
      <c r="M1196" s="75">
        <f t="shared" si="317"/>
        <v>2.8174999999999999</v>
      </c>
      <c r="N1196" s="75">
        <f t="shared" si="309"/>
        <v>2.8174999999999999</v>
      </c>
      <c r="O1196" s="75">
        <f t="shared" si="310"/>
        <v>0.93916666666666659</v>
      </c>
      <c r="P1196" s="75">
        <f t="shared" si="311"/>
        <v>1.8783333333333332</v>
      </c>
      <c r="Q1196" s="75">
        <f t="shared" si="312"/>
        <v>2.8174999999999999</v>
      </c>
      <c r="R1196" s="34"/>
    </row>
    <row r="1197" spans="1:18" s="11" customFormat="1" ht="20.25">
      <c r="A1197" s="14">
        <f t="shared" si="313"/>
        <v>61</v>
      </c>
      <c r="B1197" s="29" t="s">
        <v>941</v>
      </c>
      <c r="C1197" s="13" t="s">
        <v>6</v>
      </c>
      <c r="D1197" s="31" t="s">
        <v>959</v>
      </c>
      <c r="E1197" s="2">
        <v>94</v>
      </c>
      <c r="F1197" s="52">
        <v>908</v>
      </c>
      <c r="G1197" s="52">
        <f t="shared" si="305"/>
        <v>41</v>
      </c>
      <c r="H1197" s="76">
        <f t="shared" si="306"/>
        <v>1.645</v>
      </c>
      <c r="I1197" s="89">
        <v>17.670000000000002</v>
      </c>
      <c r="J1197" s="75">
        <f t="shared" si="307"/>
        <v>1.4350000000000001</v>
      </c>
      <c r="K1197" s="75">
        <f t="shared" si="308"/>
        <v>-16</v>
      </c>
      <c r="L1197" s="75">
        <v>0</v>
      </c>
      <c r="M1197" s="75">
        <f t="shared" si="317"/>
        <v>1.645</v>
      </c>
      <c r="N1197" s="75">
        <f t="shared" si="309"/>
        <v>1.645</v>
      </c>
      <c r="O1197" s="75">
        <f t="shared" si="310"/>
        <v>0.54833333333333334</v>
      </c>
      <c r="P1197" s="75">
        <f t="shared" si="311"/>
        <v>1.0966666666666667</v>
      </c>
      <c r="Q1197" s="75">
        <f t="shared" si="312"/>
        <v>1.645</v>
      </c>
      <c r="R1197" s="34"/>
    </row>
    <row r="1198" spans="1:18" s="11" customFormat="1" ht="20.25">
      <c r="A1198" s="14">
        <f t="shared" si="313"/>
        <v>62</v>
      </c>
      <c r="B1198" s="29" t="s">
        <v>941</v>
      </c>
      <c r="C1198" s="13" t="s">
        <v>6</v>
      </c>
      <c r="D1198" s="30" t="s">
        <v>958</v>
      </c>
      <c r="E1198" s="2">
        <v>74</v>
      </c>
      <c r="F1198" s="52">
        <v>0</v>
      </c>
      <c r="G1198" s="52">
        <f t="shared" si="305"/>
        <v>0</v>
      </c>
      <c r="H1198" s="76">
        <f t="shared" si="306"/>
        <v>1.2949999999999999</v>
      </c>
      <c r="I1198" s="89">
        <v>25.06</v>
      </c>
      <c r="J1198" s="75">
        <f t="shared" si="307"/>
        <v>0</v>
      </c>
      <c r="K1198" s="75">
        <f t="shared" si="308"/>
        <v>-25</v>
      </c>
      <c r="L1198" s="75">
        <v>0</v>
      </c>
      <c r="M1198" s="75">
        <f t="shared" si="317"/>
        <v>1.2949999999999999</v>
      </c>
      <c r="N1198" s="75">
        <f t="shared" si="309"/>
        <v>1.2949999999999999</v>
      </c>
      <c r="O1198" s="75">
        <f t="shared" si="310"/>
        <v>0.43166666666666664</v>
      </c>
      <c r="P1198" s="75">
        <f t="shared" si="311"/>
        <v>0.86333333333333329</v>
      </c>
      <c r="Q1198" s="75">
        <f t="shared" si="312"/>
        <v>1.2949999999999999</v>
      </c>
      <c r="R1198" s="34"/>
    </row>
    <row r="1199" spans="1:18" s="11" customFormat="1" ht="20.25">
      <c r="A1199" s="14">
        <f t="shared" si="313"/>
        <v>63</v>
      </c>
      <c r="B1199" s="29" t="s">
        <v>941</v>
      </c>
      <c r="C1199" s="13" t="s">
        <v>6</v>
      </c>
      <c r="D1199" s="30" t="s">
        <v>957</v>
      </c>
      <c r="E1199" s="2">
        <v>172</v>
      </c>
      <c r="F1199" s="52">
        <v>862</v>
      </c>
      <c r="G1199" s="52">
        <f t="shared" si="305"/>
        <v>39</v>
      </c>
      <c r="H1199" s="76">
        <f t="shared" si="306"/>
        <v>3.0100000000000002</v>
      </c>
      <c r="I1199" s="89">
        <v>12.47</v>
      </c>
      <c r="J1199" s="75">
        <f t="shared" si="307"/>
        <v>1.365</v>
      </c>
      <c r="K1199" s="75">
        <f t="shared" si="308"/>
        <v>-11</v>
      </c>
      <c r="L1199" s="75">
        <v>0</v>
      </c>
      <c r="M1199" s="75">
        <v>2</v>
      </c>
      <c r="N1199" s="75">
        <f t="shared" si="309"/>
        <v>2</v>
      </c>
      <c r="O1199" s="75">
        <f t="shared" si="310"/>
        <v>0.66666666666666663</v>
      </c>
      <c r="P1199" s="75">
        <f t="shared" si="311"/>
        <v>1.3333333333333333</v>
      </c>
      <c r="Q1199" s="75">
        <f t="shared" si="312"/>
        <v>2</v>
      </c>
      <c r="R1199" s="34"/>
    </row>
    <row r="1200" spans="1:18" s="11" customFormat="1" ht="20.25">
      <c r="A1200" s="14">
        <f t="shared" si="313"/>
        <v>64</v>
      </c>
      <c r="B1200" s="29" t="s">
        <v>941</v>
      </c>
      <c r="C1200" s="13" t="s">
        <v>6</v>
      </c>
      <c r="D1200" s="30" t="s">
        <v>596</v>
      </c>
      <c r="E1200" s="2">
        <v>71</v>
      </c>
      <c r="F1200" s="52">
        <v>1150</v>
      </c>
      <c r="G1200" s="52">
        <f t="shared" si="305"/>
        <v>52</v>
      </c>
      <c r="H1200" s="76">
        <f t="shared" si="306"/>
        <v>1.2424999999999999</v>
      </c>
      <c r="I1200" s="89">
        <v>11.35</v>
      </c>
      <c r="J1200" s="75">
        <f t="shared" si="307"/>
        <v>1.82</v>
      </c>
      <c r="K1200" s="75">
        <f t="shared" si="308"/>
        <v>-10</v>
      </c>
      <c r="L1200" s="75">
        <v>0</v>
      </c>
      <c r="M1200" s="75">
        <f>E1200*(50/100)*35*0.001</f>
        <v>1.2424999999999999</v>
      </c>
      <c r="N1200" s="75">
        <f t="shared" si="309"/>
        <v>1.2424999999999999</v>
      </c>
      <c r="O1200" s="75">
        <f t="shared" si="310"/>
        <v>0.41416666666666663</v>
      </c>
      <c r="P1200" s="75">
        <f t="shared" si="311"/>
        <v>0.82833333333333325</v>
      </c>
      <c r="Q1200" s="75">
        <f t="shared" si="312"/>
        <v>1.2424999999999999</v>
      </c>
      <c r="R1200" s="34"/>
    </row>
    <row r="1201" spans="1:18" s="11" customFormat="1" ht="20.25">
      <c r="A1201" s="14">
        <f t="shared" si="313"/>
        <v>65</v>
      </c>
      <c r="B1201" s="29" t="s">
        <v>941</v>
      </c>
      <c r="C1201" s="13" t="s">
        <v>6</v>
      </c>
      <c r="D1201" s="30" t="s">
        <v>956</v>
      </c>
      <c r="E1201" s="2">
        <v>72</v>
      </c>
      <c r="F1201" s="52">
        <v>688</v>
      </c>
      <c r="G1201" s="52">
        <f t="shared" si="305"/>
        <v>31</v>
      </c>
      <c r="H1201" s="76">
        <f t="shared" si="306"/>
        <v>1.26</v>
      </c>
      <c r="I1201" s="89">
        <v>18.62</v>
      </c>
      <c r="J1201" s="75">
        <f t="shared" si="307"/>
        <v>1.085</v>
      </c>
      <c r="K1201" s="75">
        <f t="shared" si="308"/>
        <v>-18</v>
      </c>
      <c r="L1201" s="75">
        <v>0</v>
      </c>
      <c r="M1201" s="75">
        <f>E1201*(50/100)*35*0.001</f>
        <v>1.26</v>
      </c>
      <c r="N1201" s="75">
        <f t="shared" si="309"/>
        <v>1.26</v>
      </c>
      <c r="O1201" s="75">
        <f t="shared" si="310"/>
        <v>0.42</v>
      </c>
      <c r="P1201" s="75">
        <f t="shared" si="311"/>
        <v>0.84</v>
      </c>
      <c r="Q1201" s="75">
        <f t="shared" ref="Q1201:Q1216" si="318">N1201</f>
        <v>1.26</v>
      </c>
      <c r="R1201" s="34"/>
    </row>
    <row r="1202" spans="1:18" s="11" customFormat="1" ht="20.25">
      <c r="A1202" s="14">
        <f t="shared" ref="A1202:A1216" si="319">A1201+1</f>
        <v>66</v>
      </c>
      <c r="B1202" s="29" t="s">
        <v>941</v>
      </c>
      <c r="C1202" s="13" t="s">
        <v>6</v>
      </c>
      <c r="D1202" s="30" t="s">
        <v>955</v>
      </c>
      <c r="E1202" s="2">
        <v>149</v>
      </c>
      <c r="F1202" s="52">
        <v>1537</v>
      </c>
      <c r="G1202" s="52">
        <f t="shared" si="305"/>
        <v>70</v>
      </c>
      <c r="H1202" s="76">
        <f t="shared" si="306"/>
        <v>2.6074999999999999</v>
      </c>
      <c r="I1202" s="89">
        <v>6.49</v>
      </c>
      <c r="J1202" s="75">
        <f t="shared" si="307"/>
        <v>2.4500000000000002</v>
      </c>
      <c r="K1202" s="75">
        <f t="shared" si="308"/>
        <v>-4</v>
      </c>
      <c r="L1202" s="75">
        <v>0</v>
      </c>
      <c r="M1202" s="75">
        <f>E1202*(50/100)*35*0.001</f>
        <v>2.6074999999999999</v>
      </c>
      <c r="N1202" s="75">
        <f t="shared" si="309"/>
        <v>2.6074999999999999</v>
      </c>
      <c r="O1202" s="75">
        <f t="shared" si="310"/>
        <v>0.86916666666666664</v>
      </c>
      <c r="P1202" s="75">
        <f t="shared" si="311"/>
        <v>1.7383333333333333</v>
      </c>
      <c r="Q1202" s="75">
        <f t="shared" si="318"/>
        <v>2.6074999999999999</v>
      </c>
      <c r="R1202" s="34"/>
    </row>
    <row r="1203" spans="1:18" s="11" customFormat="1" ht="20.25">
      <c r="A1203" s="14">
        <f t="shared" si="319"/>
        <v>67</v>
      </c>
      <c r="B1203" s="29" t="s">
        <v>941</v>
      </c>
      <c r="C1203" s="13" t="s">
        <v>6</v>
      </c>
      <c r="D1203" s="30" t="s">
        <v>954</v>
      </c>
      <c r="E1203" s="2">
        <v>126</v>
      </c>
      <c r="F1203" s="52">
        <v>1330</v>
      </c>
      <c r="G1203" s="52">
        <f t="shared" si="305"/>
        <v>60</v>
      </c>
      <c r="H1203" s="76">
        <f t="shared" si="306"/>
        <v>2.2050000000000001</v>
      </c>
      <c r="I1203" s="89">
        <v>6.94</v>
      </c>
      <c r="J1203" s="75">
        <f t="shared" si="307"/>
        <v>2.1</v>
      </c>
      <c r="K1203" s="75">
        <f t="shared" si="308"/>
        <v>-5</v>
      </c>
      <c r="L1203" s="75">
        <v>0</v>
      </c>
      <c r="M1203" s="75">
        <f>E1203*(50/100)*35*0.001</f>
        <v>2.2050000000000001</v>
      </c>
      <c r="N1203" s="75">
        <f t="shared" si="309"/>
        <v>2.2050000000000001</v>
      </c>
      <c r="O1203" s="75">
        <f t="shared" si="310"/>
        <v>0.73499999999999999</v>
      </c>
      <c r="P1203" s="75">
        <f t="shared" si="311"/>
        <v>1.47</v>
      </c>
      <c r="Q1203" s="75">
        <f t="shared" si="318"/>
        <v>2.2050000000000001</v>
      </c>
      <c r="R1203" s="34"/>
    </row>
    <row r="1204" spans="1:18" s="11" customFormat="1" ht="20.25">
      <c r="A1204" s="14">
        <f t="shared" si="319"/>
        <v>68</v>
      </c>
      <c r="B1204" s="29" t="s">
        <v>941</v>
      </c>
      <c r="C1204" s="13" t="s">
        <v>6</v>
      </c>
      <c r="D1204" s="30" t="s">
        <v>953</v>
      </c>
      <c r="E1204" s="2">
        <v>196</v>
      </c>
      <c r="F1204" s="52">
        <v>708</v>
      </c>
      <c r="G1204" s="52">
        <f t="shared" si="305"/>
        <v>32</v>
      </c>
      <c r="H1204" s="76">
        <f t="shared" si="306"/>
        <v>3.43</v>
      </c>
      <c r="I1204" s="89">
        <v>14.83</v>
      </c>
      <c r="J1204" s="75">
        <f t="shared" si="307"/>
        <v>1.1200000000000001</v>
      </c>
      <c r="K1204" s="75">
        <f t="shared" si="308"/>
        <v>-14</v>
      </c>
      <c r="L1204" s="75">
        <v>0</v>
      </c>
      <c r="M1204" s="75">
        <v>2</v>
      </c>
      <c r="N1204" s="75">
        <f t="shared" si="309"/>
        <v>2</v>
      </c>
      <c r="O1204" s="75">
        <f t="shared" si="310"/>
        <v>0.66666666666666663</v>
      </c>
      <c r="P1204" s="75">
        <f t="shared" si="311"/>
        <v>1.3333333333333333</v>
      </c>
      <c r="Q1204" s="75">
        <f t="shared" si="318"/>
        <v>2</v>
      </c>
      <c r="R1204" s="34"/>
    </row>
    <row r="1205" spans="1:18" s="11" customFormat="1" ht="20.25">
      <c r="A1205" s="14">
        <f t="shared" si="319"/>
        <v>69</v>
      </c>
      <c r="B1205" s="29" t="s">
        <v>941</v>
      </c>
      <c r="C1205" s="13" t="s">
        <v>6</v>
      </c>
      <c r="D1205" s="30" t="s">
        <v>952</v>
      </c>
      <c r="E1205" s="2">
        <v>173</v>
      </c>
      <c r="F1205" s="52">
        <v>1170</v>
      </c>
      <c r="G1205" s="52">
        <f t="shared" si="305"/>
        <v>53</v>
      </c>
      <c r="H1205" s="76">
        <f t="shared" si="306"/>
        <v>3.0274999999999999</v>
      </c>
      <c r="I1205" s="89">
        <v>16.37</v>
      </c>
      <c r="J1205" s="75">
        <f t="shared" si="307"/>
        <v>1.855</v>
      </c>
      <c r="K1205" s="75">
        <f t="shared" si="308"/>
        <v>-15</v>
      </c>
      <c r="L1205" s="75">
        <v>0</v>
      </c>
      <c r="M1205" s="75">
        <v>2</v>
      </c>
      <c r="N1205" s="75">
        <f t="shared" si="309"/>
        <v>2</v>
      </c>
      <c r="O1205" s="75">
        <f t="shared" si="310"/>
        <v>0.66666666666666663</v>
      </c>
      <c r="P1205" s="75">
        <f t="shared" si="311"/>
        <v>1.3333333333333333</v>
      </c>
      <c r="Q1205" s="75">
        <f t="shared" si="318"/>
        <v>2</v>
      </c>
      <c r="R1205" s="34"/>
    </row>
    <row r="1206" spans="1:18" s="11" customFormat="1" ht="20.25">
      <c r="A1206" s="14">
        <f t="shared" si="319"/>
        <v>70</v>
      </c>
      <c r="B1206" s="29" t="s">
        <v>941</v>
      </c>
      <c r="C1206" s="13" t="s">
        <v>6</v>
      </c>
      <c r="D1206" s="30" t="s">
        <v>818</v>
      </c>
      <c r="E1206" s="2">
        <v>129</v>
      </c>
      <c r="F1206" s="52">
        <v>589</v>
      </c>
      <c r="G1206" s="52">
        <f t="shared" si="305"/>
        <v>27</v>
      </c>
      <c r="H1206" s="76">
        <f t="shared" si="306"/>
        <v>2.2574999999999998</v>
      </c>
      <c r="I1206" s="89">
        <v>14.78</v>
      </c>
      <c r="J1206" s="75">
        <f t="shared" si="307"/>
        <v>0.94500000000000006</v>
      </c>
      <c r="K1206" s="75">
        <f t="shared" si="308"/>
        <v>-14</v>
      </c>
      <c r="L1206" s="75">
        <v>0</v>
      </c>
      <c r="M1206" s="75">
        <f>E1206*(50/100)*35*0.001</f>
        <v>2.2574999999999998</v>
      </c>
      <c r="N1206" s="75">
        <f t="shared" si="309"/>
        <v>2.2574999999999998</v>
      </c>
      <c r="O1206" s="75">
        <f t="shared" si="310"/>
        <v>0.75249999999999995</v>
      </c>
      <c r="P1206" s="75">
        <f t="shared" si="311"/>
        <v>1.5049999999999999</v>
      </c>
      <c r="Q1206" s="75">
        <f t="shared" si="318"/>
        <v>2.2574999999999998</v>
      </c>
      <c r="R1206" s="34"/>
    </row>
    <row r="1207" spans="1:18" s="11" customFormat="1" ht="20.25">
      <c r="A1207" s="14">
        <f t="shared" si="319"/>
        <v>71</v>
      </c>
      <c r="B1207" s="29" t="s">
        <v>941</v>
      </c>
      <c r="C1207" s="13" t="s">
        <v>6</v>
      </c>
      <c r="D1207" s="30" t="s">
        <v>951</v>
      </c>
      <c r="E1207" s="2">
        <v>115</v>
      </c>
      <c r="F1207" s="52">
        <v>797</v>
      </c>
      <c r="G1207" s="52">
        <f t="shared" si="305"/>
        <v>36</v>
      </c>
      <c r="H1207" s="76">
        <f t="shared" si="306"/>
        <v>2.0125000000000002</v>
      </c>
      <c r="I1207" s="89">
        <v>7.56</v>
      </c>
      <c r="J1207" s="75">
        <f t="shared" si="307"/>
        <v>1.26</v>
      </c>
      <c r="K1207" s="75">
        <f t="shared" si="308"/>
        <v>-6</v>
      </c>
      <c r="L1207" s="75">
        <v>0</v>
      </c>
      <c r="M1207" s="75">
        <f>E1207*(50/100)*35*0.001</f>
        <v>2.0125000000000002</v>
      </c>
      <c r="N1207" s="75">
        <f t="shared" si="309"/>
        <v>2.0125000000000002</v>
      </c>
      <c r="O1207" s="75">
        <f t="shared" si="310"/>
        <v>0.67083333333333339</v>
      </c>
      <c r="P1207" s="75">
        <f t="shared" si="311"/>
        <v>1.3416666666666668</v>
      </c>
      <c r="Q1207" s="75">
        <f t="shared" si="318"/>
        <v>2.0125000000000002</v>
      </c>
      <c r="R1207" s="34"/>
    </row>
    <row r="1208" spans="1:18" s="11" customFormat="1" ht="20.25">
      <c r="A1208" s="14">
        <f t="shared" si="319"/>
        <v>72</v>
      </c>
      <c r="B1208" s="29" t="s">
        <v>941</v>
      </c>
      <c r="C1208" s="13" t="s">
        <v>6</v>
      </c>
      <c r="D1208" s="30" t="s">
        <v>950</v>
      </c>
      <c r="E1208" s="2">
        <v>108</v>
      </c>
      <c r="F1208" s="52">
        <v>919</v>
      </c>
      <c r="G1208" s="52">
        <f t="shared" si="305"/>
        <v>42</v>
      </c>
      <c r="H1208" s="76">
        <f t="shared" si="306"/>
        <v>1.8900000000000001</v>
      </c>
      <c r="I1208" s="89">
        <v>15.65</v>
      </c>
      <c r="J1208" s="75">
        <f t="shared" si="307"/>
        <v>1.47</v>
      </c>
      <c r="K1208" s="75">
        <f t="shared" si="308"/>
        <v>-14</v>
      </c>
      <c r="L1208" s="75">
        <v>0</v>
      </c>
      <c r="M1208" s="75">
        <f>E1208*(50/100)*35*0.001</f>
        <v>1.8900000000000001</v>
      </c>
      <c r="N1208" s="75">
        <f t="shared" si="309"/>
        <v>1.8900000000000001</v>
      </c>
      <c r="O1208" s="75">
        <f t="shared" si="310"/>
        <v>0.63</v>
      </c>
      <c r="P1208" s="75">
        <f t="shared" si="311"/>
        <v>1.26</v>
      </c>
      <c r="Q1208" s="75">
        <f t="shared" si="318"/>
        <v>1.8900000000000001</v>
      </c>
      <c r="R1208" s="34"/>
    </row>
    <row r="1209" spans="1:18" s="11" customFormat="1" ht="20.25">
      <c r="A1209" s="14">
        <f t="shared" si="319"/>
        <v>73</v>
      </c>
      <c r="B1209" s="29" t="s">
        <v>941</v>
      </c>
      <c r="C1209" s="13" t="s">
        <v>6</v>
      </c>
      <c r="D1209" s="30" t="s">
        <v>949</v>
      </c>
      <c r="E1209" s="2">
        <v>53</v>
      </c>
      <c r="F1209" s="52">
        <v>919</v>
      </c>
      <c r="G1209" s="52">
        <f t="shared" si="305"/>
        <v>42</v>
      </c>
      <c r="H1209" s="76">
        <f t="shared" si="306"/>
        <v>0.92749999999999999</v>
      </c>
      <c r="I1209" s="89">
        <v>14.78</v>
      </c>
      <c r="J1209" s="75">
        <f t="shared" si="307"/>
        <v>1.47</v>
      </c>
      <c r="K1209" s="75">
        <f t="shared" si="308"/>
        <v>-13</v>
      </c>
      <c r="L1209" s="75">
        <v>0</v>
      </c>
      <c r="M1209" s="75">
        <v>1</v>
      </c>
      <c r="N1209" s="75">
        <f t="shared" si="309"/>
        <v>1</v>
      </c>
      <c r="O1209" s="75">
        <f t="shared" si="310"/>
        <v>0.33333333333333331</v>
      </c>
      <c r="P1209" s="75">
        <f t="shared" si="311"/>
        <v>0.66666666666666663</v>
      </c>
      <c r="Q1209" s="75">
        <f t="shared" si="318"/>
        <v>1</v>
      </c>
      <c r="R1209" s="34"/>
    </row>
    <row r="1210" spans="1:18" s="11" customFormat="1" ht="20.25">
      <c r="A1210" s="14">
        <f t="shared" si="319"/>
        <v>74</v>
      </c>
      <c r="B1210" s="29" t="s">
        <v>941</v>
      </c>
      <c r="C1210" s="13" t="s">
        <v>6</v>
      </c>
      <c r="D1210" s="30" t="s">
        <v>948</v>
      </c>
      <c r="E1210" s="2">
        <v>195</v>
      </c>
      <c r="F1210" s="52">
        <v>1668</v>
      </c>
      <c r="G1210" s="52">
        <f t="shared" si="305"/>
        <v>76</v>
      </c>
      <c r="H1210" s="76">
        <f t="shared" si="306"/>
        <v>3.4125000000000001</v>
      </c>
      <c r="I1210" s="89">
        <v>8.19</v>
      </c>
      <c r="J1210" s="75">
        <f t="shared" si="307"/>
        <v>2.66</v>
      </c>
      <c r="K1210" s="75">
        <f t="shared" si="308"/>
        <v>-6</v>
      </c>
      <c r="L1210" s="75">
        <v>0</v>
      </c>
      <c r="M1210" s="75">
        <f t="shared" ref="M1210:M1215" si="320">E1210*(50/100)*35*0.001</f>
        <v>3.4125000000000001</v>
      </c>
      <c r="N1210" s="75">
        <f t="shared" si="309"/>
        <v>3.4125000000000001</v>
      </c>
      <c r="O1210" s="75">
        <f t="shared" si="310"/>
        <v>1.1375</v>
      </c>
      <c r="P1210" s="75">
        <f t="shared" si="311"/>
        <v>2.2749999999999999</v>
      </c>
      <c r="Q1210" s="75">
        <f t="shared" si="318"/>
        <v>3.4125000000000001</v>
      </c>
      <c r="R1210" s="34"/>
    </row>
    <row r="1211" spans="1:18" s="11" customFormat="1" ht="20.25">
      <c r="A1211" s="14">
        <f t="shared" si="319"/>
        <v>75</v>
      </c>
      <c r="B1211" s="29" t="s">
        <v>941</v>
      </c>
      <c r="C1211" s="13" t="s">
        <v>6</v>
      </c>
      <c r="D1211" s="30" t="s">
        <v>947</v>
      </c>
      <c r="E1211" s="2">
        <v>114</v>
      </c>
      <c r="F1211" s="52">
        <v>1059</v>
      </c>
      <c r="G1211" s="52">
        <f t="shared" si="305"/>
        <v>48</v>
      </c>
      <c r="H1211" s="76">
        <f t="shared" si="306"/>
        <v>1.9950000000000001</v>
      </c>
      <c r="I1211" s="89">
        <v>11.01</v>
      </c>
      <c r="J1211" s="75">
        <f t="shared" si="307"/>
        <v>1.68</v>
      </c>
      <c r="K1211" s="75">
        <f t="shared" si="308"/>
        <v>-9</v>
      </c>
      <c r="L1211" s="75">
        <v>0</v>
      </c>
      <c r="M1211" s="75">
        <f t="shared" si="320"/>
        <v>1.9950000000000001</v>
      </c>
      <c r="N1211" s="75">
        <f t="shared" si="309"/>
        <v>1.9950000000000001</v>
      </c>
      <c r="O1211" s="75">
        <f t="shared" si="310"/>
        <v>0.66500000000000004</v>
      </c>
      <c r="P1211" s="75">
        <f t="shared" si="311"/>
        <v>1.33</v>
      </c>
      <c r="Q1211" s="75">
        <f t="shared" si="318"/>
        <v>1.9950000000000001</v>
      </c>
      <c r="R1211" s="34"/>
    </row>
    <row r="1212" spans="1:18" s="11" customFormat="1" ht="20.25">
      <c r="A1212" s="14">
        <f t="shared" si="319"/>
        <v>76</v>
      </c>
      <c r="B1212" s="29" t="s">
        <v>941</v>
      </c>
      <c r="C1212" s="13" t="s">
        <v>6</v>
      </c>
      <c r="D1212" s="30" t="s">
        <v>946</v>
      </c>
      <c r="E1212" s="2">
        <v>166</v>
      </c>
      <c r="F1212" s="52">
        <v>711</v>
      </c>
      <c r="G1212" s="52">
        <f t="shared" si="305"/>
        <v>32</v>
      </c>
      <c r="H1212" s="76">
        <f t="shared" si="306"/>
        <v>2.9050000000000002</v>
      </c>
      <c r="I1212" s="89">
        <v>20.5</v>
      </c>
      <c r="J1212" s="75">
        <f t="shared" si="307"/>
        <v>1.1200000000000001</v>
      </c>
      <c r="K1212" s="75">
        <f t="shared" si="308"/>
        <v>-19</v>
      </c>
      <c r="L1212" s="75">
        <v>0</v>
      </c>
      <c r="M1212" s="75">
        <f t="shared" si="320"/>
        <v>2.9050000000000002</v>
      </c>
      <c r="N1212" s="75">
        <f t="shared" si="309"/>
        <v>2.9050000000000002</v>
      </c>
      <c r="O1212" s="75">
        <f t="shared" si="310"/>
        <v>0.96833333333333338</v>
      </c>
      <c r="P1212" s="75">
        <f t="shared" si="311"/>
        <v>1.9366666666666668</v>
      </c>
      <c r="Q1212" s="75">
        <f t="shared" si="318"/>
        <v>2.9050000000000002</v>
      </c>
      <c r="R1212" s="34"/>
    </row>
    <row r="1213" spans="1:18" s="11" customFormat="1" ht="20.25">
      <c r="A1213" s="14">
        <f t="shared" si="319"/>
        <v>77</v>
      </c>
      <c r="B1213" s="29" t="s">
        <v>941</v>
      </c>
      <c r="C1213" s="13" t="s">
        <v>6</v>
      </c>
      <c r="D1213" s="30" t="s">
        <v>945</v>
      </c>
      <c r="E1213" s="2">
        <v>205</v>
      </c>
      <c r="F1213" s="52">
        <v>1059</v>
      </c>
      <c r="G1213" s="52">
        <f t="shared" si="305"/>
        <v>48</v>
      </c>
      <c r="H1213" s="76">
        <f t="shared" si="306"/>
        <v>3.5874999999999999</v>
      </c>
      <c r="I1213" s="89">
        <v>5.96</v>
      </c>
      <c r="J1213" s="75">
        <f t="shared" si="307"/>
        <v>1.68</v>
      </c>
      <c r="K1213" s="75">
        <f t="shared" si="308"/>
        <v>-4</v>
      </c>
      <c r="L1213" s="75">
        <v>0</v>
      </c>
      <c r="M1213" s="75">
        <f t="shared" si="320"/>
        <v>3.5874999999999999</v>
      </c>
      <c r="N1213" s="75">
        <f t="shared" si="309"/>
        <v>3.5874999999999999</v>
      </c>
      <c r="O1213" s="75">
        <f t="shared" si="310"/>
        <v>1.1958333333333333</v>
      </c>
      <c r="P1213" s="75">
        <f t="shared" si="311"/>
        <v>2.3916666666666666</v>
      </c>
      <c r="Q1213" s="75">
        <f t="shared" si="318"/>
        <v>3.5874999999999999</v>
      </c>
      <c r="R1213" s="34"/>
    </row>
    <row r="1214" spans="1:18" s="11" customFormat="1" ht="20.25">
      <c r="A1214" s="14">
        <f t="shared" si="319"/>
        <v>78</v>
      </c>
      <c r="B1214" s="29" t="s">
        <v>941</v>
      </c>
      <c r="C1214" s="13" t="s">
        <v>6</v>
      </c>
      <c r="D1214" s="30" t="s">
        <v>944</v>
      </c>
      <c r="E1214" s="2">
        <v>153</v>
      </c>
      <c r="F1214" s="52">
        <v>1002</v>
      </c>
      <c r="G1214" s="52">
        <f t="shared" si="305"/>
        <v>46</v>
      </c>
      <c r="H1214" s="76">
        <f t="shared" si="306"/>
        <v>2.6775000000000002</v>
      </c>
      <c r="I1214" s="89">
        <v>8.32</v>
      </c>
      <c r="J1214" s="75">
        <f t="shared" si="307"/>
        <v>1.61</v>
      </c>
      <c r="K1214" s="75">
        <f t="shared" si="308"/>
        <v>-7</v>
      </c>
      <c r="L1214" s="75">
        <v>0</v>
      </c>
      <c r="M1214" s="75">
        <f t="shared" si="320"/>
        <v>2.6775000000000002</v>
      </c>
      <c r="N1214" s="75">
        <f t="shared" si="309"/>
        <v>2.6775000000000002</v>
      </c>
      <c r="O1214" s="75">
        <f t="shared" si="310"/>
        <v>0.89250000000000007</v>
      </c>
      <c r="P1214" s="75">
        <f t="shared" si="311"/>
        <v>1.7850000000000001</v>
      </c>
      <c r="Q1214" s="75">
        <f t="shared" si="318"/>
        <v>2.6775000000000002</v>
      </c>
      <c r="R1214" s="34"/>
    </row>
    <row r="1215" spans="1:18" s="11" customFormat="1" ht="20.25">
      <c r="A1215" s="14">
        <f t="shared" si="319"/>
        <v>79</v>
      </c>
      <c r="B1215" s="29" t="s">
        <v>941</v>
      </c>
      <c r="C1215" s="13" t="s">
        <v>6</v>
      </c>
      <c r="D1215" s="30" t="s">
        <v>943</v>
      </c>
      <c r="E1215" s="2">
        <v>118</v>
      </c>
      <c r="F1215" s="52">
        <v>557</v>
      </c>
      <c r="G1215" s="52">
        <f t="shared" si="305"/>
        <v>25</v>
      </c>
      <c r="H1215" s="76">
        <f t="shared" si="306"/>
        <v>2.0649999999999999</v>
      </c>
      <c r="I1215" s="89">
        <v>12.47</v>
      </c>
      <c r="J1215" s="75">
        <f t="shared" si="307"/>
        <v>0.875</v>
      </c>
      <c r="K1215" s="75">
        <f t="shared" si="308"/>
        <v>-12</v>
      </c>
      <c r="L1215" s="75">
        <v>0</v>
      </c>
      <c r="M1215" s="75">
        <f t="shared" si="320"/>
        <v>2.0649999999999999</v>
      </c>
      <c r="N1215" s="75">
        <f t="shared" si="309"/>
        <v>2.0649999999999999</v>
      </c>
      <c r="O1215" s="75">
        <f t="shared" si="310"/>
        <v>0.68833333333333335</v>
      </c>
      <c r="P1215" s="75">
        <f t="shared" si="311"/>
        <v>1.3766666666666667</v>
      </c>
      <c r="Q1215" s="75">
        <f t="shared" si="318"/>
        <v>2.0649999999999999</v>
      </c>
      <c r="R1215" s="34"/>
    </row>
    <row r="1216" spans="1:18" s="11" customFormat="1" ht="20.25">
      <c r="A1216" s="14">
        <f t="shared" si="319"/>
        <v>80</v>
      </c>
      <c r="B1216" s="29" t="s">
        <v>941</v>
      </c>
      <c r="C1216" s="13" t="s">
        <v>6</v>
      </c>
      <c r="D1216" s="30" t="s">
        <v>942</v>
      </c>
      <c r="E1216" s="2">
        <v>349</v>
      </c>
      <c r="F1216" s="52">
        <v>254</v>
      </c>
      <c r="G1216" s="52">
        <f t="shared" si="305"/>
        <v>12</v>
      </c>
      <c r="H1216" s="76">
        <f t="shared" si="306"/>
        <v>6.1074999999999999</v>
      </c>
      <c r="I1216" s="89">
        <v>32.43</v>
      </c>
      <c r="J1216" s="75">
        <f t="shared" si="307"/>
        <v>0.42</v>
      </c>
      <c r="K1216" s="75">
        <f t="shared" si="308"/>
        <v>-32</v>
      </c>
      <c r="L1216" s="75">
        <v>0</v>
      </c>
      <c r="M1216" s="75">
        <v>2</v>
      </c>
      <c r="N1216" s="75">
        <f t="shared" si="309"/>
        <v>2</v>
      </c>
      <c r="O1216" s="75">
        <f t="shared" si="310"/>
        <v>0.66666666666666663</v>
      </c>
      <c r="P1216" s="75">
        <f t="shared" si="311"/>
        <v>1.3333333333333333</v>
      </c>
      <c r="Q1216" s="75">
        <f t="shared" si="318"/>
        <v>2</v>
      </c>
      <c r="R1216" s="34"/>
    </row>
    <row r="1217" spans="1:18" s="88" customFormat="1" ht="22.5" customHeight="1">
      <c r="A1217" s="81">
        <v>11</v>
      </c>
      <c r="B1217" s="82" t="s">
        <v>2494</v>
      </c>
      <c r="C1217" s="83"/>
      <c r="D1217" s="84" t="s">
        <v>57</v>
      </c>
      <c r="E1217" s="85">
        <f>SUM(E1136:E1216)</f>
        <v>11918</v>
      </c>
      <c r="F1217" s="85">
        <f t="shared" ref="F1217:H1217" si="321">SUM(F1136:F1216)</f>
        <v>114427</v>
      </c>
      <c r="G1217" s="85">
        <f t="shared" si="321"/>
        <v>5197</v>
      </c>
      <c r="H1217" s="86">
        <f t="shared" si="321"/>
        <v>208.565</v>
      </c>
      <c r="I1217" s="86">
        <f t="shared" ref="I1217:Q1217" si="322">SUM(I1181:I1216)</f>
        <v>499.46999999999997</v>
      </c>
      <c r="J1217" s="86">
        <f t="shared" si="322"/>
        <v>65.625000000000014</v>
      </c>
      <c r="K1217" s="86">
        <f t="shared" si="322"/>
        <v>-435</v>
      </c>
      <c r="L1217" s="86">
        <f t="shared" si="322"/>
        <v>4</v>
      </c>
      <c r="M1217" s="86">
        <f t="shared" si="322"/>
        <v>83.252500000000012</v>
      </c>
      <c r="N1217" s="86">
        <f t="shared" si="322"/>
        <v>87.252499999999998</v>
      </c>
      <c r="O1217" s="86">
        <f t="shared" si="322"/>
        <v>29.084166666666672</v>
      </c>
      <c r="P1217" s="86">
        <f t="shared" si="322"/>
        <v>58.168333333333344</v>
      </c>
      <c r="Q1217" s="86">
        <f t="shared" si="322"/>
        <v>87.252499999999998</v>
      </c>
      <c r="R1217" s="87"/>
    </row>
    <row r="1218" spans="1:18" s="11" customFormat="1" ht="20.25">
      <c r="A1218" s="14">
        <v>1</v>
      </c>
      <c r="B1218" s="10" t="s">
        <v>819</v>
      </c>
      <c r="C1218" s="6" t="s">
        <v>6</v>
      </c>
      <c r="D1218" s="20" t="s">
        <v>940</v>
      </c>
      <c r="E1218" s="2">
        <v>328</v>
      </c>
      <c r="F1218" s="52">
        <v>2510</v>
      </c>
      <c r="G1218" s="52">
        <f t="shared" si="305"/>
        <v>114</v>
      </c>
      <c r="H1218" s="76">
        <f t="shared" si="306"/>
        <v>5.74</v>
      </c>
      <c r="I1218" s="89">
        <v>-22.74</v>
      </c>
      <c r="J1218" s="75">
        <f t="shared" si="307"/>
        <v>3.99</v>
      </c>
      <c r="K1218" s="75">
        <f t="shared" si="308"/>
        <v>27</v>
      </c>
      <c r="L1218" s="75">
        <v>10</v>
      </c>
      <c r="M1218" s="2"/>
      <c r="N1218" s="75">
        <f t="shared" si="309"/>
        <v>10</v>
      </c>
      <c r="O1218" s="75">
        <f t="shared" si="310"/>
        <v>3.3333333333333335</v>
      </c>
      <c r="P1218" s="75">
        <f t="shared" si="311"/>
        <v>6.666666666666667</v>
      </c>
      <c r="Q1218" s="75">
        <f t="shared" ref="Q1218:Q1249" si="323">N1218</f>
        <v>10</v>
      </c>
      <c r="R1218" s="34"/>
    </row>
    <row r="1219" spans="1:18" ht="20.25">
      <c r="A1219" s="14">
        <f t="shared" ref="A1219:A1250" si="324">A1218+1</f>
        <v>2</v>
      </c>
      <c r="B1219" s="10" t="s">
        <v>819</v>
      </c>
      <c r="C1219" s="6" t="s">
        <v>6</v>
      </c>
      <c r="D1219" s="20" t="s">
        <v>939</v>
      </c>
      <c r="E1219" s="2">
        <v>178</v>
      </c>
      <c r="F1219" s="52">
        <v>520</v>
      </c>
      <c r="G1219" s="52">
        <f t="shared" si="305"/>
        <v>24</v>
      </c>
      <c r="H1219" s="76">
        <f t="shared" si="306"/>
        <v>3.1150000000000002</v>
      </c>
      <c r="I1219" s="89">
        <v>14.88</v>
      </c>
      <c r="J1219" s="75">
        <f t="shared" si="307"/>
        <v>0.84</v>
      </c>
      <c r="K1219" s="75">
        <f t="shared" si="308"/>
        <v>-14</v>
      </c>
      <c r="L1219" s="75">
        <v>0</v>
      </c>
      <c r="M1219" s="75">
        <v>2</v>
      </c>
      <c r="N1219" s="75">
        <f t="shared" si="309"/>
        <v>2</v>
      </c>
      <c r="O1219" s="75">
        <f t="shared" si="310"/>
        <v>0.66666666666666663</v>
      </c>
      <c r="P1219" s="75">
        <f t="shared" si="311"/>
        <v>1.3333333333333333</v>
      </c>
      <c r="Q1219" s="75">
        <f t="shared" si="323"/>
        <v>2</v>
      </c>
      <c r="R1219" s="4"/>
    </row>
    <row r="1220" spans="1:18" s="11" customFormat="1" ht="20.25">
      <c r="A1220" s="14">
        <f t="shared" si="324"/>
        <v>3</v>
      </c>
      <c r="B1220" s="10" t="s">
        <v>819</v>
      </c>
      <c r="C1220" s="6" t="s">
        <v>6</v>
      </c>
      <c r="D1220" s="20" t="s">
        <v>938</v>
      </c>
      <c r="E1220" s="2">
        <v>101</v>
      </c>
      <c r="F1220" s="52">
        <v>1481</v>
      </c>
      <c r="G1220" s="52">
        <f t="shared" si="305"/>
        <v>67</v>
      </c>
      <c r="H1220" s="76">
        <f t="shared" si="306"/>
        <v>1.7675000000000001</v>
      </c>
      <c r="I1220" s="89">
        <v>9.7100000000000009</v>
      </c>
      <c r="J1220" s="75">
        <f t="shared" si="307"/>
        <v>2.3450000000000002</v>
      </c>
      <c r="K1220" s="75">
        <f t="shared" si="308"/>
        <v>-7</v>
      </c>
      <c r="L1220" s="75">
        <v>0</v>
      </c>
      <c r="M1220" s="75">
        <f>E1220*(50/100)*35*0.001</f>
        <v>1.7675000000000001</v>
      </c>
      <c r="N1220" s="75">
        <f t="shared" si="309"/>
        <v>1.7675000000000001</v>
      </c>
      <c r="O1220" s="75">
        <f t="shared" si="310"/>
        <v>0.58916666666666673</v>
      </c>
      <c r="P1220" s="75">
        <f t="shared" si="311"/>
        <v>1.1783333333333335</v>
      </c>
      <c r="Q1220" s="75">
        <f t="shared" si="323"/>
        <v>1.7675000000000001</v>
      </c>
      <c r="R1220" s="34"/>
    </row>
    <row r="1221" spans="1:18" ht="20.25">
      <c r="A1221" s="14">
        <f t="shared" si="324"/>
        <v>4</v>
      </c>
      <c r="B1221" s="10" t="s">
        <v>819</v>
      </c>
      <c r="C1221" s="6" t="s">
        <v>6</v>
      </c>
      <c r="D1221" s="20" t="s">
        <v>937</v>
      </c>
      <c r="E1221" s="2">
        <v>96</v>
      </c>
      <c r="F1221" s="52">
        <v>952</v>
      </c>
      <c r="G1221" s="52">
        <f t="shared" si="305"/>
        <v>43</v>
      </c>
      <c r="H1221" s="76">
        <f t="shared" si="306"/>
        <v>1.68</v>
      </c>
      <c r="I1221" s="89">
        <v>7.76</v>
      </c>
      <c r="J1221" s="75">
        <f t="shared" si="307"/>
        <v>1.5050000000000001</v>
      </c>
      <c r="K1221" s="75">
        <f t="shared" si="308"/>
        <v>-6</v>
      </c>
      <c r="L1221" s="75">
        <v>0</v>
      </c>
      <c r="M1221" s="75">
        <f>E1221*(50/100)*35*0.001</f>
        <v>1.68</v>
      </c>
      <c r="N1221" s="75">
        <f t="shared" si="309"/>
        <v>1.68</v>
      </c>
      <c r="O1221" s="75">
        <f t="shared" si="310"/>
        <v>0.55999999999999994</v>
      </c>
      <c r="P1221" s="75">
        <f t="shared" si="311"/>
        <v>1.1199999999999999</v>
      </c>
      <c r="Q1221" s="75">
        <f t="shared" si="323"/>
        <v>1.68</v>
      </c>
      <c r="R1221" s="4"/>
    </row>
    <row r="1222" spans="1:18" ht="20.25">
      <c r="A1222" s="14">
        <f t="shared" si="324"/>
        <v>5</v>
      </c>
      <c r="B1222" s="10" t="s">
        <v>819</v>
      </c>
      <c r="C1222" s="6" t="s">
        <v>6</v>
      </c>
      <c r="D1222" s="20" t="s">
        <v>936</v>
      </c>
      <c r="E1222" s="2">
        <v>100</v>
      </c>
      <c r="F1222" s="52">
        <v>1254</v>
      </c>
      <c r="G1222" s="52">
        <f t="shared" si="305"/>
        <v>57</v>
      </c>
      <c r="H1222" s="76">
        <f t="shared" si="306"/>
        <v>1.75</v>
      </c>
      <c r="I1222" s="89">
        <v>5.22</v>
      </c>
      <c r="J1222" s="75">
        <f t="shared" si="307"/>
        <v>1.9950000000000001</v>
      </c>
      <c r="K1222" s="75">
        <f t="shared" si="308"/>
        <v>-3</v>
      </c>
      <c r="L1222" s="75">
        <v>0</v>
      </c>
      <c r="M1222" s="75">
        <f>E1222*(50/100)*35*0.001</f>
        <v>1.75</v>
      </c>
      <c r="N1222" s="75">
        <f t="shared" si="309"/>
        <v>1.75</v>
      </c>
      <c r="O1222" s="75">
        <f t="shared" si="310"/>
        <v>0.58333333333333337</v>
      </c>
      <c r="P1222" s="75">
        <f t="shared" si="311"/>
        <v>1.1666666666666667</v>
      </c>
      <c r="Q1222" s="75">
        <f t="shared" si="323"/>
        <v>1.75</v>
      </c>
      <c r="R1222" s="4"/>
    </row>
    <row r="1223" spans="1:18" ht="20.25">
      <c r="A1223" s="14">
        <f t="shared" si="324"/>
        <v>6</v>
      </c>
      <c r="B1223" s="10" t="s">
        <v>819</v>
      </c>
      <c r="C1223" s="6" t="s">
        <v>6</v>
      </c>
      <c r="D1223" s="20" t="s">
        <v>935</v>
      </c>
      <c r="E1223" s="2">
        <v>133</v>
      </c>
      <c r="F1223" s="52">
        <v>1155</v>
      </c>
      <c r="G1223" s="52">
        <f t="shared" si="305"/>
        <v>53</v>
      </c>
      <c r="H1223" s="76">
        <f t="shared" si="306"/>
        <v>2.3275000000000001</v>
      </c>
      <c r="I1223" s="89">
        <v>4.57</v>
      </c>
      <c r="J1223" s="75">
        <f t="shared" si="307"/>
        <v>1.855</v>
      </c>
      <c r="K1223" s="75">
        <f t="shared" si="308"/>
        <v>-3</v>
      </c>
      <c r="L1223" s="75">
        <v>0</v>
      </c>
      <c r="M1223" s="75">
        <f>E1223*(50/100)*35*0.001</f>
        <v>2.3275000000000001</v>
      </c>
      <c r="N1223" s="75">
        <f t="shared" si="309"/>
        <v>2.3275000000000001</v>
      </c>
      <c r="O1223" s="75">
        <f t="shared" si="310"/>
        <v>0.77583333333333337</v>
      </c>
      <c r="P1223" s="75">
        <f t="shared" si="311"/>
        <v>1.5516666666666667</v>
      </c>
      <c r="Q1223" s="75">
        <f t="shared" si="323"/>
        <v>2.3275000000000001</v>
      </c>
      <c r="R1223" s="4"/>
    </row>
    <row r="1224" spans="1:18" ht="20.25">
      <c r="A1224" s="14">
        <f t="shared" si="324"/>
        <v>7</v>
      </c>
      <c r="B1224" s="10" t="s">
        <v>819</v>
      </c>
      <c r="C1224" s="6" t="s">
        <v>6</v>
      </c>
      <c r="D1224" s="20" t="s">
        <v>934</v>
      </c>
      <c r="E1224" s="2">
        <v>69</v>
      </c>
      <c r="F1224" s="52">
        <v>1295</v>
      </c>
      <c r="G1224" s="52">
        <f t="shared" si="305"/>
        <v>59</v>
      </c>
      <c r="H1224" s="76">
        <f t="shared" si="306"/>
        <v>1.2075</v>
      </c>
      <c r="I1224" s="89">
        <v>5.66</v>
      </c>
      <c r="J1224" s="75">
        <f t="shared" si="307"/>
        <v>2.0649999999999999</v>
      </c>
      <c r="K1224" s="75">
        <f t="shared" si="308"/>
        <v>-4</v>
      </c>
      <c r="L1224" s="75">
        <v>0</v>
      </c>
      <c r="M1224" s="75">
        <f>E1224*(50/100)*35*0.001</f>
        <v>1.2075</v>
      </c>
      <c r="N1224" s="75">
        <f t="shared" si="309"/>
        <v>1.2075</v>
      </c>
      <c r="O1224" s="75">
        <f t="shared" si="310"/>
        <v>0.40250000000000002</v>
      </c>
      <c r="P1224" s="75">
        <f t="shared" si="311"/>
        <v>0.80500000000000005</v>
      </c>
      <c r="Q1224" s="75">
        <f t="shared" si="323"/>
        <v>1.2075</v>
      </c>
      <c r="R1224" s="4"/>
    </row>
    <row r="1225" spans="1:18" ht="20.25">
      <c r="A1225" s="14">
        <f t="shared" si="324"/>
        <v>8</v>
      </c>
      <c r="B1225" s="10" t="s">
        <v>819</v>
      </c>
      <c r="C1225" s="6" t="s">
        <v>6</v>
      </c>
      <c r="D1225" s="20" t="s">
        <v>933</v>
      </c>
      <c r="E1225" s="2">
        <v>159</v>
      </c>
      <c r="F1225" s="52">
        <v>2804</v>
      </c>
      <c r="G1225" s="52">
        <f t="shared" si="305"/>
        <v>127</v>
      </c>
      <c r="H1225" s="76">
        <f t="shared" si="306"/>
        <v>2.7825000000000002</v>
      </c>
      <c r="I1225" s="89">
        <v>2.29</v>
      </c>
      <c r="J1225" s="75">
        <f t="shared" si="307"/>
        <v>4.4450000000000003</v>
      </c>
      <c r="K1225" s="75">
        <f t="shared" si="308"/>
        <v>2</v>
      </c>
      <c r="L1225" s="75">
        <f t="shared" si="314"/>
        <v>2</v>
      </c>
      <c r="M1225" s="2"/>
      <c r="N1225" s="75">
        <f t="shared" si="309"/>
        <v>2</v>
      </c>
      <c r="O1225" s="75">
        <f t="shared" si="310"/>
        <v>0.66666666666666663</v>
      </c>
      <c r="P1225" s="75">
        <f t="shared" si="311"/>
        <v>1.3333333333333333</v>
      </c>
      <c r="Q1225" s="75">
        <f t="shared" si="323"/>
        <v>2</v>
      </c>
      <c r="R1225" s="4"/>
    </row>
    <row r="1226" spans="1:18" ht="20.25">
      <c r="A1226" s="14">
        <f t="shared" si="324"/>
        <v>9</v>
      </c>
      <c r="B1226" s="10" t="s">
        <v>819</v>
      </c>
      <c r="C1226" s="6" t="s">
        <v>6</v>
      </c>
      <c r="D1226" s="20" t="s">
        <v>932</v>
      </c>
      <c r="E1226" s="2">
        <v>167</v>
      </c>
      <c r="F1226" s="52">
        <v>2080</v>
      </c>
      <c r="G1226" s="52">
        <f t="shared" si="305"/>
        <v>95</v>
      </c>
      <c r="H1226" s="76">
        <f t="shared" si="306"/>
        <v>2.9224999999999999</v>
      </c>
      <c r="I1226" s="89">
        <v>3.42</v>
      </c>
      <c r="J1226" s="75">
        <f t="shared" si="307"/>
        <v>3.3250000000000002</v>
      </c>
      <c r="K1226" s="75">
        <f t="shared" si="308"/>
        <v>0</v>
      </c>
      <c r="L1226" s="75">
        <f t="shared" si="314"/>
        <v>0</v>
      </c>
      <c r="M1226" s="75">
        <f>E1226*(50/100)*35*0.001</f>
        <v>2.9224999999999999</v>
      </c>
      <c r="N1226" s="75">
        <f t="shared" si="309"/>
        <v>2.9224999999999999</v>
      </c>
      <c r="O1226" s="75">
        <f t="shared" si="310"/>
        <v>0.97416666666666663</v>
      </c>
      <c r="P1226" s="75">
        <f t="shared" si="311"/>
        <v>1.9483333333333333</v>
      </c>
      <c r="Q1226" s="75">
        <f t="shared" si="323"/>
        <v>2.9224999999999999</v>
      </c>
      <c r="R1226" s="4"/>
    </row>
    <row r="1227" spans="1:18" ht="20.25">
      <c r="A1227" s="14">
        <f t="shared" si="324"/>
        <v>10</v>
      </c>
      <c r="B1227" s="10" t="s">
        <v>819</v>
      </c>
      <c r="C1227" s="6" t="s">
        <v>6</v>
      </c>
      <c r="D1227" s="20" t="s">
        <v>931</v>
      </c>
      <c r="E1227" s="2">
        <v>102</v>
      </c>
      <c r="F1227" s="52">
        <v>1470</v>
      </c>
      <c r="G1227" s="52">
        <f t="shared" si="305"/>
        <v>67</v>
      </c>
      <c r="H1227" s="76">
        <f t="shared" si="306"/>
        <v>1.7850000000000001</v>
      </c>
      <c r="I1227" s="89">
        <v>2.98</v>
      </c>
      <c r="J1227" s="75">
        <f t="shared" si="307"/>
        <v>2.3450000000000002</v>
      </c>
      <c r="K1227" s="75">
        <f t="shared" si="308"/>
        <v>-1</v>
      </c>
      <c r="L1227" s="75">
        <v>0</v>
      </c>
      <c r="M1227" s="75">
        <f>E1227*(50/100)*35*0.001</f>
        <v>1.7850000000000001</v>
      </c>
      <c r="N1227" s="75">
        <f t="shared" si="309"/>
        <v>1.7850000000000001</v>
      </c>
      <c r="O1227" s="75">
        <f t="shared" si="310"/>
        <v>0.59500000000000008</v>
      </c>
      <c r="P1227" s="75">
        <f t="shared" si="311"/>
        <v>1.1900000000000002</v>
      </c>
      <c r="Q1227" s="75">
        <f t="shared" si="323"/>
        <v>1.7850000000000001</v>
      </c>
      <c r="R1227" s="4"/>
    </row>
    <row r="1228" spans="1:18" ht="20.25">
      <c r="A1228" s="14">
        <f t="shared" si="324"/>
        <v>11</v>
      </c>
      <c r="B1228" s="10" t="s">
        <v>819</v>
      </c>
      <c r="C1228" s="6" t="s">
        <v>6</v>
      </c>
      <c r="D1228" s="20" t="s">
        <v>930</v>
      </c>
      <c r="E1228" s="2">
        <v>180</v>
      </c>
      <c r="F1228" s="52">
        <v>3432</v>
      </c>
      <c r="G1228" s="52">
        <f t="shared" si="305"/>
        <v>156</v>
      </c>
      <c r="H1228" s="76">
        <f t="shared" si="306"/>
        <v>3.15</v>
      </c>
      <c r="I1228" s="89">
        <v>-5.43</v>
      </c>
      <c r="J1228" s="75">
        <f t="shared" si="307"/>
        <v>5.46</v>
      </c>
      <c r="K1228" s="75">
        <f t="shared" si="308"/>
        <v>11</v>
      </c>
      <c r="L1228" s="75">
        <f t="shared" si="314"/>
        <v>11</v>
      </c>
      <c r="M1228" s="2"/>
      <c r="N1228" s="75">
        <f t="shared" si="309"/>
        <v>11</v>
      </c>
      <c r="O1228" s="75">
        <f t="shared" si="310"/>
        <v>3.6666666666666665</v>
      </c>
      <c r="P1228" s="75">
        <f t="shared" si="311"/>
        <v>7.333333333333333</v>
      </c>
      <c r="Q1228" s="75">
        <f t="shared" si="323"/>
        <v>11</v>
      </c>
      <c r="R1228" s="4"/>
    </row>
    <row r="1229" spans="1:18" ht="20.25">
      <c r="A1229" s="14">
        <f t="shared" si="324"/>
        <v>12</v>
      </c>
      <c r="B1229" s="10" t="s">
        <v>819</v>
      </c>
      <c r="C1229" s="6" t="s">
        <v>6</v>
      </c>
      <c r="D1229" s="20" t="s">
        <v>929</v>
      </c>
      <c r="E1229" s="2">
        <v>291</v>
      </c>
      <c r="F1229" s="52">
        <v>5843</v>
      </c>
      <c r="G1229" s="52">
        <f t="shared" si="305"/>
        <v>266</v>
      </c>
      <c r="H1229" s="76">
        <f t="shared" si="306"/>
        <v>5.0925000000000002</v>
      </c>
      <c r="I1229" s="89">
        <v>-26.04</v>
      </c>
      <c r="J1229" s="75">
        <f t="shared" si="307"/>
        <v>9.31</v>
      </c>
      <c r="K1229" s="75">
        <f t="shared" si="308"/>
        <v>35</v>
      </c>
      <c r="L1229" s="75">
        <v>10</v>
      </c>
      <c r="M1229" s="2"/>
      <c r="N1229" s="75">
        <f t="shared" si="309"/>
        <v>10</v>
      </c>
      <c r="O1229" s="75">
        <f t="shared" si="310"/>
        <v>3.3333333333333335</v>
      </c>
      <c r="P1229" s="75">
        <f t="shared" si="311"/>
        <v>6.666666666666667</v>
      </c>
      <c r="Q1229" s="75">
        <f t="shared" si="323"/>
        <v>10</v>
      </c>
      <c r="R1229" s="4"/>
    </row>
    <row r="1230" spans="1:18" ht="20.25">
      <c r="A1230" s="14">
        <f t="shared" si="324"/>
        <v>13</v>
      </c>
      <c r="B1230" s="10" t="s">
        <v>819</v>
      </c>
      <c r="C1230" s="6" t="s">
        <v>6</v>
      </c>
      <c r="D1230" s="20" t="s">
        <v>928</v>
      </c>
      <c r="E1230" s="2">
        <v>163</v>
      </c>
      <c r="F1230" s="52">
        <v>2500</v>
      </c>
      <c r="G1230" s="52">
        <f t="shared" si="305"/>
        <v>114</v>
      </c>
      <c r="H1230" s="76">
        <f t="shared" si="306"/>
        <v>2.8525</v>
      </c>
      <c r="I1230" s="89">
        <v>3.75</v>
      </c>
      <c r="J1230" s="75">
        <f t="shared" si="307"/>
        <v>3.99</v>
      </c>
      <c r="K1230" s="75">
        <f t="shared" si="308"/>
        <v>0</v>
      </c>
      <c r="L1230" s="75">
        <f t="shared" si="314"/>
        <v>0</v>
      </c>
      <c r="M1230" s="75">
        <f>E1230*(50/100)*35*0.001</f>
        <v>2.8525</v>
      </c>
      <c r="N1230" s="75">
        <f t="shared" si="309"/>
        <v>2.8525</v>
      </c>
      <c r="O1230" s="75">
        <f t="shared" si="310"/>
        <v>0.95083333333333331</v>
      </c>
      <c r="P1230" s="75">
        <f t="shared" si="311"/>
        <v>1.9016666666666666</v>
      </c>
      <c r="Q1230" s="75">
        <f t="shared" si="323"/>
        <v>2.8525</v>
      </c>
      <c r="R1230" s="4"/>
    </row>
    <row r="1231" spans="1:18" ht="20.25">
      <c r="A1231" s="14">
        <f t="shared" si="324"/>
        <v>14</v>
      </c>
      <c r="B1231" s="10" t="s">
        <v>819</v>
      </c>
      <c r="C1231" s="6" t="s">
        <v>6</v>
      </c>
      <c r="D1231" s="20" t="s">
        <v>927</v>
      </c>
      <c r="E1231" s="2">
        <v>140</v>
      </c>
      <c r="F1231" s="52">
        <v>1600</v>
      </c>
      <c r="G1231" s="52">
        <f t="shared" ref="G1231:G1294" si="325">ROUND(F1231/22,0)</f>
        <v>73</v>
      </c>
      <c r="H1231" s="76">
        <f t="shared" ref="H1231:H1294" si="326">E1231*(50/100)*35*0.001</f>
        <v>2.4500000000000002</v>
      </c>
      <c r="I1231" s="89">
        <v>9.1999999999999993</v>
      </c>
      <c r="J1231" s="75">
        <f t="shared" ref="J1231:J1294" si="327">G1231*35*0.001</f>
        <v>2.5550000000000002</v>
      </c>
      <c r="K1231" s="75">
        <f t="shared" ref="K1231:K1294" si="328">ROUND(J1231-(I1231),0)</f>
        <v>-7</v>
      </c>
      <c r="L1231" s="75">
        <v>0</v>
      </c>
      <c r="M1231" s="75">
        <f>E1231*(50/100)*35*0.001</f>
        <v>2.4500000000000002</v>
      </c>
      <c r="N1231" s="75">
        <f t="shared" ref="N1231:N1294" si="329">L1231+M1231</f>
        <v>2.4500000000000002</v>
      </c>
      <c r="O1231" s="75">
        <f t="shared" ref="O1231:O1294" si="330">Q1231*1/3</f>
        <v>0.81666666666666676</v>
      </c>
      <c r="P1231" s="75">
        <f t="shared" ref="P1231:P1294" si="331">Q1231*2/3</f>
        <v>1.6333333333333335</v>
      </c>
      <c r="Q1231" s="75">
        <f t="shared" si="323"/>
        <v>2.4500000000000002</v>
      </c>
      <c r="R1231" s="4"/>
    </row>
    <row r="1232" spans="1:18" ht="20.25">
      <c r="A1232" s="14">
        <f t="shared" si="324"/>
        <v>15</v>
      </c>
      <c r="B1232" s="10" t="s">
        <v>819</v>
      </c>
      <c r="C1232" s="6" t="s">
        <v>6</v>
      </c>
      <c r="D1232" s="20" t="s">
        <v>926</v>
      </c>
      <c r="E1232" s="2">
        <v>427</v>
      </c>
      <c r="F1232" s="52">
        <v>8437</v>
      </c>
      <c r="G1232" s="52">
        <f t="shared" si="325"/>
        <v>384</v>
      </c>
      <c r="H1232" s="76">
        <f t="shared" si="326"/>
        <v>7.4725000000000001</v>
      </c>
      <c r="I1232" s="89">
        <v>-5.79</v>
      </c>
      <c r="J1232" s="75">
        <f t="shared" si="327"/>
        <v>13.44</v>
      </c>
      <c r="K1232" s="75">
        <f t="shared" si="328"/>
        <v>19</v>
      </c>
      <c r="L1232" s="75">
        <f t="shared" ref="L1232:L1279" si="332">K1232</f>
        <v>19</v>
      </c>
      <c r="M1232" s="2"/>
      <c r="N1232" s="75">
        <f t="shared" si="329"/>
        <v>19</v>
      </c>
      <c r="O1232" s="75">
        <f t="shared" si="330"/>
        <v>6.333333333333333</v>
      </c>
      <c r="P1232" s="75">
        <f t="shared" si="331"/>
        <v>12.666666666666666</v>
      </c>
      <c r="Q1232" s="75">
        <f t="shared" si="323"/>
        <v>19</v>
      </c>
      <c r="R1232" s="4"/>
    </row>
    <row r="1233" spans="1:18" ht="20.25">
      <c r="A1233" s="14">
        <f t="shared" si="324"/>
        <v>16</v>
      </c>
      <c r="B1233" s="10" t="s">
        <v>819</v>
      </c>
      <c r="C1233" s="6" t="s">
        <v>6</v>
      </c>
      <c r="D1233" s="20" t="s">
        <v>925</v>
      </c>
      <c r="E1233" s="2">
        <v>106</v>
      </c>
      <c r="F1233" s="52">
        <v>1513</v>
      </c>
      <c r="G1233" s="52">
        <f t="shared" si="325"/>
        <v>69</v>
      </c>
      <c r="H1233" s="76">
        <f t="shared" si="326"/>
        <v>1.855</v>
      </c>
      <c r="I1233" s="89">
        <v>3.34</v>
      </c>
      <c r="J1233" s="75">
        <f t="shared" si="327"/>
        <v>2.415</v>
      </c>
      <c r="K1233" s="75">
        <f t="shared" si="328"/>
        <v>-1</v>
      </c>
      <c r="L1233" s="75">
        <v>0</v>
      </c>
      <c r="M1233" s="75">
        <f>E1233*(50/100)*35*0.001</f>
        <v>1.855</v>
      </c>
      <c r="N1233" s="75">
        <f t="shared" si="329"/>
        <v>1.855</v>
      </c>
      <c r="O1233" s="75">
        <f t="shared" si="330"/>
        <v>0.61833333333333329</v>
      </c>
      <c r="P1233" s="75">
        <f t="shared" si="331"/>
        <v>1.2366666666666666</v>
      </c>
      <c r="Q1233" s="75">
        <f t="shared" si="323"/>
        <v>1.855</v>
      </c>
      <c r="R1233" s="4"/>
    </row>
    <row r="1234" spans="1:18" ht="20.25">
      <c r="A1234" s="14">
        <f t="shared" si="324"/>
        <v>17</v>
      </c>
      <c r="B1234" s="10" t="s">
        <v>819</v>
      </c>
      <c r="C1234" s="6" t="s">
        <v>6</v>
      </c>
      <c r="D1234" s="20" t="s">
        <v>924</v>
      </c>
      <c r="E1234" s="2">
        <v>178</v>
      </c>
      <c r="F1234" s="52">
        <v>2230</v>
      </c>
      <c r="G1234" s="52">
        <f t="shared" si="325"/>
        <v>101</v>
      </c>
      <c r="H1234" s="76">
        <f t="shared" si="326"/>
        <v>3.1150000000000002</v>
      </c>
      <c r="I1234" s="89">
        <v>1.58</v>
      </c>
      <c r="J1234" s="75">
        <f t="shared" si="327"/>
        <v>3.5350000000000001</v>
      </c>
      <c r="K1234" s="75">
        <f t="shared" si="328"/>
        <v>2</v>
      </c>
      <c r="L1234" s="75">
        <f t="shared" si="332"/>
        <v>2</v>
      </c>
      <c r="M1234" s="2"/>
      <c r="N1234" s="75">
        <f t="shared" si="329"/>
        <v>2</v>
      </c>
      <c r="O1234" s="75">
        <f t="shared" si="330"/>
        <v>0.66666666666666663</v>
      </c>
      <c r="P1234" s="75">
        <f t="shared" si="331"/>
        <v>1.3333333333333333</v>
      </c>
      <c r="Q1234" s="75">
        <f t="shared" si="323"/>
        <v>2</v>
      </c>
      <c r="R1234" s="4"/>
    </row>
    <row r="1235" spans="1:18" ht="20.25">
      <c r="A1235" s="14">
        <f t="shared" si="324"/>
        <v>18</v>
      </c>
      <c r="B1235" s="10" t="s">
        <v>819</v>
      </c>
      <c r="C1235" s="6" t="s">
        <v>6</v>
      </c>
      <c r="D1235" s="20" t="s">
        <v>923</v>
      </c>
      <c r="E1235" s="2">
        <v>271</v>
      </c>
      <c r="F1235" s="52">
        <v>5240</v>
      </c>
      <c r="G1235" s="52">
        <f t="shared" si="325"/>
        <v>238</v>
      </c>
      <c r="H1235" s="76">
        <f t="shared" si="326"/>
        <v>4.7424999999999997</v>
      </c>
      <c r="I1235" s="89">
        <v>-18.53</v>
      </c>
      <c r="J1235" s="75">
        <f t="shared" si="327"/>
        <v>8.33</v>
      </c>
      <c r="K1235" s="75">
        <f t="shared" si="328"/>
        <v>27</v>
      </c>
      <c r="L1235" s="75">
        <v>10</v>
      </c>
      <c r="M1235" s="2"/>
      <c r="N1235" s="75">
        <f t="shared" si="329"/>
        <v>10</v>
      </c>
      <c r="O1235" s="75">
        <f t="shared" si="330"/>
        <v>3.3333333333333335</v>
      </c>
      <c r="P1235" s="75">
        <f t="shared" si="331"/>
        <v>6.666666666666667</v>
      </c>
      <c r="Q1235" s="75">
        <f t="shared" si="323"/>
        <v>10</v>
      </c>
      <c r="R1235" s="4"/>
    </row>
    <row r="1236" spans="1:18" ht="20.25">
      <c r="A1236" s="14">
        <f t="shared" si="324"/>
        <v>19</v>
      </c>
      <c r="B1236" s="10" t="s">
        <v>819</v>
      </c>
      <c r="C1236" s="6" t="s">
        <v>6</v>
      </c>
      <c r="D1236" s="20" t="s">
        <v>922</v>
      </c>
      <c r="E1236" s="2">
        <v>154</v>
      </c>
      <c r="F1236" s="52">
        <v>1958</v>
      </c>
      <c r="G1236" s="52">
        <f t="shared" si="325"/>
        <v>89</v>
      </c>
      <c r="H1236" s="76">
        <f t="shared" si="326"/>
        <v>2.6949999999999998</v>
      </c>
      <c r="I1236" s="89">
        <v>0.67</v>
      </c>
      <c r="J1236" s="75">
        <f t="shared" si="327"/>
        <v>3.1150000000000002</v>
      </c>
      <c r="K1236" s="75">
        <f t="shared" si="328"/>
        <v>2</v>
      </c>
      <c r="L1236" s="75">
        <f t="shared" si="332"/>
        <v>2</v>
      </c>
      <c r="M1236" s="2"/>
      <c r="N1236" s="75">
        <f t="shared" si="329"/>
        <v>2</v>
      </c>
      <c r="O1236" s="75">
        <f t="shared" si="330"/>
        <v>0.66666666666666663</v>
      </c>
      <c r="P1236" s="75">
        <f t="shared" si="331"/>
        <v>1.3333333333333333</v>
      </c>
      <c r="Q1236" s="75">
        <f t="shared" si="323"/>
        <v>2</v>
      </c>
      <c r="R1236" s="4"/>
    </row>
    <row r="1237" spans="1:18" ht="20.25">
      <c r="A1237" s="14">
        <f t="shared" si="324"/>
        <v>20</v>
      </c>
      <c r="B1237" s="10" t="s">
        <v>819</v>
      </c>
      <c r="C1237" s="6" t="s">
        <v>6</v>
      </c>
      <c r="D1237" s="20" t="s">
        <v>921</v>
      </c>
      <c r="E1237" s="2">
        <v>238</v>
      </c>
      <c r="F1237" s="52">
        <v>3630</v>
      </c>
      <c r="G1237" s="52">
        <f t="shared" si="325"/>
        <v>165</v>
      </c>
      <c r="H1237" s="76">
        <f t="shared" si="326"/>
        <v>4.165</v>
      </c>
      <c r="I1237" s="89">
        <v>0.65</v>
      </c>
      <c r="J1237" s="75">
        <f t="shared" si="327"/>
        <v>5.7750000000000004</v>
      </c>
      <c r="K1237" s="75">
        <f t="shared" si="328"/>
        <v>5</v>
      </c>
      <c r="L1237" s="75">
        <f t="shared" si="332"/>
        <v>5</v>
      </c>
      <c r="M1237" s="2"/>
      <c r="N1237" s="75">
        <f t="shared" si="329"/>
        <v>5</v>
      </c>
      <c r="O1237" s="75">
        <f t="shared" si="330"/>
        <v>1.6666666666666667</v>
      </c>
      <c r="P1237" s="75">
        <f t="shared" si="331"/>
        <v>3.3333333333333335</v>
      </c>
      <c r="Q1237" s="75">
        <f t="shared" si="323"/>
        <v>5</v>
      </c>
      <c r="R1237" s="4"/>
    </row>
    <row r="1238" spans="1:18" ht="20.25">
      <c r="A1238" s="14">
        <f t="shared" si="324"/>
        <v>21</v>
      </c>
      <c r="B1238" s="10" t="s">
        <v>819</v>
      </c>
      <c r="C1238" s="6" t="s">
        <v>6</v>
      </c>
      <c r="D1238" s="20" t="s">
        <v>920</v>
      </c>
      <c r="E1238" s="2">
        <v>119</v>
      </c>
      <c r="F1238" s="52">
        <v>1589</v>
      </c>
      <c r="G1238" s="52">
        <f t="shared" si="325"/>
        <v>72</v>
      </c>
      <c r="H1238" s="76">
        <f t="shared" si="326"/>
        <v>2.0825</v>
      </c>
      <c r="I1238" s="89">
        <v>3.68</v>
      </c>
      <c r="J1238" s="75">
        <f t="shared" si="327"/>
        <v>2.52</v>
      </c>
      <c r="K1238" s="75">
        <f t="shared" si="328"/>
        <v>-1</v>
      </c>
      <c r="L1238" s="75">
        <v>0</v>
      </c>
      <c r="M1238" s="75">
        <f>E1238*(50/100)*35*0.001</f>
        <v>2.0825</v>
      </c>
      <c r="N1238" s="75">
        <f t="shared" si="329"/>
        <v>2.0825</v>
      </c>
      <c r="O1238" s="75">
        <f t="shared" si="330"/>
        <v>0.69416666666666671</v>
      </c>
      <c r="P1238" s="75">
        <f t="shared" si="331"/>
        <v>1.3883333333333334</v>
      </c>
      <c r="Q1238" s="75">
        <f t="shared" si="323"/>
        <v>2.0825</v>
      </c>
      <c r="R1238" s="4"/>
    </row>
    <row r="1239" spans="1:18" ht="20.25">
      <c r="A1239" s="14">
        <f t="shared" si="324"/>
        <v>22</v>
      </c>
      <c r="B1239" s="10" t="s">
        <v>819</v>
      </c>
      <c r="C1239" s="6" t="s">
        <v>6</v>
      </c>
      <c r="D1239" s="20" t="s">
        <v>919</v>
      </c>
      <c r="E1239" s="2">
        <v>155</v>
      </c>
      <c r="F1239" s="52">
        <v>1583</v>
      </c>
      <c r="G1239" s="52">
        <f t="shared" si="325"/>
        <v>72</v>
      </c>
      <c r="H1239" s="76">
        <f t="shared" si="326"/>
        <v>2.7124999999999999</v>
      </c>
      <c r="I1239" s="89">
        <v>4.42</v>
      </c>
      <c r="J1239" s="75">
        <f t="shared" si="327"/>
        <v>2.52</v>
      </c>
      <c r="K1239" s="75">
        <f t="shared" si="328"/>
        <v>-2</v>
      </c>
      <c r="L1239" s="75">
        <v>2</v>
      </c>
      <c r="M1239" s="75">
        <f>E1239*(50/100)*35*0.001</f>
        <v>2.7124999999999999</v>
      </c>
      <c r="N1239" s="75">
        <f t="shared" si="329"/>
        <v>4.7125000000000004</v>
      </c>
      <c r="O1239" s="75">
        <f t="shared" si="330"/>
        <v>1.5708333333333335</v>
      </c>
      <c r="P1239" s="75">
        <f t="shared" si="331"/>
        <v>3.1416666666666671</v>
      </c>
      <c r="Q1239" s="75">
        <f t="shared" si="323"/>
        <v>4.7125000000000004</v>
      </c>
      <c r="R1239" s="4"/>
    </row>
    <row r="1240" spans="1:18" ht="20.25">
      <c r="A1240" s="14">
        <f t="shared" si="324"/>
        <v>23</v>
      </c>
      <c r="B1240" s="10" t="s">
        <v>819</v>
      </c>
      <c r="C1240" s="6" t="s">
        <v>6</v>
      </c>
      <c r="D1240" s="20" t="s">
        <v>918</v>
      </c>
      <c r="E1240" s="2">
        <v>151</v>
      </c>
      <c r="F1240" s="52">
        <v>2002</v>
      </c>
      <c r="G1240" s="52">
        <f t="shared" si="325"/>
        <v>91</v>
      </c>
      <c r="H1240" s="76">
        <f t="shared" si="326"/>
        <v>2.6425000000000001</v>
      </c>
      <c r="I1240" s="89">
        <v>3.71</v>
      </c>
      <c r="J1240" s="75">
        <f t="shared" si="327"/>
        <v>3.1850000000000001</v>
      </c>
      <c r="K1240" s="75">
        <f t="shared" si="328"/>
        <v>-1</v>
      </c>
      <c r="L1240" s="75">
        <v>0</v>
      </c>
      <c r="M1240" s="75">
        <f>E1240*(50/100)*35*0.001</f>
        <v>2.6425000000000001</v>
      </c>
      <c r="N1240" s="75">
        <f t="shared" si="329"/>
        <v>2.6425000000000001</v>
      </c>
      <c r="O1240" s="75">
        <f t="shared" si="330"/>
        <v>0.88083333333333336</v>
      </c>
      <c r="P1240" s="75">
        <f t="shared" si="331"/>
        <v>1.7616666666666667</v>
      </c>
      <c r="Q1240" s="75">
        <f t="shared" si="323"/>
        <v>2.6425000000000001</v>
      </c>
      <c r="R1240" s="4"/>
    </row>
    <row r="1241" spans="1:18" ht="20.25">
      <c r="A1241" s="14">
        <f t="shared" si="324"/>
        <v>24</v>
      </c>
      <c r="B1241" s="10" t="s">
        <v>819</v>
      </c>
      <c r="C1241" s="6" t="s">
        <v>6</v>
      </c>
      <c r="D1241" s="20" t="s">
        <v>917</v>
      </c>
      <c r="E1241" s="2">
        <v>67</v>
      </c>
      <c r="F1241" s="52">
        <v>996</v>
      </c>
      <c r="G1241" s="52">
        <f t="shared" si="325"/>
        <v>45</v>
      </c>
      <c r="H1241" s="76">
        <f t="shared" si="326"/>
        <v>1.1725000000000001</v>
      </c>
      <c r="I1241" s="89">
        <v>10.59</v>
      </c>
      <c r="J1241" s="75">
        <f t="shared" si="327"/>
        <v>1.575</v>
      </c>
      <c r="K1241" s="75">
        <f t="shared" si="328"/>
        <v>-9</v>
      </c>
      <c r="L1241" s="75">
        <v>0</v>
      </c>
      <c r="M1241" s="75">
        <f>E1241*(50/100)*35*0.001</f>
        <v>1.1725000000000001</v>
      </c>
      <c r="N1241" s="75">
        <f t="shared" si="329"/>
        <v>1.1725000000000001</v>
      </c>
      <c r="O1241" s="75">
        <f t="shared" si="330"/>
        <v>0.39083333333333337</v>
      </c>
      <c r="P1241" s="75">
        <f t="shared" si="331"/>
        <v>0.78166666666666673</v>
      </c>
      <c r="Q1241" s="75">
        <f t="shared" si="323"/>
        <v>1.1725000000000001</v>
      </c>
      <c r="R1241" s="4"/>
    </row>
    <row r="1242" spans="1:18" ht="20.25">
      <c r="A1242" s="14">
        <f t="shared" si="324"/>
        <v>25</v>
      </c>
      <c r="B1242" s="10" t="s">
        <v>819</v>
      </c>
      <c r="C1242" s="6" t="s">
        <v>6</v>
      </c>
      <c r="D1242" s="20" t="s">
        <v>916</v>
      </c>
      <c r="E1242" s="2">
        <v>63</v>
      </c>
      <c r="F1242" s="52">
        <v>947</v>
      </c>
      <c r="G1242" s="52">
        <f t="shared" si="325"/>
        <v>43</v>
      </c>
      <c r="H1242" s="76">
        <f t="shared" si="326"/>
        <v>1.1025</v>
      </c>
      <c r="I1242" s="89">
        <v>13.29</v>
      </c>
      <c r="J1242" s="75">
        <f t="shared" si="327"/>
        <v>1.5050000000000001</v>
      </c>
      <c r="K1242" s="75">
        <f t="shared" si="328"/>
        <v>-12</v>
      </c>
      <c r="L1242" s="75">
        <v>0</v>
      </c>
      <c r="M1242" s="75">
        <v>2</v>
      </c>
      <c r="N1242" s="75">
        <f t="shared" si="329"/>
        <v>2</v>
      </c>
      <c r="O1242" s="75">
        <f t="shared" si="330"/>
        <v>0.66666666666666663</v>
      </c>
      <c r="P1242" s="75">
        <f t="shared" si="331"/>
        <v>1.3333333333333333</v>
      </c>
      <c r="Q1242" s="75">
        <f t="shared" si="323"/>
        <v>2</v>
      </c>
      <c r="R1242" s="4"/>
    </row>
    <row r="1243" spans="1:18" ht="20.25">
      <c r="A1243" s="14">
        <f t="shared" si="324"/>
        <v>26</v>
      </c>
      <c r="B1243" s="10" t="s">
        <v>819</v>
      </c>
      <c r="C1243" s="6" t="s">
        <v>6</v>
      </c>
      <c r="D1243" s="20" t="s">
        <v>915</v>
      </c>
      <c r="E1243" s="2">
        <v>90</v>
      </c>
      <c r="F1243" s="52">
        <v>783</v>
      </c>
      <c r="G1243" s="52">
        <f t="shared" si="325"/>
        <v>36</v>
      </c>
      <c r="H1243" s="76">
        <f t="shared" si="326"/>
        <v>1.575</v>
      </c>
      <c r="I1243" s="89">
        <v>14.69</v>
      </c>
      <c r="J1243" s="75">
        <f t="shared" si="327"/>
        <v>1.26</v>
      </c>
      <c r="K1243" s="75">
        <f t="shared" si="328"/>
        <v>-13</v>
      </c>
      <c r="L1243" s="75">
        <v>0</v>
      </c>
      <c r="M1243" s="75">
        <v>2</v>
      </c>
      <c r="N1243" s="75">
        <f t="shared" si="329"/>
        <v>2</v>
      </c>
      <c r="O1243" s="75">
        <f t="shared" si="330"/>
        <v>0.66666666666666663</v>
      </c>
      <c r="P1243" s="75">
        <f t="shared" si="331"/>
        <v>1.3333333333333333</v>
      </c>
      <c r="Q1243" s="75">
        <f t="shared" si="323"/>
        <v>2</v>
      </c>
      <c r="R1243" s="4"/>
    </row>
    <row r="1244" spans="1:18" ht="20.25">
      <c r="A1244" s="14">
        <f t="shared" si="324"/>
        <v>27</v>
      </c>
      <c r="B1244" s="10" t="s">
        <v>819</v>
      </c>
      <c r="C1244" s="6" t="s">
        <v>6</v>
      </c>
      <c r="D1244" s="20" t="s">
        <v>914</v>
      </c>
      <c r="E1244" s="2">
        <v>150</v>
      </c>
      <c r="F1244" s="52">
        <v>1958</v>
      </c>
      <c r="G1244" s="52">
        <f t="shared" si="325"/>
        <v>89</v>
      </c>
      <c r="H1244" s="76">
        <f t="shared" si="326"/>
        <v>2.625</v>
      </c>
      <c r="I1244" s="89">
        <v>2.3199999999999998</v>
      </c>
      <c r="J1244" s="75">
        <f t="shared" si="327"/>
        <v>3.1150000000000002</v>
      </c>
      <c r="K1244" s="75">
        <f t="shared" si="328"/>
        <v>1</v>
      </c>
      <c r="L1244" s="75">
        <v>2</v>
      </c>
      <c r="M1244" s="2"/>
      <c r="N1244" s="75">
        <f t="shared" si="329"/>
        <v>2</v>
      </c>
      <c r="O1244" s="75">
        <f t="shared" si="330"/>
        <v>0.66666666666666663</v>
      </c>
      <c r="P1244" s="75">
        <f t="shared" si="331"/>
        <v>1.3333333333333333</v>
      </c>
      <c r="Q1244" s="75">
        <f t="shared" si="323"/>
        <v>2</v>
      </c>
      <c r="R1244" s="4"/>
    </row>
    <row r="1245" spans="1:18" ht="20.25">
      <c r="A1245" s="14">
        <f t="shared" si="324"/>
        <v>28</v>
      </c>
      <c r="B1245" s="10" t="s">
        <v>819</v>
      </c>
      <c r="C1245" s="6" t="s">
        <v>6</v>
      </c>
      <c r="D1245" s="20" t="s">
        <v>913</v>
      </c>
      <c r="E1245" s="2">
        <v>100</v>
      </c>
      <c r="F1245" s="52">
        <v>1798</v>
      </c>
      <c r="G1245" s="52">
        <f t="shared" si="325"/>
        <v>82</v>
      </c>
      <c r="H1245" s="76">
        <f t="shared" si="326"/>
        <v>1.75</v>
      </c>
      <c r="I1245" s="89">
        <v>9.74</v>
      </c>
      <c r="J1245" s="75">
        <f t="shared" si="327"/>
        <v>2.87</v>
      </c>
      <c r="K1245" s="75">
        <f t="shared" si="328"/>
        <v>-7</v>
      </c>
      <c r="L1245" s="75">
        <v>0</v>
      </c>
      <c r="M1245" s="75">
        <f>E1245*(50/100)*35*0.001</f>
        <v>1.75</v>
      </c>
      <c r="N1245" s="75">
        <f t="shared" si="329"/>
        <v>1.75</v>
      </c>
      <c r="O1245" s="75">
        <f t="shared" si="330"/>
        <v>0.58333333333333337</v>
      </c>
      <c r="P1245" s="75">
        <f t="shared" si="331"/>
        <v>1.1666666666666667</v>
      </c>
      <c r="Q1245" s="75">
        <f t="shared" si="323"/>
        <v>1.75</v>
      </c>
      <c r="R1245" s="4"/>
    </row>
    <row r="1246" spans="1:18" ht="20.25">
      <c r="A1246" s="14">
        <f t="shared" si="324"/>
        <v>29</v>
      </c>
      <c r="B1246" s="10" t="s">
        <v>819</v>
      </c>
      <c r="C1246" s="6" t="s">
        <v>6</v>
      </c>
      <c r="D1246" s="20" t="s">
        <v>912</v>
      </c>
      <c r="E1246" s="2">
        <v>45</v>
      </c>
      <c r="F1246" s="52">
        <v>1193</v>
      </c>
      <c r="G1246" s="52">
        <f t="shared" si="325"/>
        <v>54</v>
      </c>
      <c r="H1246" s="76">
        <f t="shared" si="326"/>
        <v>0.78749999999999998</v>
      </c>
      <c r="I1246" s="89">
        <v>5.79</v>
      </c>
      <c r="J1246" s="75">
        <f t="shared" si="327"/>
        <v>1.8900000000000001</v>
      </c>
      <c r="K1246" s="75">
        <f t="shared" si="328"/>
        <v>-4</v>
      </c>
      <c r="L1246" s="75">
        <v>2</v>
      </c>
      <c r="M1246" s="75">
        <v>1</v>
      </c>
      <c r="N1246" s="75">
        <f t="shared" si="329"/>
        <v>3</v>
      </c>
      <c r="O1246" s="75">
        <f t="shared" si="330"/>
        <v>1</v>
      </c>
      <c r="P1246" s="75">
        <f t="shared" si="331"/>
        <v>2</v>
      </c>
      <c r="Q1246" s="75">
        <f t="shared" si="323"/>
        <v>3</v>
      </c>
      <c r="R1246" s="4"/>
    </row>
    <row r="1247" spans="1:18" ht="20.25">
      <c r="A1247" s="14">
        <f t="shared" si="324"/>
        <v>30</v>
      </c>
      <c r="B1247" s="10" t="s">
        <v>819</v>
      </c>
      <c r="C1247" s="6" t="s">
        <v>6</v>
      </c>
      <c r="D1247" s="20" t="s">
        <v>911</v>
      </c>
      <c r="E1247" s="2">
        <v>63</v>
      </c>
      <c r="F1247" s="52">
        <v>943</v>
      </c>
      <c r="G1247" s="52">
        <f t="shared" si="325"/>
        <v>43</v>
      </c>
      <c r="H1247" s="76">
        <f t="shared" si="326"/>
        <v>1.1025</v>
      </c>
      <c r="I1247" s="89">
        <v>12.23</v>
      </c>
      <c r="J1247" s="75">
        <f t="shared" si="327"/>
        <v>1.5050000000000001</v>
      </c>
      <c r="K1247" s="75">
        <f t="shared" si="328"/>
        <v>-11</v>
      </c>
      <c r="L1247" s="75">
        <v>0</v>
      </c>
      <c r="M1247" s="75">
        <v>2</v>
      </c>
      <c r="N1247" s="75">
        <f t="shared" si="329"/>
        <v>2</v>
      </c>
      <c r="O1247" s="75">
        <f t="shared" si="330"/>
        <v>0.66666666666666663</v>
      </c>
      <c r="P1247" s="75">
        <f t="shared" si="331"/>
        <v>1.3333333333333333</v>
      </c>
      <c r="Q1247" s="75">
        <f t="shared" si="323"/>
        <v>2</v>
      </c>
      <c r="R1247" s="4"/>
    </row>
    <row r="1248" spans="1:18" ht="20.25">
      <c r="A1248" s="14">
        <f t="shared" si="324"/>
        <v>31</v>
      </c>
      <c r="B1248" s="10" t="s">
        <v>819</v>
      </c>
      <c r="C1248" s="6" t="s">
        <v>6</v>
      </c>
      <c r="D1248" s="20" t="s">
        <v>910</v>
      </c>
      <c r="E1248" s="2">
        <v>100</v>
      </c>
      <c r="F1248" s="52">
        <v>1431</v>
      </c>
      <c r="G1248" s="52">
        <f t="shared" si="325"/>
        <v>65</v>
      </c>
      <c r="H1248" s="76">
        <f t="shared" si="326"/>
        <v>1.75</v>
      </c>
      <c r="I1248" s="89">
        <v>10.02</v>
      </c>
      <c r="J1248" s="75">
        <f t="shared" si="327"/>
        <v>2.2749999999999999</v>
      </c>
      <c r="K1248" s="75">
        <f t="shared" si="328"/>
        <v>-8</v>
      </c>
      <c r="L1248" s="75">
        <v>0</v>
      </c>
      <c r="M1248" s="75">
        <f>E1248*(50/100)*35*0.001</f>
        <v>1.75</v>
      </c>
      <c r="N1248" s="75">
        <f t="shared" si="329"/>
        <v>1.75</v>
      </c>
      <c r="O1248" s="75">
        <f t="shared" si="330"/>
        <v>0.58333333333333337</v>
      </c>
      <c r="P1248" s="75">
        <f t="shared" si="331"/>
        <v>1.1666666666666667</v>
      </c>
      <c r="Q1248" s="75">
        <f t="shared" si="323"/>
        <v>1.75</v>
      </c>
      <c r="R1248" s="4"/>
    </row>
    <row r="1249" spans="1:18" ht="20.25">
      <c r="A1249" s="14">
        <f t="shared" si="324"/>
        <v>32</v>
      </c>
      <c r="B1249" s="10" t="s">
        <v>819</v>
      </c>
      <c r="C1249" s="6" t="s">
        <v>6</v>
      </c>
      <c r="D1249" s="20" t="s">
        <v>909</v>
      </c>
      <c r="E1249" s="2">
        <v>360</v>
      </c>
      <c r="F1249" s="52">
        <v>4589</v>
      </c>
      <c r="G1249" s="52">
        <f t="shared" si="325"/>
        <v>209</v>
      </c>
      <c r="H1249" s="76">
        <f t="shared" si="326"/>
        <v>6.3</v>
      </c>
      <c r="I1249" s="89">
        <v>-20.99</v>
      </c>
      <c r="J1249" s="75">
        <f t="shared" si="327"/>
        <v>7.3150000000000004</v>
      </c>
      <c r="K1249" s="75">
        <f t="shared" si="328"/>
        <v>28</v>
      </c>
      <c r="L1249" s="75">
        <v>10</v>
      </c>
      <c r="M1249" s="2"/>
      <c r="N1249" s="75">
        <f t="shared" si="329"/>
        <v>10</v>
      </c>
      <c r="O1249" s="75">
        <f t="shared" si="330"/>
        <v>3.3333333333333335</v>
      </c>
      <c r="P1249" s="75">
        <f t="shared" si="331"/>
        <v>6.666666666666667</v>
      </c>
      <c r="Q1249" s="75">
        <f t="shared" si="323"/>
        <v>10</v>
      </c>
      <c r="R1249" s="4"/>
    </row>
    <row r="1250" spans="1:18" ht="20.25">
      <c r="A1250" s="14">
        <f t="shared" si="324"/>
        <v>33</v>
      </c>
      <c r="B1250" s="10" t="s">
        <v>819</v>
      </c>
      <c r="C1250" s="6" t="s">
        <v>6</v>
      </c>
      <c r="D1250" s="20" t="s">
        <v>796</v>
      </c>
      <c r="E1250" s="2">
        <v>120</v>
      </c>
      <c r="F1250" s="52">
        <v>1905</v>
      </c>
      <c r="G1250" s="52">
        <f t="shared" si="325"/>
        <v>87</v>
      </c>
      <c r="H1250" s="76">
        <f t="shared" si="326"/>
        <v>2.1</v>
      </c>
      <c r="I1250" s="89">
        <v>4.21</v>
      </c>
      <c r="J1250" s="75">
        <f t="shared" si="327"/>
        <v>3.0449999999999999</v>
      </c>
      <c r="K1250" s="75">
        <f t="shared" si="328"/>
        <v>-1</v>
      </c>
      <c r="L1250" s="75">
        <v>0</v>
      </c>
      <c r="M1250" s="75">
        <f>E1250*(50/100)*35*0.001</f>
        <v>2.1</v>
      </c>
      <c r="N1250" s="75">
        <f t="shared" si="329"/>
        <v>2.1</v>
      </c>
      <c r="O1250" s="75">
        <f t="shared" si="330"/>
        <v>0.70000000000000007</v>
      </c>
      <c r="P1250" s="75">
        <f t="shared" si="331"/>
        <v>1.4000000000000001</v>
      </c>
      <c r="Q1250" s="75">
        <f t="shared" ref="Q1250:Q1281" si="333">N1250</f>
        <v>2.1</v>
      </c>
      <c r="R1250" s="4"/>
    </row>
    <row r="1251" spans="1:18" ht="20.25">
      <c r="A1251" s="14">
        <f t="shared" ref="A1251:A1282" si="334">A1250+1</f>
        <v>34</v>
      </c>
      <c r="B1251" s="10" t="s">
        <v>819</v>
      </c>
      <c r="C1251" s="6" t="s">
        <v>6</v>
      </c>
      <c r="D1251" s="20" t="s">
        <v>908</v>
      </c>
      <c r="E1251" s="2">
        <v>65</v>
      </c>
      <c r="F1251" s="52">
        <v>1154</v>
      </c>
      <c r="G1251" s="52">
        <f t="shared" si="325"/>
        <v>52</v>
      </c>
      <c r="H1251" s="76">
        <f t="shared" si="326"/>
        <v>1.1375</v>
      </c>
      <c r="I1251" s="89">
        <v>9.3800000000000008</v>
      </c>
      <c r="J1251" s="75">
        <f t="shared" si="327"/>
        <v>1.82</v>
      </c>
      <c r="K1251" s="75">
        <f t="shared" si="328"/>
        <v>-8</v>
      </c>
      <c r="L1251" s="75">
        <v>0</v>
      </c>
      <c r="M1251" s="75">
        <f>E1251*(50/100)*35*0.001</f>
        <v>1.1375</v>
      </c>
      <c r="N1251" s="75">
        <f t="shared" si="329"/>
        <v>1.1375</v>
      </c>
      <c r="O1251" s="75">
        <f t="shared" si="330"/>
        <v>0.37916666666666665</v>
      </c>
      <c r="P1251" s="75">
        <f t="shared" si="331"/>
        <v>0.7583333333333333</v>
      </c>
      <c r="Q1251" s="75">
        <f t="shared" si="333"/>
        <v>1.1375</v>
      </c>
      <c r="R1251" s="4"/>
    </row>
    <row r="1252" spans="1:18" ht="20.25">
      <c r="A1252" s="14">
        <f t="shared" si="334"/>
        <v>35</v>
      </c>
      <c r="B1252" s="10" t="s">
        <v>819</v>
      </c>
      <c r="C1252" s="6" t="s">
        <v>6</v>
      </c>
      <c r="D1252" s="20" t="s">
        <v>907</v>
      </c>
      <c r="E1252" s="2">
        <v>102</v>
      </c>
      <c r="F1252" s="52">
        <v>1734</v>
      </c>
      <c r="G1252" s="52">
        <f t="shared" si="325"/>
        <v>79</v>
      </c>
      <c r="H1252" s="76">
        <f t="shared" si="326"/>
        <v>1.7850000000000001</v>
      </c>
      <c r="I1252" s="89">
        <v>8.1999999999999993</v>
      </c>
      <c r="J1252" s="75">
        <f t="shared" si="327"/>
        <v>2.7650000000000001</v>
      </c>
      <c r="K1252" s="75">
        <f t="shared" si="328"/>
        <v>-5</v>
      </c>
      <c r="L1252" s="75">
        <v>0</v>
      </c>
      <c r="M1252" s="75">
        <f>E1252*(50/100)*35*0.001</f>
        <v>1.7850000000000001</v>
      </c>
      <c r="N1252" s="75">
        <f t="shared" si="329"/>
        <v>1.7850000000000001</v>
      </c>
      <c r="O1252" s="75">
        <f t="shared" si="330"/>
        <v>0.59500000000000008</v>
      </c>
      <c r="P1252" s="75">
        <f t="shared" si="331"/>
        <v>1.1900000000000002</v>
      </c>
      <c r="Q1252" s="75">
        <f t="shared" si="333"/>
        <v>1.7850000000000001</v>
      </c>
      <c r="R1252" s="4"/>
    </row>
    <row r="1253" spans="1:18" ht="20.25">
      <c r="A1253" s="14">
        <f t="shared" si="334"/>
        <v>36</v>
      </c>
      <c r="B1253" s="10" t="s">
        <v>819</v>
      </c>
      <c r="C1253" s="6" t="s">
        <v>6</v>
      </c>
      <c r="D1253" s="20" t="s">
        <v>906</v>
      </c>
      <c r="E1253" s="2">
        <v>189</v>
      </c>
      <c r="F1253" s="52">
        <v>2940</v>
      </c>
      <c r="G1253" s="52">
        <f t="shared" si="325"/>
        <v>134</v>
      </c>
      <c r="H1253" s="76">
        <f t="shared" si="326"/>
        <v>3.3075000000000001</v>
      </c>
      <c r="I1253" s="89">
        <v>2.17</v>
      </c>
      <c r="J1253" s="75">
        <f t="shared" si="327"/>
        <v>4.6900000000000004</v>
      </c>
      <c r="K1253" s="75">
        <f t="shared" si="328"/>
        <v>3</v>
      </c>
      <c r="L1253" s="75">
        <f t="shared" si="332"/>
        <v>3</v>
      </c>
      <c r="M1253" s="2"/>
      <c r="N1253" s="75">
        <f t="shared" si="329"/>
        <v>3</v>
      </c>
      <c r="O1253" s="75">
        <f t="shared" si="330"/>
        <v>1</v>
      </c>
      <c r="P1253" s="75">
        <f t="shared" si="331"/>
        <v>2</v>
      </c>
      <c r="Q1253" s="75">
        <f t="shared" si="333"/>
        <v>3</v>
      </c>
      <c r="R1253" s="4"/>
    </row>
    <row r="1254" spans="1:18" ht="20.25">
      <c r="A1254" s="14">
        <f t="shared" si="334"/>
        <v>37</v>
      </c>
      <c r="B1254" s="10" t="s">
        <v>819</v>
      </c>
      <c r="C1254" s="6" t="s">
        <v>6</v>
      </c>
      <c r="D1254" s="20" t="s">
        <v>905</v>
      </c>
      <c r="E1254" s="2">
        <v>185</v>
      </c>
      <c r="F1254" s="52">
        <v>355</v>
      </c>
      <c r="G1254" s="52">
        <f t="shared" si="325"/>
        <v>16</v>
      </c>
      <c r="H1254" s="76">
        <f t="shared" si="326"/>
        <v>3.2375000000000003</v>
      </c>
      <c r="I1254" s="89">
        <v>5.7</v>
      </c>
      <c r="J1254" s="75">
        <f t="shared" si="327"/>
        <v>0.56000000000000005</v>
      </c>
      <c r="K1254" s="75">
        <f t="shared" si="328"/>
        <v>-5</v>
      </c>
      <c r="L1254" s="75">
        <v>0</v>
      </c>
      <c r="M1254" s="75">
        <f>E1254*(50/100)*35*0.001</f>
        <v>3.2375000000000003</v>
      </c>
      <c r="N1254" s="75">
        <f t="shared" si="329"/>
        <v>3.2375000000000003</v>
      </c>
      <c r="O1254" s="75">
        <f t="shared" si="330"/>
        <v>1.0791666666666668</v>
      </c>
      <c r="P1254" s="75">
        <f t="shared" si="331"/>
        <v>2.1583333333333337</v>
      </c>
      <c r="Q1254" s="75">
        <f t="shared" si="333"/>
        <v>3.2375000000000003</v>
      </c>
      <c r="R1254" s="4"/>
    </row>
    <row r="1255" spans="1:18" ht="20.25">
      <c r="A1255" s="14">
        <f t="shared" si="334"/>
        <v>38</v>
      </c>
      <c r="B1255" s="10" t="s">
        <v>819</v>
      </c>
      <c r="C1255" s="6" t="s">
        <v>6</v>
      </c>
      <c r="D1255" s="20" t="s">
        <v>904</v>
      </c>
      <c r="E1255" s="2">
        <v>118</v>
      </c>
      <c r="F1255" s="52">
        <v>1484</v>
      </c>
      <c r="G1255" s="52">
        <f t="shared" si="325"/>
        <v>67</v>
      </c>
      <c r="H1255" s="76">
        <f t="shared" si="326"/>
        <v>2.0649999999999999</v>
      </c>
      <c r="I1255" s="89">
        <v>5.7</v>
      </c>
      <c r="J1255" s="75">
        <f t="shared" si="327"/>
        <v>2.3450000000000002</v>
      </c>
      <c r="K1255" s="75">
        <f t="shared" si="328"/>
        <v>-3</v>
      </c>
      <c r="L1255" s="75">
        <v>0</v>
      </c>
      <c r="M1255" s="75">
        <f>E1255*(50/100)*35*0.001</f>
        <v>2.0649999999999999</v>
      </c>
      <c r="N1255" s="75">
        <f t="shared" si="329"/>
        <v>2.0649999999999999</v>
      </c>
      <c r="O1255" s="75">
        <f t="shared" si="330"/>
        <v>0.68833333333333335</v>
      </c>
      <c r="P1255" s="75">
        <f t="shared" si="331"/>
        <v>1.3766666666666667</v>
      </c>
      <c r="Q1255" s="75">
        <f t="shared" si="333"/>
        <v>2.0649999999999999</v>
      </c>
      <c r="R1255" s="4"/>
    </row>
    <row r="1256" spans="1:18" ht="20.25">
      <c r="A1256" s="14">
        <f t="shared" si="334"/>
        <v>39</v>
      </c>
      <c r="B1256" s="10" t="s">
        <v>819</v>
      </c>
      <c r="C1256" s="6" t="s">
        <v>6</v>
      </c>
      <c r="D1256" s="20" t="s">
        <v>903</v>
      </c>
      <c r="E1256" s="2">
        <v>56</v>
      </c>
      <c r="F1256" s="52">
        <v>683</v>
      </c>
      <c r="G1256" s="52">
        <f t="shared" si="325"/>
        <v>31</v>
      </c>
      <c r="H1256" s="76">
        <f t="shared" si="326"/>
        <v>0.98</v>
      </c>
      <c r="I1256" s="89">
        <v>18.309999999999999</v>
      </c>
      <c r="J1256" s="75">
        <f t="shared" si="327"/>
        <v>1.085</v>
      </c>
      <c r="K1256" s="75">
        <f t="shared" si="328"/>
        <v>-17</v>
      </c>
      <c r="L1256" s="75">
        <v>0</v>
      </c>
      <c r="M1256" s="75">
        <v>2</v>
      </c>
      <c r="N1256" s="75">
        <f t="shared" si="329"/>
        <v>2</v>
      </c>
      <c r="O1256" s="75">
        <f t="shared" si="330"/>
        <v>0.66666666666666663</v>
      </c>
      <c r="P1256" s="75">
        <f t="shared" si="331"/>
        <v>1.3333333333333333</v>
      </c>
      <c r="Q1256" s="75">
        <f t="shared" si="333"/>
        <v>2</v>
      </c>
      <c r="R1256" s="4"/>
    </row>
    <row r="1257" spans="1:18" ht="20.25">
      <c r="A1257" s="14">
        <f t="shared" si="334"/>
        <v>40</v>
      </c>
      <c r="B1257" s="10" t="s">
        <v>819</v>
      </c>
      <c r="C1257" s="6" t="s">
        <v>6</v>
      </c>
      <c r="D1257" s="20" t="s">
        <v>902</v>
      </c>
      <c r="E1257" s="2">
        <v>178</v>
      </c>
      <c r="F1257" s="52">
        <v>642</v>
      </c>
      <c r="G1257" s="52">
        <f t="shared" si="325"/>
        <v>29</v>
      </c>
      <c r="H1257" s="76">
        <f t="shared" si="326"/>
        <v>3.1150000000000002</v>
      </c>
      <c r="I1257" s="89">
        <v>-0.93</v>
      </c>
      <c r="J1257" s="75">
        <f t="shared" si="327"/>
        <v>1.0150000000000001</v>
      </c>
      <c r="K1257" s="75">
        <f t="shared" si="328"/>
        <v>2</v>
      </c>
      <c r="L1257" s="75">
        <f t="shared" si="332"/>
        <v>2</v>
      </c>
      <c r="M1257" s="2"/>
      <c r="N1257" s="75">
        <f t="shared" si="329"/>
        <v>2</v>
      </c>
      <c r="O1257" s="75">
        <f t="shared" si="330"/>
        <v>0.66666666666666663</v>
      </c>
      <c r="P1257" s="75">
        <f t="shared" si="331"/>
        <v>1.3333333333333333</v>
      </c>
      <c r="Q1257" s="75">
        <f t="shared" si="333"/>
        <v>2</v>
      </c>
      <c r="R1257" s="4"/>
    </row>
    <row r="1258" spans="1:18" ht="20.25">
      <c r="A1258" s="14">
        <f t="shared" si="334"/>
        <v>41</v>
      </c>
      <c r="B1258" s="10" t="s">
        <v>819</v>
      </c>
      <c r="C1258" s="6" t="s">
        <v>6</v>
      </c>
      <c r="D1258" s="20" t="s">
        <v>901</v>
      </c>
      <c r="E1258" s="2">
        <v>82</v>
      </c>
      <c r="F1258" s="52">
        <v>1161</v>
      </c>
      <c r="G1258" s="52">
        <f t="shared" si="325"/>
        <v>53</v>
      </c>
      <c r="H1258" s="76">
        <f t="shared" si="326"/>
        <v>1.4350000000000001</v>
      </c>
      <c r="I1258" s="89">
        <v>7.75</v>
      </c>
      <c r="J1258" s="75">
        <f t="shared" si="327"/>
        <v>1.855</v>
      </c>
      <c r="K1258" s="75">
        <f t="shared" si="328"/>
        <v>-6</v>
      </c>
      <c r="L1258" s="75">
        <v>0</v>
      </c>
      <c r="M1258" s="75">
        <f>E1258*(50/100)*35*0.001</f>
        <v>1.4350000000000001</v>
      </c>
      <c r="N1258" s="75">
        <f t="shared" si="329"/>
        <v>1.4350000000000001</v>
      </c>
      <c r="O1258" s="75">
        <f t="shared" si="330"/>
        <v>0.47833333333333333</v>
      </c>
      <c r="P1258" s="75">
        <f t="shared" si="331"/>
        <v>0.95666666666666667</v>
      </c>
      <c r="Q1258" s="75">
        <f t="shared" si="333"/>
        <v>1.4350000000000001</v>
      </c>
      <c r="R1258" s="4"/>
    </row>
    <row r="1259" spans="1:18" ht="20.25">
      <c r="A1259" s="14">
        <f t="shared" si="334"/>
        <v>42</v>
      </c>
      <c r="B1259" s="10" t="s">
        <v>819</v>
      </c>
      <c r="C1259" s="6" t="s">
        <v>6</v>
      </c>
      <c r="D1259" s="20" t="s">
        <v>900</v>
      </c>
      <c r="E1259" s="2">
        <v>105</v>
      </c>
      <c r="F1259" s="52">
        <v>1643</v>
      </c>
      <c r="G1259" s="52">
        <f t="shared" si="325"/>
        <v>75</v>
      </c>
      <c r="H1259" s="76">
        <f t="shared" si="326"/>
        <v>1.8375000000000001</v>
      </c>
      <c r="I1259" s="89">
        <v>3.52</v>
      </c>
      <c r="J1259" s="75">
        <f t="shared" si="327"/>
        <v>2.625</v>
      </c>
      <c r="K1259" s="75">
        <f t="shared" si="328"/>
        <v>-1</v>
      </c>
      <c r="L1259" s="75">
        <v>0</v>
      </c>
      <c r="M1259" s="75">
        <f>E1259*(50/100)*35*0.001</f>
        <v>1.8375000000000001</v>
      </c>
      <c r="N1259" s="75">
        <f t="shared" si="329"/>
        <v>1.8375000000000001</v>
      </c>
      <c r="O1259" s="75">
        <f t="shared" si="330"/>
        <v>0.61250000000000004</v>
      </c>
      <c r="P1259" s="75">
        <f t="shared" si="331"/>
        <v>1.2250000000000001</v>
      </c>
      <c r="Q1259" s="75">
        <f t="shared" si="333"/>
        <v>1.8375000000000001</v>
      </c>
      <c r="R1259" s="4"/>
    </row>
    <row r="1260" spans="1:18" ht="20.25">
      <c r="A1260" s="14">
        <f t="shared" si="334"/>
        <v>43</v>
      </c>
      <c r="B1260" s="10" t="s">
        <v>819</v>
      </c>
      <c r="C1260" s="6" t="s">
        <v>6</v>
      </c>
      <c r="D1260" s="20" t="s">
        <v>899</v>
      </c>
      <c r="E1260" s="2">
        <v>103</v>
      </c>
      <c r="F1260" s="52">
        <v>1388</v>
      </c>
      <c r="G1260" s="52">
        <f t="shared" si="325"/>
        <v>63</v>
      </c>
      <c r="H1260" s="76">
        <f t="shared" si="326"/>
        <v>1.8025</v>
      </c>
      <c r="I1260" s="89">
        <v>7.53</v>
      </c>
      <c r="J1260" s="75">
        <f t="shared" si="327"/>
        <v>2.2050000000000001</v>
      </c>
      <c r="K1260" s="75">
        <f t="shared" si="328"/>
        <v>-5</v>
      </c>
      <c r="L1260" s="75">
        <v>0</v>
      </c>
      <c r="M1260" s="75">
        <f>E1260*(50/100)*35*0.001</f>
        <v>1.8025</v>
      </c>
      <c r="N1260" s="75">
        <f t="shared" si="329"/>
        <v>1.8025</v>
      </c>
      <c r="O1260" s="75">
        <f t="shared" si="330"/>
        <v>0.60083333333333333</v>
      </c>
      <c r="P1260" s="75">
        <f t="shared" si="331"/>
        <v>1.2016666666666667</v>
      </c>
      <c r="Q1260" s="75">
        <f t="shared" si="333"/>
        <v>1.8025</v>
      </c>
      <c r="R1260" s="4"/>
    </row>
    <row r="1261" spans="1:18" ht="20.25">
      <c r="A1261" s="14">
        <f t="shared" si="334"/>
        <v>44</v>
      </c>
      <c r="B1261" s="10" t="s">
        <v>819</v>
      </c>
      <c r="C1261" s="6" t="s">
        <v>6</v>
      </c>
      <c r="D1261" s="20" t="s">
        <v>898</v>
      </c>
      <c r="E1261" s="2">
        <v>157</v>
      </c>
      <c r="F1261" s="52">
        <v>2278</v>
      </c>
      <c r="G1261" s="52">
        <f t="shared" si="325"/>
        <v>104</v>
      </c>
      <c r="H1261" s="76">
        <f t="shared" si="326"/>
        <v>2.7475000000000001</v>
      </c>
      <c r="I1261" s="89">
        <v>2.0499999999999998</v>
      </c>
      <c r="J1261" s="75">
        <f t="shared" si="327"/>
        <v>3.64</v>
      </c>
      <c r="K1261" s="75">
        <f t="shared" si="328"/>
        <v>2</v>
      </c>
      <c r="L1261" s="75">
        <f t="shared" si="332"/>
        <v>2</v>
      </c>
      <c r="M1261" s="2"/>
      <c r="N1261" s="75">
        <f t="shared" si="329"/>
        <v>2</v>
      </c>
      <c r="O1261" s="75">
        <f t="shared" si="330"/>
        <v>0.66666666666666663</v>
      </c>
      <c r="P1261" s="75">
        <f t="shared" si="331"/>
        <v>1.3333333333333333</v>
      </c>
      <c r="Q1261" s="75">
        <f t="shared" si="333"/>
        <v>2</v>
      </c>
      <c r="R1261" s="4"/>
    </row>
    <row r="1262" spans="1:18" ht="20.25">
      <c r="A1262" s="14">
        <f t="shared" si="334"/>
        <v>45</v>
      </c>
      <c r="B1262" s="10" t="s">
        <v>819</v>
      </c>
      <c r="C1262" s="6" t="s">
        <v>6</v>
      </c>
      <c r="D1262" s="20" t="s">
        <v>897</v>
      </c>
      <c r="E1262" s="2">
        <v>204</v>
      </c>
      <c r="F1262" s="52">
        <v>3709</v>
      </c>
      <c r="G1262" s="52">
        <f t="shared" si="325"/>
        <v>169</v>
      </c>
      <c r="H1262" s="76">
        <f t="shared" si="326"/>
        <v>3.5700000000000003</v>
      </c>
      <c r="I1262" s="89">
        <v>1.18</v>
      </c>
      <c r="J1262" s="75">
        <f t="shared" si="327"/>
        <v>5.915</v>
      </c>
      <c r="K1262" s="75">
        <f t="shared" si="328"/>
        <v>5</v>
      </c>
      <c r="L1262" s="75">
        <f t="shared" si="332"/>
        <v>5</v>
      </c>
      <c r="M1262" s="2"/>
      <c r="N1262" s="75">
        <f t="shared" si="329"/>
        <v>5</v>
      </c>
      <c r="O1262" s="75">
        <f t="shared" si="330"/>
        <v>1.6666666666666667</v>
      </c>
      <c r="P1262" s="75">
        <f t="shared" si="331"/>
        <v>3.3333333333333335</v>
      </c>
      <c r="Q1262" s="75">
        <f t="shared" si="333"/>
        <v>5</v>
      </c>
      <c r="R1262" s="4"/>
    </row>
    <row r="1263" spans="1:18" ht="20.25">
      <c r="A1263" s="14">
        <f t="shared" si="334"/>
        <v>46</v>
      </c>
      <c r="B1263" s="10" t="s">
        <v>819</v>
      </c>
      <c r="C1263" s="6" t="s">
        <v>6</v>
      </c>
      <c r="D1263" s="20" t="s">
        <v>896</v>
      </c>
      <c r="E1263" s="2">
        <v>121</v>
      </c>
      <c r="F1263" s="52">
        <v>1823</v>
      </c>
      <c r="G1263" s="52">
        <f t="shared" si="325"/>
        <v>83</v>
      </c>
      <c r="H1263" s="76">
        <f t="shared" si="326"/>
        <v>2.1175000000000002</v>
      </c>
      <c r="I1263" s="89">
        <v>4.4800000000000004</v>
      </c>
      <c r="J1263" s="75">
        <f t="shared" si="327"/>
        <v>2.9050000000000002</v>
      </c>
      <c r="K1263" s="75">
        <f t="shared" si="328"/>
        <v>-2</v>
      </c>
      <c r="L1263" s="75">
        <v>0</v>
      </c>
      <c r="M1263" s="75">
        <f>E1263*(50/100)*35*0.001</f>
        <v>2.1175000000000002</v>
      </c>
      <c r="N1263" s="75">
        <f t="shared" si="329"/>
        <v>2.1175000000000002</v>
      </c>
      <c r="O1263" s="75">
        <f t="shared" si="330"/>
        <v>0.70583333333333342</v>
      </c>
      <c r="P1263" s="75">
        <f t="shared" si="331"/>
        <v>1.4116666666666668</v>
      </c>
      <c r="Q1263" s="75">
        <f t="shared" si="333"/>
        <v>2.1175000000000002</v>
      </c>
      <c r="R1263" s="4"/>
    </row>
    <row r="1264" spans="1:18" ht="20.25">
      <c r="A1264" s="14">
        <f t="shared" si="334"/>
        <v>47</v>
      </c>
      <c r="B1264" s="10" t="s">
        <v>819</v>
      </c>
      <c r="C1264" s="6" t="s">
        <v>6</v>
      </c>
      <c r="D1264" s="20" t="s">
        <v>895</v>
      </c>
      <c r="E1264" s="2">
        <v>79</v>
      </c>
      <c r="F1264" s="52">
        <v>1214</v>
      </c>
      <c r="G1264" s="52">
        <f t="shared" si="325"/>
        <v>55</v>
      </c>
      <c r="H1264" s="76">
        <f t="shared" si="326"/>
        <v>1.3825000000000001</v>
      </c>
      <c r="I1264" s="89">
        <v>9.15</v>
      </c>
      <c r="J1264" s="75">
        <f t="shared" si="327"/>
        <v>1.925</v>
      </c>
      <c r="K1264" s="75">
        <f t="shared" si="328"/>
        <v>-7</v>
      </c>
      <c r="L1264" s="75">
        <v>0</v>
      </c>
      <c r="M1264" s="75">
        <f>E1264*(50/100)*35*0.001</f>
        <v>1.3825000000000001</v>
      </c>
      <c r="N1264" s="75">
        <f t="shared" si="329"/>
        <v>1.3825000000000001</v>
      </c>
      <c r="O1264" s="75">
        <f t="shared" si="330"/>
        <v>0.46083333333333337</v>
      </c>
      <c r="P1264" s="75">
        <f t="shared" si="331"/>
        <v>0.92166666666666675</v>
      </c>
      <c r="Q1264" s="75">
        <f t="shared" si="333"/>
        <v>1.3825000000000001</v>
      </c>
      <c r="R1264" s="4"/>
    </row>
    <row r="1265" spans="1:18" ht="20.25">
      <c r="A1265" s="14">
        <f t="shared" si="334"/>
        <v>48</v>
      </c>
      <c r="B1265" s="10" t="s">
        <v>819</v>
      </c>
      <c r="C1265" s="6" t="s">
        <v>6</v>
      </c>
      <c r="D1265" s="20" t="s">
        <v>152</v>
      </c>
      <c r="E1265" s="2">
        <v>162</v>
      </c>
      <c r="F1265" s="52">
        <v>2866</v>
      </c>
      <c r="G1265" s="52">
        <f t="shared" si="325"/>
        <v>130</v>
      </c>
      <c r="H1265" s="76">
        <f t="shared" si="326"/>
        <v>2.835</v>
      </c>
      <c r="I1265" s="89">
        <v>0.35</v>
      </c>
      <c r="J1265" s="75">
        <f t="shared" si="327"/>
        <v>4.55</v>
      </c>
      <c r="K1265" s="75">
        <f t="shared" si="328"/>
        <v>4</v>
      </c>
      <c r="L1265" s="75">
        <f t="shared" si="332"/>
        <v>4</v>
      </c>
      <c r="M1265" s="2"/>
      <c r="N1265" s="75">
        <f t="shared" si="329"/>
        <v>4</v>
      </c>
      <c r="O1265" s="75">
        <f t="shared" si="330"/>
        <v>1.3333333333333333</v>
      </c>
      <c r="P1265" s="75">
        <f t="shared" si="331"/>
        <v>2.6666666666666665</v>
      </c>
      <c r="Q1265" s="75">
        <f t="shared" si="333"/>
        <v>4</v>
      </c>
      <c r="R1265" s="4"/>
    </row>
    <row r="1266" spans="1:18" ht="20.25">
      <c r="A1266" s="14">
        <f t="shared" si="334"/>
        <v>49</v>
      </c>
      <c r="B1266" s="10" t="s">
        <v>819</v>
      </c>
      <c r="C1266" s="6" t="s">
        <v>6</v>
      </c>
      <c r="D1266" s="20" t="s">
        <v>894</v>
      </c>
      <c r="E1266" s="2">
        <v>162</v>
      </c>
      <c r="F1266" s="52">
        <v>2241</v>
      </c>
      <c r="G1266" s="52">
        <f t="shared" si="325"/>
        <v>102</v>
      </c>
      <c r="H1266" s="76">
        <f t="shared" si="326"/>
        <v>2.835</v>
      </c>
      <c r="I1266" s="89">
        <v>2.85</v>
      </c>
      <c r="J1266" s="75">
        <f t="shared" si="327"/>
        <v>3.5700000000000003</v>
      </c>
      <c r="K1266" s="75">
        <f t="shared" si="328"/>
        <v>1</v>
      </c>
      <c r="L1266" s="75">
        <v>2</v>
      </c>
      <c r="M1266" s="2"/>
      <c r="N1266" s="75">
        <f t="shared" si="329"/>
        <v>2</v>
      </c>
      <c r="O1266" s="75">
        <f t="shared" si="330"/>
        <v>0.66666666666666663</v>
      </c>
      <c r="P1266" s="75">
        <f t="shared" si="331"/>
        <v>1.3333333333333333</v>
      </c>
      <c r="Q1266" s="75">
        <f t="shared" si="333"/>
        <v>2</v>
      </c>
      <c r="R1266" s="4"/>
    </row>
    <row r="1267" spans="1:18" ht="20.25">
      <c r="A1267" s="14">
        <f t="shared" si="334"/>
        <v>50</v>
      </c>
      <c r="B1267" s="10" t="s">
        <v>819</v>
      </c>
      <c r="C1267" s="6" t="s">
        <v>6</v>
      </c>
      <c r="D1267" s="20" t="s">
        <v>893</v>
      </c>
      <c r="E1267" s="2">
        <v>123</v>
      </c>
      <c r="F1267" s="52">
        <v>1629</v>
      </c>
      <c r="G1267" s="52">
        <f t="shared" si="325"/>
        <v>74</v>
      </c>
      <c r="H1267" s="76">
        <f t="shared" si="326"/>
        <v>2.1524999999999999</v>
      </c>
      <c r="I1267" s="89">
        <v>3.61</v>
      </c>
      <c r="J1267" s="75">
        <f t="shared" si="327"/>
        <v>2.59</v>
      </c>
      <c r="K1267" s="75">
        <f t="shared" si="328"/>
        <v>-1</v>
      </c>
      <c r="L1267" s="75">
        <v>0</v>
      </c>
      <c r="M1267" s="75">
        <f>E1267*(50/100)*35*0.001</f>
        <v>2.1524999999999999</v>
      </c>
      <c r="N1267" s="75">
        <f t="shared" si="329"/>
        <v>2.1524999999999999</v>
      </c>
      <c r="O1267" s="75">
        <f t="shared" si="330"/>
        <v>0.71749999999999992</v>
      </c>
      <c r="P1267" s="75">
        <f t="shared" si="331"/>
        <v>1.4349999999999998</v>
      </c>
      <c r="Q1267" s="75">
        <f t="shared" si="333"/>
        <v>2.1524999999999999</v>
      </c>
      <c r="R1267" s="4"/>
    </row>
    <row r="1268" spans="1:18" ht="20.25">
      <c r="A1268" s="14">
        <f t="shared" si="334"/>
        <v>51</v>
      </c>
      <c r="B1268" s="10" t="s">
        <v>819</v>
      </c>
      <c r="C1268" s="6" t="s">
        <v>6</v>
      </c>
      <c r="D1268" s="20" t="s">
        <v>892</v>
      </c>
      <c r="E1268" s="2">
        <v>61</v>
      </c>
      <c r="F1268" s="52">
        <v>1078</v>
      </c>
      <c r="G1268" s="52">
        <f t="shared" si="325"/>
        <v>49</v>
      </c>
      <c r="H1268" s="76">
        <f t="shared" si="326"/>
        <v>1.0675000000000001</v>
      </c>
      <c r="I1268" s="89">
        <v>7.76</v>
      </c>
      <c r="J1268" s="75">
        <f t="shared" si="327"/>
        <v>1.7150000000000001</v>
      </c>
      <c r="K1268" s="75">
        <f t="shared" si="328"/>
        <v>-6</v>
      </c>
      <c r="L1268" s="75">
        <v>0</v>
      </c>
      <c r="M1268" s="75">
        <f>E1268*(50/100)*35*0.001</f>
        <v>1.0675000000000001</v>
      </c>
      <c r="N1268" s="75">
        <f t="shared" si="329"/>
        <v>1.0675000000000001</v>
      </c>
      <c r="O1268" s="75">
        <f t="shared" si="330"/>
        <v>0.35583333333333339</v>
      </c>
      <c r="P1268" s="75">
        <f t="shared" si="331"/>
        <v>0.71166666666666678</v>
      </c>
      <c r="Q1268" s="75">
        <f t="shared" si="333"/>
        <v>1.0675000000000001</v>
      </c>
      <c r="R1268" s="4"/>
    </row>
    <row r="1269" spans="1:18" ht="20.25">
      <c r="A1269" s="14">
        <f t="shared" si="334"/>
        <v>52</v>
      </c>
      <c r="B1269" s="10" t="s">
        <v>819</v>
      </c>
      <c r="C1269" s="6" t="s">
        <v>6</v>
      </c>
      <c r="D1269" s="20" t="s">
        <v>891</v>
      </c>
      <c r="E1269" s="2">
        <v>105</v>
      </c>
      <c r="F1269" s="52">
        <v>1653</v>
      </c>
      <c r="G1269" s="52">
        <f t="shared" si="325"/>
        <v>75</v>
      </c>
      <c r="H1269" s="76">
        <f t="shared" si="326"/>
        <v>1.8375000000000001</v>
      </c>
      <c r="I1269" s="89">
        <v>5.6</v>
      </c>
      <c r="J1269" s="75">
        <f t="shared" si="327"/>
        <v>2.625</v>
      </c>
      <c r="K1269" s="75">
        <f t="shared" si="328"/>
        <v>-3</v>
      </c>
      <c r="L1269" s="75">
        <v>0</v>
      </c>
      <c r="M1269" s="75">
        <f>E1269*(50/100)*35*0.001</f>
        <v>1.8375000000000001</v>
      </c>
      <c r="N1269" s="75">
        <f t="shared" si="329"/>
        <v>1.8375000000000001</v>
      </c>
      <c r="O1269" s="75">
        <f t="shared" si="330"/>
        <v>0.61250000000000004</v>
      </c>
      <c r="P1269" s="75">
        <f t="shared" si="331"/>
        <v>1.2250000000000001</v>
      </c>
      <c r="Q1269" s="75">
        <f t="shared" si="333"/>
        <v>1.8375000000000001</v>
      </c>
      <c r="R1269" s="4"/>
    </row>
    <row r="1270" spans="1:18" ht="20.25">
      <c r="A1270" s="14">
        <f t="shared" si="334"/>
        <v>53</v>
      </c>
      <c r="B1270" s="10" t="s">
        <v>819</v>
      </c>
      <c r="C1270" s="6" t="s">
        <v>6</v>
      </c>
      <c r="D1270" s="20" t="s">
        <v>890</v>
      </c>
      <c r="E1270" s="2">
        <v>154</v>
      </c>
      <c r="F1270" s="52">
        <v>2315</v>
      </c>
      <c r="G1270" s="52">
        <f t="shared" si="325"/>
        <v>105</v>
      </c>
      <c r="H1270" s="76">
        <f t="shared" si="326"/>
        <v>2.6949999999999998</v>
      </c>
      <c r="I1270" s="89">
        <v>2.27</v>
      </c>
      <c r="J1270" s="75">
        <f t="shared" si="327"/>
        <v>3.6750000000000003</v>
      </c>
      <c r="K1270" s="75">
        <f t="shared" si="328"/>
        <v>1</v>
      </c>
      <c r="L1270" s="75">
        <v>2</v>
      </c>
      <c r="M1270" s="2"/>
      <c r="N1270" s="75">
        <f t="shared" si="329"/>
        <v>2</v>
      </c>
      <c r="O1270" s="75">
        <f t="shared" si="330"/>
        <v>0.66666666666666663</v>
      </c>
      <c r="P1270" s="75">
        <f t="shared" si="331"/>
        <v>1.3333333333333333</v>
      </c>
      <c r="Q1270" s="75">
        <f t="shared" si="333"/>
        <v>2</v>
      </c>
      <c r="R1270" s="4"/>
    </row>
    <row r="1271" spans="1:18" ht="20.25">
      <c r="A1271" s="14">
        <f t="shared" si="334"/>
        <v>54</v>
      </c>
      <c r="B1271" s="10" t="s">
        <v>819</v>
      </c>
      <c r="C1271" s="6" t="s">
        <v>6</v>
      </c>
      <c r="D1271" s="20" t="s">
        <v>889</v>
      </c>
      <c r="E1271" s="2">
        <v>256</v>
      </c>
      <c r="F1271" s="52">
        <v>3161</v>
      </c>
      <c r="G1271" s="52">
        <f t="shared" si="325"/>
        <v>144</v>
      </c>
      <c r="H1271" s="76">
        <f t="shared" si="326"/>
        <v>4.4800000000000004</v>
      </c>
      <c r="I1271" s="89">
        <v>-12.32</v>
      </c>
      <c r="J1271" s="75">
        <f t="shared" si="327"/>
        <v>5.04</v>
      </c>
      <c r="K1271" s="75">
        <f t="shared" si="328"/>
        <v>17</v>
      </c>
      <c r="L1271" s="75">
        <v>10</v>
      </c>
      <c r="M1271" s="2"/>
      <c r="N1271" s="75">
        <f t="shared" si="329"/>
        <v>10</v>
      </c>
      <c r="O1271" s="75">
        <f t="shared" si="330"/>
        <v>3.3333333333333335</v>
      </c>
      <c r="P1271" s="75">
        <f t="shared" si="331"/>
        <v>6.666666666666667</v>
      </c>
      <c r="Q1271" s="75">
        <f t="shared" si="333"/>
        <v>10</v>
      </c>
      <c r="R1271" s="4"/>
    </row>
    <row r="1272" spans="1:18" ht="20.25">
      <c r="A1272" s="14">
        <f t="shared" si="334"/>
        <v>55</v>
      </c>
      <c r="B1272" s="10" t="s">
        <v>819</v>
      </c>
      <c r="C1272" s="6" t="s">
        <v>6</v>
      </c>
      <c r="D1272" s="20" t="s">
        <v>888</v>
      </c>
      <c r="E1272" s="2">
        <v>80</v>
      </c>
      <c r="F1272" s="52">
        <v>965</v>
      </c>
      <c r="G1272" s="52">
        <f t="shared" si="325"/>
        <v>44</v>
      </c>
      <c r="H1272" s="76">
        <f t="shared" si="326"/>
        <v>1.4000000000000001</v>
      </c>
      <c r="I1272" s="89">
        <v>12.66</v>
      </c>
      <c r="J1272" s="75">
        <f t="shared" si="327"/>
        <v>1.54</v>
      </c>
      <c r="K1272" s="75">
        <f t="shared" si="328"/>
        <v>-11</v>
      </c>
      <c r="L1272" s="75">
        <v>0</v>
      </c>
      <c r="M1272" s="75">
        <v>2</v>
      </c>
      <c r="N1272" s="75">
        <f t="shared" si="329"/>
        <v>2</v>
      </c>
      <c r="O1272" s="75">
        <f t="shared" si="330"/>
        <v>0.66666666666666663</v>
      </c>
      <c r="P1272" s="75">
        <f t="shared" si="331"/>
        <v>1.3333333333333333</v>
      </c>
      <c r="Q1272" s="75">
        <f t="shared" si="333"/>
        <v>2</v>
      </c>
      <c r="R1272" s="4"/>
    </row>
    <row r="1273" spans="1:18" ht="20.25">
      <c r="A1273" s="14">
        <f t="shared" si="334"/>
        <v>56</v>
      </c>
      <c r="B1273" s="10" t="s">
        <v>819</v>
      </c>
      <c r="C1273" s="6" t="s">
        <v>6</v>
      </c>
      <c r="D1273" s="20" t="s">
        <v>887</v>
      </c>
      <c r="E1273" s="2">
        <v>212</v>
      </c>
      <c r="F1273" s="52">
        <v>1602</v>
      </c>
      <c r="G1273" s="52">
        <f t="shared" si="325"/>
        <v>73</v>
      </c>
      <c r="H1273" s="76">
        <f t="shared" si="326"/>
        <v>3.71</v>
      </c>
      <c r="I1273" s="89">
        <v>7.26</v>
      </c>
      <c r="J1273" s="75">
        <f t="shared" si="327"/>
        <v>2.5550000000000002</v>
      </c>
      <c r="K1273" s="75">
        <f t="shared" si="328"/>
        <v>-5</v>
      </c>
      <c r="L1273" s="75">
        <v>0</v>
      </c>
      <c r="M1273" s="75">
        <f>E1273*(50/100)*35*0.001</f>
        <v>3.71</v>
      </c>
      <c r="N1273" s="75">
        <f t="shared" si="329"/>
        <v>3.71</v>
      </c>
      <c r="O1273" s="75">
        <f t="shared" si="330"/>
        <v>1.2366666666666666</v>
      </c>
      <c r="P1273" s="75">
        <f t="shared" si="331"/>
        <v>2.4733333333333332</v>
      </c>
      <c r="Q1273" s="75">
        <f t="shared" si="333"/>
        <v>3.71</v>
      </c>
      <c r="R1273" s="4"/>
    </row>
    <row r="1274" spans="1:18" ht="20.25">
      <c r="A1274" s="14">
        <f t="shared" si="334"/>
        <v>57</v>
      </c>
      <c r="B1274" s="10" t="s">
        <v>819</v>
      </c>
      <c r="C1274" s="6" t="s">
        <v>6</v>
      </c>
      <c r="D1274" s="20" t="s">
        <v>886</v>
      </c>
      <c r="E1274" s="2">
        <v>102</v>
      </c>
      <c r="F1274" s="52">
        <v>2122</v>
      </c>
      <c r="G1274" s="52">
        <f t="shared" si="325"/>
        <v>96</v>
      </c>
      <c r="H1274" s="76">
        <f t="shared" si="326"/>
        <v>1.7850000000000001</v>
      </c>
      <c r="I1274" s="89">
        <v>2.42</v>
      </c>
      <c r="J1274" s="75">
        <f t="shared" si="327"/>
        <v>3.36</v>
      </c>
      <c r="K1274" s="75">
        <f t="shared" si="328"/>
        <v>1</v>
      </c>
      <c r="L1274" s="75">
        <v>2</v>
      </c>
      <c r="M1274" s="2"/>
      <c r="N1274" s="75">
        <f t="shared" si="329"/>
        <v>2</v>
      </c>
      <c r="O1274" s="75">
        <f t="shared" si="330"/>
        <v>0.66666666666666663</v>
      </c>
      <c r="P1274" s="75">
        <f t="shared" si="331"/>
        <v>1.3333333333333333</v>
      </c>
      <c r="Q1274" s="75">
        <f t="shared" si="333"/>
        <v>2</v>
      </c>
      <c r="R1274" s="4"/>
    </row>
    <row r="1275" spans="1:18" ht="20.25">
      <c r="A1275" s="14">
        <f t="shared" si="334"/>
        <v>58</v>
      </c>
      <c r="B1275" s="10" t="s">
        <v>819</v>
      </c>
      <c r="C1275" s="6" t="s">
        <v>6</v>
      </c>
      <c r="D1275" s="20" t="s">
        <v>885</v>
      </c>
      <c r="E1275" s="2">
        <v>166</v>
      </c>
      <c r="F1275" s="52">
        <v>1360</v>
      </c>
      <c r="G1275" s="52">
        <f t="shared" si="325"/>
        <v>62</v>
      </c>
      <c r="H1275" s="76">
        <f t="shared" si="326"/>
        <v>2.9050000000000002</v>
      </c>
      <c r="I1275" s="89">
        <v>4.07</v>
      </c>
      <c r="J1275" s="75">
        <f t="shared" si="327"/>
        <v>2.17</v>
      </c>
      <c r="K1275" s="75">
        <f t="shared" si="328"/>
        <v>-2</v>
      </c>
      <c r="L1275" s="75">
        <v>0</v>
      </c>
      <c r="M1275" s="75">
        <f>E1275*(50/100)*35*0.001</f>
        <v>2.9050000000000002</v>
      </c>
      <c r="N1275" s="75">
        <f t="shared" si="329"/>
        <v>2.9050000000000002</v>
      </c>
      <c r="O1275" s="75">
        <f t="shared" si="330"/>
        <v>0.96833333333333338</v>
      </c>
      <c r="P1275" s="75">
        <f t="shared" si="331"/>
        <v>1.9366666666666668</v>
      </c>
      <c r="Q1275" s="75">
        <f t="shared" si="333"/>
        <v>2.9050000000000002</v>
      </c>
      <c r="R1275" s="4"/>
    </row>
    <row r="1276" spans="1:18" ht="20.25">
      <c r="A1276" s="14">
        <f t="shared" si="334"/>
        <v>59</v>
      </c>
      <c r="B1276" s="10" t="s">
        <v>819</v>
      </c>
      <c r="C1276" s="6" t="s">
        <v>6</v>
      </c>
      <c r="D1276" s="20" t="s">
        <v>884</v>
      </c>
      <c r="E1276" s="2">
        <v>230</v>
      </c>
      <c r="F1276" s="52">
        <v>2795</v>
      </c>
      <c r="G1276" s="52">
        <f t="shared" si="325"/>
        <v>127</v>
      </c>
      <c r="H1276" s="76">
        <f t="shared" si="326"/>
        <v>4.0250000000000004</v>
      </c>
      <c r="I1276" s="89">
        <v>2.15</v>
      </c>
      <c r="J1276" s="75">
        <f t="shared" si="327"/>
        <v>4.4450000000000003</v>
      </c>
      <c r="K1276" s="75">
        <f t="shared" si="328"/>
        <v>2</v>
      </c>
      <c r="L1276" s="75">
        <v>3</v>
      </c>
      <c r="M1276" s="2"/>
      <c r="N1276" s="75">
        <f t="shared" si="329"/>
        <v>3</v>
      </c>
      <c r="O1276" s="75">
        <f t="shared" si="330"/>
        <v>1</v>
      </c>
      <c r="P1276" s="75">
        <f t="shared" si="331"/>
        <v>2</v>
      </c>
      <c r="Q1276" s="75">
        <f t="shared" si="333"/>
        <v>3</v>
      </c>
      <c r="R1276" s="4"/>
    </row>
    <row r="1277" spans="1:18" ht="20.25">
      <c r="A1277" s="14">
        <f t="shared" si="334"/>
        <v>60</v>
      </c>
      <c r="B1277" s="10" t="s">
        <v>819</v>
      </c>
      <c r="C1277" s="6" t="s">
        <v>6</v>
      </c>
      <c r="D1277" s="20" t="s">
        <v>883</v>
      </c>
      <c r="E1277" s="2">
        <v>66</v>
      </c>
      <c r="F1277" s="52">
        <v>908</v>
      </c>
      <c r="G1277" s="52">
        <f t="shared" si="325"/>
        <v>41</v>
      </c>
      <c r="H1277" s="76">
        <f t="shared" si="326"/>
        <v>1.155</v>
      </c>
      <c r="I1277" s="89">
        <v>13.08</v>
      </c>
      <c r="J1277" s="75">
        <f t="shared" si="327"/>
        <v>1.4350000000000001</v>
      </c>
      <c r="K1277" s="75">
        <f t="shared" si="328"/>
        <v>-12</v>
      </c>
      <c r="L1277" s="75">
        <v>0</v>
      </c>
      <c r="M1277" s="75">
        <v>2</v>
      </c>
      <c r="N1277" s="75">
        <f t="shared" si="329"/>
        <v>2</v>
      </c>
      <c r="O1277" s="75">
        <f t="shared" si="330"/>
        <v>0.66666666666666663</v>
      </c>
      <c r="P1277" s="75">
        <f t="shared" si="331"/>
        <v>1.3333333333333333</v>
      </c>
      <c r="Q1277" s="75">
        <f t="shared" si="333"/>
        <v>2</v>
      </c>
      <c r="R1277" s="4"/>
    </row>
    <row r="1278" spans="1:18" ht="20.25">
      <c r="A1278" s="14">
        <f t="shared" si="334"/>
        <v>61</v>
      </c>
      <c r="B1278" s="10" t="s">
        <v>819</v>
      </c>
      <c r="C1278" s="6" t="s">
        <v>6</v>
      </c>
      <c r="D1278" s="20" t="s">
        <v>882</v>
      </c>
      <c r="E1278" s="2">
        <v>122</v>
      </c>
      <c r="F1278" s="52">
        <v>1652</v>
      </c>
      <c r="G1278" s="52">
        <f t="shared" si="325"/>
        <v>75</v>
      </c>
      <c r="H1278" s="76">
        <f t="shared" si="326"/>
        <v>2.1350000000000002</v>
      </c>
      <c r="I1278" s="89">
        <v>4.32</v>
      </c>
      <c r="J1278" s="75">
        <f t="shared" si="327"/>
        <v>2.625</v>
      </c>
      <c r="K1278" s="75">
        <f t="shared" si="328"/>
        <v>-2</v>
      </c>
      <c r="L1278" s="75">
        <v>0</v>
      </c>
      <c r="M1278" s="75">
        <f>E1278*(50/100)*35*0.001</f>
        <v>2.1350000000000002</v>
      </c>
      <c r="N1278" s="75">
        <f t="shared" si="329"/>
        <v>2.1350000000000002</v>
      </c>
      <c r="O1278" s="75">
        <f t="shared" si="330"/>
        <v>0.71166666666666678</v>
      </c>
      <c r="P1278" s="75">
        <f t="shared" si="331"/>
        <v>1.4233333333333336</v>
      </c>
      <c r="Q1278" s="75">
        <f t="shared" si="333"/>
        <v>2.1350000000000002</v>
      </c>
      <c r="R1278" s="4"/>
    </row>
    <row r="1279" spans="1:18" ht="20.25">
      <c r="A1279" s="14">
        <f t="shared" si="334"/>
        <v>62</v>
      </c>
      <c r="B1279" s="10" t="s">
        <v>819</v>
      </c>
      <c r="C1279" s="6" t="s">
        <v>6</v>
      </c>
      <c r="D1279" s="20" t="s">
        <v>881</v>
      </c>
      <c r="E1279" s="2">
        <v>141</v>
      </c>
      <c r="F1279" s="52">
        <v>1853</v>
      </c>
      <c r="G1279" s="52">
        <f t="shared" si="325"/>
        <v>84</v>
      </c>
      <c r="H1279" s="76">
        <f t="shared" si="326"/>
        <v>2.4675000000000002</v>
      </c>
      <c r="I1279" s="89">
        <v>3.15</v>
      </c>
      <c r="J1279" s="75">
        <f t="shared" si="327"/>
        <v>2.94</v>
      </c>
      <c r="K1279" s="75">
        <f t="shared" si="328"/>
        <v>0</v>
      </c>
      <c r="L1279" s="75">
        <f t="shared" si="332"/>
        <v>0</v>
      </c>
      <c r="M1279" s="75">
        <f>E1279*(50/100)*35*0.001</f>
        <v>2.4675000000000002</v>
      </c>
      <c r="N1279" s="75">
        <f t="shared" si="329"/>
        <v>2.4675000000000002</v>
      </c>
      <c r="O1279" s="75">
        <f t="shared" si="330"/>
        <v>0.82250000000000012</v>
      </c>
      <c r="P1279" s="75">
        <f t="shared" si="331"/>
        <v>1.6450000000000002</v>
      </c>
      <c r="Q1279" s="75">
        <f t="shared" si="333"/>
        <v>2.4675000000000002</v>
      </c>
      <c r="R1279" s="4"/>
    </row>
    <row r="1280" spans="1:18" ht="20.25">
      <c r="A1280" s="14">
        <f t="shared" si="334"/>
        <v>63</v>
      </c>
      <c r="B1280" s="10" t="s">
        <v>819</v>
      </c>
      <c r="C1280" s="6" t="s">
        <v>6</v>
      </c>
      <c r="D1280" s="20" t="s">
        <v>880</v>
      </c>
      <c r="E1280" s="2">
        <v>92</v>
      </c>
      <c r="F1280" s="52">
        <v>941</v>
      </c>
      <c r="G1280" s="52">
        <f t="shared" si="325"/>
        <v>43</v>
      </c>
      <c r="H1280" s="76">
        <f t="shared" si="326"/>
        <v>1.61</v>
      </c>
      <c r="I1280" s="89">
        <v>8.7799999999999994</v>
      </c>
      <c r="J1280" s="75">
        <f t="shared" si="327"/>
        <v>1.5050000000000001</v>
      </c>
      <c r="K1280" s="75">
        <f t="shared" si="328"/>
        <v>-7</v>
      </c>
      <c r="L1280" s="75">
        <v>0</v>
      </c>
      <c r="M1280" s="75">
        <f>E1280*(50/100)*35*0.001</f>
        <v>1.61</v>
      </c>
      <c r="N1280" s="75">
        <f t="shared" si="329"/>
        <v>1.61</v>
      </c>
      <c r="O1280" s="75">
        <f t="shared" si="330"/>
        <v>0.53666666666666674</v>
      </c>
      <c r="P1280" s="75">
        <f t="shared" si="331"/>
        <v>1.0733333333333335</v>
      </c>
      <c r="Q1280" s="75">
        <f t="shared" si="333"/>
        <v>1.61</v>
      </c>
      <c r="R1280" s="4"/>
    </row>
    <row r="1281" spans="1:18" ht="20.25">
      <c r="A1281" s="14">
        <f t="shared" si="334"/>
        <v>64</v>
      </c>
      <c r="B1281" s="10" t="s">
        <v>819</v>
      </c>
      <c r="C1281" s="6" t="s">
        <v>6</v>
      </c>
      <c r="D1281" s="20" t="s">
        <v>879</v>
      </c>
      <c r="E1281" s="2">
        <v>254</v>
      </c>
      <c r="F1281" s="52">
        <v>4966</v>
      </c>
      <c r="G1281" s="52">
        <f t="shared" si="325"/>
        <v>226</v>
      </c>
      <c r="H1281" s="76">
        <f t="shared" si="326"/>
        <v>4.4450000000000003</v>
      </c>
      <c r="I1281" s="89">
        <v>-12.56</v>
      </c>
      <c r="J1281" s="75">
        <f t="shared" si="327"/>
        <v>7.91</v>
      </c>
      <c r="K1281" s="75">
        <f t="shared" si="328"/>
        <v>20</v>
      </c>
      <c r="L1281" s="75">
        <v>10</v>
      </c>
      <c r="M1281" s="2"/>
      <c r="N1281" s="75">
        <f t="shared" si="329"/>
        <v>10</v>
      </c>
      <c r="O1281" s="75">
        <f t="shared" si="330"/>
        <v>3.3333333333333335</v>
      </c>
      <c r="P1281" s="75">
        <f t="shared" si="331"/>
        <v>6.666666666666667</v>
      </c>
      <c r="Q1281" s="75">
        <f t="shared" si="333"/>
        <v>10</v>
      </c>
      <c r="R1281" s="4"/>
    </row>
    <row r="1282" spans="1:18" ht="20.25">
      <c r="A1282" s="14">
        <f t="shared" si="334"/>
        <v>65</v>
      </c>
      <c r="B1282" s="10" t="s">
        <v>819</v>
      </c>
      <c r="C1282" s="6" t="s">
        <v>6</v>
      </c>
      <c r="D1282" s="20" t="s">
        <v>878</v>
      </c>
      <c r="E1282" s="2">
        <v>58</v>
      </c>
      <c r="F1282" s="52">
        <v>768</v>
      </c>
      <c r="G1282" s="52">
        <f t="shared" si="325"/>
        <v>35</v>
      </c>
      <c r="H1282" s="76">
        <f t="shared" si="326"/>
        <v>1.0150000000000001</v>
      </c>
      <c r="I1282" s="89">
        <v>16.45</v>
      </c>
      <c r="J1282" s="75">
        <f t="shared" si="327"/>
        <v>1.2250000000000001</v>
      </c>
      <c r="K1282" s="75">
        <f t="shared" si="328"/>
        <v>-15</v>
      </c>
      <c r="L1282" s="75">
        <v>0</v>
      </c>
      <c r="M1282" s="75">
        <v>2</v>
      </c>
      <c r="N1282" s="75">
        <f t="shared" si="329"/>
        <v>2</v>
      </c>
      <c r="O1282" s="75">
        <f t="shared" si="330"/>
        <v>0.66666666666666663</v>
      </c>
      <c r="P1282" s="75">
        <f t="shared" si="331"/>
        <v>1.3333333333333333</v>
      </c>
      <c r="Q1282" s="75">
        <f t="shared" ref="Q1282:Q1313" si="335">N1282</f>
        <v>2</v>
      </c>
      <c r="R1282" s="4"/>
    </row>
    <row r="1283" spans="1:18" ht="20.25">
      <c r="A1283" s="14">
        <f t="shared" ref="A1283:A1314" si="336">A1282+1</f>
        <v>66</v>
      </c>
      <c r="B1283" s="10" t="s">
        <v>819</v>
      </c>
      <c r="C1283" s="6" t="s">
        <v>6</v>
      </c>
      <c r="D1283" s="20" t="s">
        <v>877</v>
      </c>
      <c r="E1283" s="2">
        <v>106</v>
      </c>
      <c r="F1283" s="52">
        <v>1240</v>
      </c>
      <c r="G1283" s="52">
        <f t="shared" si="325"/>
        <v>56</v>
      </c>
      <c r="H1283" s="76">
        <f t="shared" si="326"/>
        <v>1.855</v>
      </c>
      <c r="I1283" s="89">
        <v>4.4400000000000004</v>
      </c>
      <c r="J1283" s="75">
        <f t="shared" si="327"/>
        <v>1.96</v>
      </c>
      <c r="K1283" s="75">
        <f t="shared" si="328"/>
        <v>-2</v>
      </c>
      <c r="L1283" s="75">
        <v>0</v>
      </c>
      <c r="M1283" s="75">
        <f>E1283*(50/100)*35*0.001</f>
        <v>1.855</v>
      </c>
      <c r="N1283" s="75">
        <f t="shared" si="329"/>
        <v>1.855</v>
      </c>
      <c r="O1283" s="75">
        <f t="shared" si="330"/>
        <v>0.61833333333333329</v>
      </c>
      <c r="P1283" s="75">
        <f t="shared" si="331"/>
        <v>1.2366666666666666</v>
      </c>
      <c r="Q1283" s="75">
        <f t="shared" si="335"/>
        <v>1.855</v>
      </c>
      <c r="R1283" s="4"/>
    </row>
    <row r="1284" spans="1:18" ht="20.25">
      <c r="A1284" s="14">
        <f t="shared" si="336"/>
        <v>67</v>
      </c>
      <c r="B1284" s="10" t="s">
        <v>819</v>
      </c>
      <c r="C1284" s="6" t="s">
        <v>6</v>
      </c>
      <c r="D1284" s="20" t="s">
        <v>876</v>
      </c>
      <c r="E1284" s="2">
        <v>142</v>
      </c>
      <c r="F1284" s="52">
        <v>1455</v>
      </c>
      <c r="G1284" s="52">
        <f t="shared" si="325"/>
        <v>66</v>
      </c>
      <c r="H1284" s="76">
        <f t="shared" si="326"/>
        <v>2.4849999999999999</v>
      </c>
      <c r="I1284" s="89">
        <v>5.17</v>
      </c>
      <c r="J1284" s="75">
        <f t="shared" si="327"/>
        <v>2.31</v>
      </c>
      <c r="K1284" s="75">
        <f t="shared" si="328"/>
        <v>-3</v>
      </c>
      <c r="L1284" s="75">
        <v>0</v>
      </c>
      <c r="M1284" s="75">
        <f>E1284*(50/100)*35*0.001</f>
        <v>2.4849999999999999</v>
      </c>
      <c r="N1284" s="75">
        <f t="shared" si="329"/>
        <v>2.4849999999999999</v>
      </c>
      <c r="O1284" s="75">
        <f t="shared" si="330"/>
        <v>0.82833333333333325</v>
      </c>
      <c r="P1284" s="75">
        <f t="shared" si="331"/>
        <v>1.6566666666666665</v>
      </c>
      <c r="Q1284" s="75">
        <f t="shared" si="335"/>
        <v>2.4849999999999999</v>
      </c>
      <c r="R1284" s="4"/>
    </row>
    <row r="1285" spans="1:18" ht="20.25">
      <c r="A1285" s="14">
        <f t="shared" si="336"/>
        <v>68</v>
      </c>
      <c r="B1285" s="10" t="s">
        <v>819</v>
      </c>
      <c r="C1285" s="6" t="s">
        <v>6</v>
      </c>
      <c r="D1285" s="20" t="s">
        <v>875</v>
      </c>
      <c r="E1285" s="2">
        <v>103</v>
      </c>
      <c r="F1285" s="52">
        <v>515</v>
      </c>
      <c r="G1285" s="52">
        <f t="shared" si="325"/>
        <v>23</v>
      </c>
      <c r="H1285" s="76">
        <f t="shared" si="326"/>
        <v>1.8025</v>
      </c>
      <c r="I1285" s="89">
        <v>15.38</v>
      </c>
      <c r="J1285" s="75">
        <f t="shared" si="327"/>
        <v>0.80500000000000005</v>
      </c>
      <c r="K1285" s="75">
        <f t="shared" si="328"/>
        <v>-15</v>
      </c>
      <c r="L1285" s="75">
        <v>0</v>
      </c>
      <c r="M1285" s="75">
        <v>2</v>
      </c>
      <c r="N1285" s="75">
        <f t="shared" si="329"/>
        <v>2</v>
      </c>
      <c r="O1285" s="75">
        <f t="shared" si="330"/>
        <v>0.66666666666666663</v>
      </c>
      <c r="P1285" s="75">
        <f t="shared" si="331"/>
        <v>1.3333333333333333</v>
      </c>
      <c r="Q1285" s="75">
        <f t="shared" si="335"/>
        <v>2</v>
      </c>
      <c r="R1285" s="4"/>
    </row>
    <row r="1286" spans="1:18" ht="20.25">
      <c r="A1286" s="14">
        <f t="shared" si="336"/>
        <v>69</v>
      </c>
      <c r="B1286" s="10" t="s">
        <v>819</v>
      </c>
      <c r="C1286" s="6" t="s">
        <v>6</v>
      </c>
      <c r="D1286" s="20" t="s">
        <v>874</v>
      </c>
      <c r="E1286" s="2">
        <v>91</v>
      </c>
      <c r="F1286" s="52">
        <v>1282</v>
      </c>
      <c r="G1286" s="52">
        <f t="shared" si="325"/>
        <v>58</v>
      </c>
      <c r="H1286" s="76">
        <f t="shared" si="326"/>
        <v>1.5925</v>
      </c>
      <c r="I1286" s="89">
        <v>3.75</v>
      </c>
      <c r="J1286" s="75">
        <f t="shared" si="327"/>
        <v>2.0300000000000002</v>
      </c>
      <c r="K1286" s="75">
        <f t="shared" si="328"/>
        <v>-2</v>
      </c>
      <c r="L1286" s="75">
        <v>0</v>
      </c>
      <c r="M1286" s="75">
        <f>E1286*(50/100)*35*0.001</f>
        <v>1.5925</v>
      </c>
      <c r="N1286" s="75">
        <f t="shared" si="329"/>
        <v>1.5925</v>
      </c>
      <c r="O1286" s="75">
        <f t="shared" si="330"/>
        <v>0.53083333333333338</v>
      </c>
      <c r="P1286" s="75">
        <f t="shared" si="331"/>
        <v>1.0616666666666668</v>
      </c>
      <c r="Q1286" s="75">
        <f t="shared" si="335"/>
        <v>1.5925</v>
      </c>
      <c r="R1286" s="4"/>
    </row>
    <row r="1287" spans="1:18" ht="20.25">
      <c r="A1287" s="14">
        <f t="shared" si="336"/>
        <v>70</v>
      </c>
      <c r="B1287" s="10" t="s">
        <v>819</v>
      </c>
      <c r="C1287" s="6" t="s">
        <v>6</v>
      </c>
      <c r="D1287" s="20" t="s">
        <v>734</v>
      </c>
      <c r="E1287" s="2">
        <v>118</v>
      </c>
      <c r="F1287" s="52">
        <v>1920</v>
      </c>
      <c r="G1287" s="52">
        <f t="shared" si="325"/>
        <v>87</v>
      </c>
      <c r="H1287" s="76">
        <f t="shared" si="326"/>
        <v>2.0649999999999999</v>
      </c>
      <c r="I1287" s="89">
        <v>3.71</v>
      </c>
      <c r="J1287" s="75">
        <f t="shared" si="327"/>
        <v>3.0449999999999999</v>
      </c>
      <c r="K1287" s="75">
        <f t="shared" si="328"/>
        <v>-1</v>
      </c>
      <c r="L1287" s="75">
        <v>0</v>
      </c>
      <c r="M1287" s="75">
        <f>E1287*(50/100)*35*0.001</f>
        <v>2.0649999999999999</v>
      </c>
      <c r="N1287" s="75">
        <f t="shared" si="329"/>
        <v>2.0649999999999999</v>
      </c>
      <c r="O1287" s="75">
        <f t="shared" si="330"/>
        <v>0.68833333333333335</v>
      </c>
      <c r="P1287" s="75">
        <f t="shared" si="331"/>
        <v>1.3766666666666667</v>
      </c>
      <c r="Q1287" s="75">
        <f t="shared" si="335"/>
        <v>2.0649999999999999</v>
      </c>
      <c r="R1287" s="4"/>
    </row>
    <row r="1288" spans="1:18" ht="20.25">
      <c r="A1288" s="14">
        <f t="shared" si="336"/>
        <v>71</v>
      </c>
      <c r="B1288" s="10" t="s">
        <v>819</v>
      </c>
      <c r="C1288" s="6" t="s">
        <v>6</v>
      </c>
      <c r="D1288" s="20" t="s">
        <v>873</v>
      </c>
      <c r="E1288" s="2">
        <v>188</v>
      </c>
      <c r="F1288" s="52">
        <v>1921</v>
      </c>
      <c r="G1288" s="52">
        <f t="shared" si="325"/>
        <v>87</v>
      </c>
      <c r="H1288" s="76">
        <f t="shared" si="326"/>
        <v>3.29</v>
      </c>
      <c r="I1288" s="89">
        <v>1.91</v>
      </c>
      <c r="J1288" s="75">
        <f t="shared" si="327"/>
        <v>3.0449999999999999</v>
      </c>
      <c r="K1288" s="75">
        <f t="shared" si="328"/>
        <v>1</v>
      </c>
      <c r="L1288" s="75">
        <v>2</v>
      </c>
      <c r="M1288" s="2"/>
      <c r="N1288" s="75">
        <f t="shared" si="329"/>
        <v>2</v>
      </c>
      <c r="O1288" s="75">
        <f t="shared" si="330"/>
        <v>0.66666666666666663</v>
      </c>
      <c r="P1288" s="75">
        <f t="shared" si="331"/>
        <v>1.3333333333333333</v>
      </c>
      <c r="Q1288" s="75">
        <f t="shared" si="335"/>
        <v>2</v>
      </c>
      <c r="R1288" s="4"/>
    </row>
    <row r="1289" spans="1:18" ht="20.25">
      <c r="A1289" s="14">
        <f t="shared" si="336"/>
        <v>72</v>
      </c>
      <c r="B1289" s="10" t="s">
        <v>819</v>
      </c>
      <c r="C1289" s="6" t="s">
        <v>6</v>
      </c>
      <c r="D1289" s="20" t="s">
        <v>872</v>
      </c>
      <c r="E1289" s="2">
        <v>73</v>
      </c>
      <c r="F1289" s="52">
        <v>1094</v>
      </c>
      <c r="G1289" s="52">
        <f t="shared" si="325"/>
        <v>50</v>
      </c>
      <c r="H1289" s="76">
        <f t="shared" si="326"/>
        <v>1.2775000000000001</v>
      </c>
      <c r="I1289" s="89">
        <v>3.68</v>
      </c>
      <c r="J1289" s="75">
        <f t="shared" si="327"/>
        <v>1.75</v>
      </c>
      <c r="K1289" s="75">
        <f t="shared" si="328"/>
        <v>-2</v>
      </c>
      <c r="L1289" s="75">
        <v>1</v>
      </c>
      <c r="M1289" s="75">
        <f>E1289*(50/100)*35*0.001</f>
        <v>1.2775000000000001</v>
      </c>
      <c r="N1289" s="75">
        <f t="shared" si="329"/>
        <v>2.2774999999999999</v>
      </c>
      <c r="O1289" s="75">
        <f t="shared" si="330"/>
        <v>0.75916666666666666</v>
      </c>
      <c r="P1289" s="75">
        <f t="shared" si="331"/>
        <v>1.5183333333333333</v>
      </c>
      <c r="Q1289" s="75">
        <f t="shared" si="335"/>
        <v>2.2774999999999999</v>
      </c>
      <c r="R1289" s="4"/>
    </row>
    <row r="1290" spans="1:18" ht="20.25">
      <c r="A1290" s="14">
        <f t="shared" si="336"/>
        <v>73</v>
      </c>
      <c r="B1290" s="10" t="s">
        <v>819</v>
      </c>
      <c r="C1290" s="6" t="s">
        <v>6</v>
      </c>
      <c r="D1290" s="20" t="s">
        <v>871</v>
      </c>
      <c r="E1290" s="2">
        <v>69</v>
      </c>
      <c r="F1290" s="52">
        <v>867</v>
      </c>
      <c r="G1290" s="52">
        <f t="shared" si="325"/>
        <v>39</v>
      </c>
      <c r="H1290" s="76">
        <f t="shared" si="326"/>
        <v>1.2075</v>
      </c>
      <c r="I1290" s="89">
        <v>10.029999999999999</v>
      </c>
      <c r="J1290" s="75">
        <f t="shared" si="327"/>
        <v>1.365</v>
      </c>
      <c r="K1290" s="75">
        <f t="shared" si="328"/>
        <v>-9</v>
      </c>
      <c r="L1290" s="75">
        <v>0</v>
      </c>
      <c r="M1290" s="75">
        <f>E1290*(50/100)*35*0.001</f>
        <v>1.2075</v>
      </c>
      <c r="N1290" s="75">
        <f t="shared" si="329"/>
        <v>1.2075</v>
      </c>
      <c r="O1290" s="75">
        <f t="shared" si="330"/>
        <v>0.40250000000000002</v>
      </c>
      <c r="P1290" s="75">
        <f t="shared" si="331"/>
        <v>0.80500000000000005</v>
      </c>
      <c r="Q1290" s="75">
        <f t="shared" si="335"/>
        <v>1.2075</v>
      </c>
      <c r="R1290" s="4"/>
    </row>
    <row r="1291" spans="1:18" ht="20.25">
      <c r="A1291" s="14">
        <f t="shared" si="336"/>
        <v>74</v>
      </c>
      <c r="B1291" s="10" t="s">
        <v>819</v>
      </c>
      <c r="C1291" s="6" t="s">
        <v>6</v>
      </c>
      <c r="D1291" s="20" t="s">
        <v>870</v>
      </c>
      <c r="E1291" s="2">
        <v>73</v>
      </c>
      <c r="F1291" s="52">
        <v>2158</v>
      </c>
      <c r="G1291" s="52">
        <f t="shared" si="325"/>
        <v>98</v>
      </c>
      <c r="H1291" s="76">
        <f t="shared" si="326"/>
        <v>1.2775000000000001</v>
      </c>
      <c r="I1291" s="89">
        <v>7.88</v>
      </c>
      <c r="J1291" s="75">
        <f t="shared" si="327"/>
        <v>3.43</v>
      </c>
      <c r="K1291" s="75">
        <f t="shared" si="328"/>
        <v>-4</v>
      </c>
      <c r="L1291" s="75">
        <v>0</v>
      </c>
      <c r="M1291" s="75">
        <f>E1291*(50/100)*35*0.001</f>
        <v>1.2775000000000001</v>
      </c>
      <c r="N1291" s="75">
        <f t="shared" si="329"/>
        <v>1.2775000000000001</v>
      </c>
      <c r="O1291" s="75">
        <f t="shared" si="330"/>
        <v>0.42583333333333334</v>
      </c>
      <c r="P1291" s="75">
        <f t="shared" si="331"/>
        <v>0.85166666666666668</v>
      </c>
      <c r="Q1291" s="75">
        <f t="shared" si="335"/>
        <v>1.2775000000000001</v>
      </c>
      <c r="R1291" s="4"/>
    </row>
    <row r="1292" spans="1:18" ht="20.25">
      <c r="A1292" s="14">
        <f t="shared" si="336"/>
        <v>75</v>
      </c>
      <c r="B1292" s="10" t="s">
        <v>819</v>
      </c>
      <c r="C1292" s="6" t="s">
        <v>6</v>
      </c>
      <c r="D1292" s="20" t="s">
        <v>869</v>
      </c>
      <c r="E1292" s="2">
        <v>140</v>
      </c>
      <c r="F1292" s="52">
        <v>645</v>
      </c>
      <c r="G1292" s="52">
        <f t="shared" si="325"/>
        <v>29</v>
      </c>
      <c r="H1292" s="76">
        <f t="shared" si="326"/>
        <v>2.4500000000000002</v>
      </c>
      <c r="I1292" s="89">
        <v>5.21</v>
      </c>
      <c r="J1292" s="75">
        <f t="shared" si="327"/>
        <v>1.0150000000000001</v>
      </c>
      <c r="K1292" s="75">
        <f t="shared" si="328"/>
        <v>-4</v>
      </c>
      <c r="L1292" s="75">
        <v>0</v>
      </c>
      <c r="M1292" s="75">
        <f>E1292*(50/100)*35*0.001</f>
        <v>2.4500000000000002</v>
      </c>
      <c r="N1292" s="75">
        <f t="shared" si="329"/>
        <v>2.4500000000000002</v>
      </c>
      <c r="O1292" s="75">
        <f t="shared" si="330"/>
        <v>0.81666666666666676</v>
      </c>
      <c r="P1292" s="75">
        <f t="shared" si="331"/>
        <v>1.6333333333333335</v>
      </c>
      <c r="Q1292" s="75">
        <f t="shared" si="335"/>
        <v>2.4500000000000002</v>
      </c>
      <c r="R1292" s="4"/>
    </row>
    <row r="1293" spans="1:18" ht="20.25">
      <c r="A1293" s="14">
        <f t="shared" si="336"/>
        <v>76</v>
      </c>
      <c r="B1293" s="10" t="s">
        <v>819</v>
      </c>
      <c r="C1293" s="6" t="s">
        <v>6</v>
      </c>
      <c r="D1293" s="20" t="s">
        <v>868</v>
      </c>
      <c r="E1293" s="2">
        <v>55</v>
      </c>
      <c r="F1293" s="52">
        <v>803</v>
      </c>
      <c r="G1293" s="52">
        <f t="shared" si="325"/>
        <v>37</v>
      </c>
      <c r="H1293" s="76">
        <f t="shared" si="326"/>
        <v>0.96250000000000002</v>
      </c>
      <c r="I1293" s="89">
        <v>11.84</v>
      </c>
      <c r="J1293" s="75">
        <f t="shared" si="327"/>
        <v>1.2949999999999999</v>
      </c>
      <c r="K1293" s="75">
        <f t="shared" si="328"/>
        <v>-11</v>
      </c>
      <c r="L1293" s="75">
        <v>0</v>
      </c>
      <c r="M1293" s="75">
        <v>2</v>
      </c>
      <c r="N1293" s="75">
        <f t="shared" si="329"/>
        <v>2</v>
      </c>
      <c r="O1293" s="75">
        <f t="shared" si="330"/>
        <v>0.66666666666666663</v>
      </c>
      <c r="P1293" s="75">
        <f t="shared" si="331"/>
        <v>1.3333333333333333</v>
      </c>
      <c r="Q1293" s="75">
        <f t="shared" si="335"/>
        <v>2</v>
      </c>
      <c r="R1293" s="4"/>
    </row>
    <row r="1294" spans="1:18" ht="20.25">
      <c r="A1294" s="14">
        <f t="shared" si="336"/>
        <v>77</v>
      </c>
      <c r="B1294" s="10" t="s">
        <v>819</v>
      </c>
      <c r="C1294" s="6" t="s">
        <v>6</v>
      </c>
      <c r="D1294" s="28" t="s">
        <v>867</v>
      </c>
      <c r="E1294" s="2">
        <v>162</v>
      </c>
      <c r="F1294" s="52">
        <v>1749</v>
      </c>
      <c r="G1294" s="52">
        <f t="shared" si="325"/>
        <v>80</v>
      </c>
      <c r="H1294" s="76">
        <f t="shared" si="326"/>
        <v>2.835</v>
      </c>
      <c r="I1294" s="89">
        <v>3.91</v>
      </c>
      <c r="J1294" s="75">
        <f t="shared" si="327"/>
        <v>2.8000000000000003</v>
      </c>
      <c r="K1294" s="75">
        <f t="shared" si="328"/>
        <v>-1</v>
      </c>
      <c r="L1294" s="75">
        <v>1</v>
      </c>
      <c r="M1294" s="75">
        <f t="shared" ref="M1294:M1299" si="337">E1294*(50/100)*35*0.001</f>
        <v>2.835</v>
      </c>
      <c r="N1294" s="75">
        <f t="shared" si="329"/>
        <v>3.835</v>
      </c>
      <c r="O1294" s="75">
        <f t="shared" si="330"/>
        <v>1.2783333333333333</v>
      </c>
      <c r="P1294" s="75">
        <f t="shared" si="331"/>
        <v>2.5566666666666666</v>
      </c>
      <c r="Q1294" s="75">
        <f t="shared" si="335"/>
        <v>3.835</v>
      </c>
      <c r="R1294" s="4"/>
    </row>
    <row r="1295" spans="1:18" ht="20.25">
      <c r="A1295" s="14">
        <f t="shared" si="336"/>
        <v>78</v>
      </c>
      <c r="B1295" s="10" t="s">
        <v>819</v>
      </c>
      <c r="C1295" s="6" t="s">
        <v>6</v>
      </c>
      <c r="D1295" s="20" t="s">
        <v>866</v>
      </c>
      <c r="E1295" s="2">
        <v>121</v>
      </c>
      <c r="F1295" s="52">
        <v>960</v>
      </c>
      <c r="G1295" s="52">
        <f t="shared" ref="G1295:G1358" si="338">ROUND(F1295/22,0)</f>
        <v>44</v>
      </c>
      <c r="H1295" s="76">
        <f t="shared" ref="H1295:H1358" si="339">E1295*(50/100)*35*0.001</f>
        <v>2.1175000000000002</v>
      </c>
      <c r="I1295" s="89">
        <v>6.31</v>
      </c>
      <c r="J1295" s="75">
        <f t="shared" ref="J1295:J1358" si="340">G1295*35*0.001</f>
        <v>1.54</v>
      </c>
      <c r="K1295" s="75">
        <f t="shared" ref="K1295:K1358" si="341">ROUND(J1295-(I1295),0)</f>
        <v>-5</v>
      </c>
      <c r="L1295" s="75">
        <v>0</v>
      </c>
      <c r="M1295" s="75">
        <f t="shared" si="337"/>
        <v>2.1175000000000002</v>
      </c>
      <c r="N1295" s="75">
        <f t="shared" ref="N1295:N1358" si="342">L1295+M1295</f>
        <v>2.1175000000000002</v>
      </c>
      <c r="O1295" s="75">
        <f t="shared" ref="O1295:O1358" si="343">Q1295*1/3</f>
        <v>0.70583333333333342</v>
      </c>
      <c r="P1295" s="75">
        <f t="shared" ref="P1295:P1358" si="344">Q1295*2/3</f>
        <v>1.4116666666666668</v>
      </c>
      <c r="Q1295" s="75">
        <f t="shared" si="335"/>
        <v>2.1175000000000002</v>
      </c>
      <c r="R1295" s="4"/>
    </row>
    <row r="1296" spans="1:18" ht="20.25">
      <c r="A1296" s="14">
        <f t="shared" si="336"/>
        <v>79</v>
      </c>
      <c r="B1296" s="10" t="s">
        <v>819</v>
      </c>
      <c r="C1296" s="6" t="s">
        <v>6</v>
      </c>
      <c r="D1296" s="20" t="s">
        <v>865</v>
      </c>
      <c r="E1296" s="2">
        <v>117</v>
      </c>
      <c r="F1296" s="52">
        <v>1160</v>
      </c>
      <c r="G1296" s="52">
        <f t="shared" si="338"/>
        <v>53</v>
      </c>
      <c r="H1296" s="76">
        <f t="shared" si="339"/>
        <v>2.0474999999999999</v>
      </c>
      <c r="I1296" s="89">
        <v>5.51</v>
      </c>
      <c r="J1296" s="75">
        <f t="shared" si="340"/>
        <v>1.855</v>
      </c>
      <c r="K1296" s="75">
        <f t="shared" si="341"/>
        <v>-4</v>
      </c>
      <c r="L1296" s="75">
        <v>0</v>
      </c>
      <c r="M1296" s="75">
        <f t="shared" si="337"/>
        <v>2.0474999999999999</v>
      </c>
      <c r="N1296" s="75">
        <f t="shared" si="342"/>
        <v>2.0474999999999999</v>
      </c>
      <c r="O1296" s="75">
        <f t="shared" si="343"/>
        <v>0.6825</v>
      </c>
      <c r="P1296" s="75">
        <f t="shared" si="344"/>
        <v>1.365</v>
      </c>
      <c r="Q1296" s="75">
        <f t="shared" si="335"/>
        <v>2.0474999999999999</v>
      </c>
      <c r="R1296" s="4"/>
    </row>
    <row r="1297" spans="1:18" ht="20.25">
      <c r="A1297" s="14">
        <f t="shared" si="336"/>
        <v>80</v>
      </c>
      <c r="B1297" s="10" t="s">
        <v>819</v>
      </c>
      <c r="C1297" s="6" t="s">
        <v>6</v>
      </c>
      <c r="D1297" s="20" t="s">
        <v>864</v>
      </c>
      <c r="E1297" s="2">
        <v>137</v>
      </c>
      <c r="F1297" s="52">
        <v>1848</v>
      </c>
      <c r="G1297" s="52">
        <f t="shared" si="338"/>
        <v>84</v>
      </c>
      <c r="H1297" s="76">
        <f t="shared" si="339"/>
        <v>2.3975</v>
      </c>
      <c r="I1297" s="89">
        <v>4.3899999999999997</v>
      </c>
      <c r="J1297" s="75">
        <f t="shared" si="340"/>
        <v>2.94</v>
      </c>
      <c r="K1297" s="75">
        <f t="shared" si="341"/>
        <v>-1</v>
      </c>
      <c r="L1297" s="75">
        <v>0</v>
      </c>
      <c r="M1297" s="75">
        <f t="shared" si="337"/>
        <v>2.3975</v>
      </c>
      <c r="N1297" s="75">
        <f t="shared" si="342"/>
        <v>2.3975</v>
      </c>
      <c r="O1297" s="75">
        <f t="shared" si="343"/>
        <v>0.79916666666666669</v>
      </c>
      <c r="P1297" s="75">
        <f t="shared" si="344"/>
        <v>1.5983333333333334</v>
      </c>
      <c r="Q1297" s="75">
        <f t="shared" si="335"/>
        <v>2.3975</v>
      </c>
      <c r="R1297" s="4"/>
    </row>
    <row r="1298" spans="1:18" ht="20.25">
      <c r="A1298" s="14">
        <f t="shared" si="336"/>
        <v>81</v>
      </c>
      <c r="B1298" s="10" t="s">
        <v>819</v>
      </c>
      <c r="C1298" s="6" t="s">
        <v>6</v>
      </c>
      <c r="D1298" s="20" t="s">
        <v>863</v>
      </c>
      <c r="E1298" s="2">
        <v>150</v>
      </c>
      <c r="F1298" s="52">
        <v>1828</v>
      </c>
      <c r="G1298" s="52">
        <f t="shared" si="338"/>
        <v>83</v>
      </c>
      <c r="H1298" s="76">
        <f t="shared" si="339"/>
        <v>2.625</v>
      </c>
      <c r="I1298" s="89">
        <v>4.41</v>
      </c>
      <c r="J1298" s="75">
        <f t="shared" si="340"/>
        <v>2.9050000000000002</v>
      </c>
      <c r="K1298" s="75">
        <f t="shared" si="341"/>
        <v>-2</v>
      </c>
      <c r="L1298" s="75">
        <v>0</v>
      </c>
      <c r="M1298" s="75">
        <f t="shared" si="337"/>
        <v>2.625</v>
      </c>
      <c r="N1298" s="75">
        <f t="shared" si="342"/>
        <v>2.625</v>
      </c>
      <c r="O1298" s="75">
        <f t="shared" si="343"/>
        <v>0.875</v>
      </c>
      <c r="P1298" s="75">
        <f t="shared" si="344"/>
        <v>1.75</v>
      </c>
      <c r="Q1298" s="75">
        <f t="shared" si="335"/>
        <v>2.625</v>
      </c>
      <c r="R1298" s="4"/>
    </row>
    <row r="1299" spans="1:18" ht="20.25">
      <c r="A1299" s="14">
        <f t="shared" si="336"/>
        <v>82</v>
      </c>
      <c r="B1299" s="10" t="s">
        <v>819</v>
      </c>
      <c r="C1299" s="6" t="s">
        <v>6</v>
      </c>
      <c r="D1299" s="20" t="s">
        <v>862</v>
      </c>
      <c r="E1299" s="2">
        <v>72</v>
      </c>
      <c r="F1299" s="52">
        <v>837</v>
      </c>
      <c r="G1299" s="52">
        <f t="shared" si="338"/>
        <v>38</v>
      </c>
      <c r="H1299" s="76">
        <f t="shared" si="339"/>
        <v>1.26</v>
      </c>
      <c r="I1299" s="89">
        <v>10.34</v>
      </c>
      <c r="J1299" s="75">
        <f t="shared" si="340"/>
        <v>1.33</v>
      </c>
      <c r="K1299" s="75">
        <f t="shared" si="341"/>
        <v>-9</v>
      </c>
      <c r="L1299" s="75">
        <v>0</v>
      </c>
      <c r="M1299" s="75">
        <f t="shared" si="337"/>
        <v>1.26</v>
      </c>
      <c r="N1299" s="75">
        <f t="shared" si="342"/>
        <v>1.26</v>
      </c>
      <c r="O1299" s="75">
        <f t="shared" si="343"/>
        <v>0.42</v>
      </c>
      <c r="P1299" s="75">
        <f t="shared" si="344"/>
        <v>0.84</v>
      </c>
      <c r="Q1299" s="75">
        <f t="shared" si="335"/>
        <v>1.26</v>
      </c>
      <c r="R1299" s="4"/>
    </row>
    <row r="1300" spans="1:18" ht="20.25">
      <c r="A1300" s="14">
        <f t="shared" si="336"/>
        <v>83</v>
      </c>
      <c r="B1300" s="10" t="s">
        <v>819</v>
      </c>
      <c r="C1300" s="6" t="s">
        <v>6</v>
      </c>
      <c r="D1300" s="20" t="s">
        <v>861</v>
      </c>
      <c r="E1300" s="2">
        <v>165</v>
      </c>
      <c r="F1300" s="52">
        <v>3020</v>
      </c>
      <c r="G1300" s="52">
        <f t="shared" si="338"/>
        <v>137</v>
      </c>
      <c r="H1300" s="76">
        <f t="shared" si="339"/>
        <v>2.8875000000000002</v>
      </c>
      <c r="I1300" s="89">
        <v>-4.75</v>
      </c>
      <c r="J1300" s="75">
        <f t="shared" si="340"/>
        <v>4.7949999999999999</v>
      </c>
      <c r="K1300" s="75">
        <f t="shared" si="341"/>
        <v>10</v>
      </c>
      <c r="L1300" s="75">
        <f t="shared" ref="L1300:L1358" si="345">K1300</f>
        <v>10</v>
      </c>
      <c r="M1300" s="2"/>
      <c r="N1300" s="75">
        <f t="shared" si="342"/>
        <v>10</v>
      </c>
      <c r="O1300" s="75">
        <f t="shared" si="343"/>
        <v>3.3333333333333335</v>
      </c>
      <c r="P1300" s="75">
        <f t="shared" si="344"/>
        <v>6.666666666666667</v>
      </c>
      <c r="Q1300" s="75">
        <f t="shared" si="335"/>
        <v>10</v>
      </c>
      <c r="R1300" s="4"/>
    </row>
    <row r="1301" spans="1:18" ht="20.25">
      <c r="A1301" s="14">
        <f t="shared" si="336"/>
        <v>84</v>
      </c>
      <c r="B1301" s="10" t="s">
        <v>819</v>
      </c>
      <c r="C1301" s="6" t="s">
        <v>6</v>
      </c>
      <c r="D1301" s="20" t="s">
        <v>860</v>
      </c>
      <c r="E1301" s="2">
        <v>100</v>
      </c>
      <c r="F1301" s="52">
        <v>1916</v>
      </c>
      <c r="G1301" s="52">
        <f t="shared" si="338"/>
        <v>87</v>
      </c>
      <c r="H1301" s="76">
        <f t="shared" si="339"/>
        <v>1.75</v>
      </c>
      <c r="I1301" s="89">
        <v>3.46</v>
      </c>
      <c r="J1301" s="75">
        <f t="shared" si="340"/>
        <v>3.0449999999999999</v>
      </c>
      <c r="K1301" s="75">
        <f t="shared" si="341"/>
        <v>0</v>
      </c>
      <c r="L1301" s="75">
        <v>1</v>
      </c>
      <c r="M1301" s="75">
        <f>E1301*(50/100)*35*0.001</f>
        <v>1.75</v>
      </c>
      <c r="N1301" s="75">
        <f t="shared" si="342"/>
        <v>2.75</v>
      </c>
      <c r="O1301" s="75">
        <f t="shared" si="343"/>
        <v>0.91666666666666663</v>
      </c>
      <c r="P1301" s="75">
        <f t="shared" si="344"/>
        <v>1.8333333333333333</v>
      </c>
      <c r="Q1301" s="75">
        <f t="shared" si="335"/>
        <v>2.75</v>
      </c>
      <c r="R1301" s="4"/>
    </row>
    <row r="1302" spans="1:18" ht="20.25">
      <c r="A1302" s="14">
        <f t="shared" si="336"/>
        <v>85</v>
      </c>
      <c r="B1302" s="10" t="s">
        <v>819</v>
      </c>
      <c r="C1302" s="6" t="s">
        <v>6</v>
      </c>
      <c r="D1302" s="20" t="s">
        <v>859</v>
      </c>
      <c r="E1302" s="2">
        <v>139</v>
      </c>
      <c r="F1302" s="52">
        <v>1525</v>
      </c>
      <c r="G1302" s="52">
        <f t="shared" si="338"/>
        <v>69</v>
      </c>
      <c r="H1302" s="76">
        <f t="shared" si="339"/>
        <v>2.4325000000000001</v>
      </c>
      <c r="I1302" s="89">
        <v>4.9000000000000004</v>
      </c>
      <c r="J1302" s="75">
        <f t="shared" si="340"/>
        <v>2.415</v>
      </c>
      <c r="K1302" s="75">
        <f t="shared" si="341"/>
        <v>-2</v>
      </c>
      <c r="L1302" s="75">
        <v>0</v>
      </c>
      <c r="M1302" s="75">
        <f>E1302*(50/100)*35*0.001</f>
        <v>2.4325000000000001</v>
      </c>
      <c r="N1302" s="75">
        <f t="shared" si="342"/>
        <v>2.4325000000000001</v>
      </c>
      <c r="O1302" s="75">
        <f t="shared" si="343"/>
        <v>0.81083333333333341</v>
      </c>
      <c r="P1302" s="75">
        <f t="shared" si="344"/>
        <v>1.6216666666666668</v>
      </c>
      <c r="Q1302" s="75">
        <f t="shared" si="335"/>
        <v>2.4325000000000001</v>
      </c>
      <c r="R1302" s="4"/>
    </row>
    <row r="1303" spans="1:18" ht="20.25">
      <c r="A1303" s="14">
        <f t="shared" si="336"/>
        <v>86</v>
      </c>
      <c r="B1303" s="10" t="s">
        <v>819</v>
      </c>
      <c r="C1303" s="6" t="s">
        <v>6</v>
      </c>
      <c r="D1303" s="20" t="s">
        <v>858</v>
      </c>
      <c r="E1303" s="2">
        <v>62</v>
      </c>
      <c r="F1303" s="52">
        <v>798</v>
      </c>
      <c r="G1303" s="52">
        <f t="shared" si="338"/>
        <v>36</v>
      </c>
      <c r="H1303" s="76">
        <f t="shared" si="339"/>
        <v>1.085</v>
      </c>
      <c r="I1303" s="89">
        <v>13.72</v>
      </c>
      <c r="J1303" s="75">
        <f t="shared" si="340"/>
        <v>1.26</v>
      </c>
      <c r="K1303" s="75">
        <f t="shared" si="341"/>
        <v>-12</v>
      </c>
      <c r="L1303" s="75">
        <v>0</v>
      </c>
      <c r="M1303" s="75">
        <v>2</v>
      </c>
      <c r="N1303" s="75">
        <f t="shared" si="342"/>
        <v>2</v>
      </c>
      <c r="O1303" s="75">
        <f t="shared" si="343"/>
        <v>0.66666666666666663</v>
      </c>
      <c r="P1303" s="75">
        <f t="shared" si="344"/>
        <v>1.3333333333333333</v>
      </c>
      <c r="Q1303" s="75">
        <f t="shared" si="335"/>
        <v>2</v>
      </c>
      <c r="R1303" s="4"/>
    </row>
    <row r="1304" spans="1:18" ht="20.25">
      <c r="A1304" s="14">
        <f t="shared" si="336"/>
        <v>87</v>
      </c>
      <c r="B1304" s="10" t="s">
        <v>819</v>
      </c>
      <c r="C1304" s="6" t="s">
        <v>6</v>
      </c>
      <c r="D1304" s="20" t="s">
        <v>857</v>
      </c>
      <c r="E1304" s="2">
        <v>69</v>
      </c>
      <c r="F1304" s="52">
        <v>1236</v>
      </c>
      <c r="G1304" s="52">
        <f t="shared" si="338"/>
        <v>56</v>
      </c>
      <c r="H1304" s="76">
        <f t="shared" si="339"/>
        <v>1.2075</v>
      </c>
      <c r="I1304" s="89">
        <v>8.07</v>
      </c>
      <c r="J1304" s="75">
        <f t="shared" si="340"/>
        <v>1.96</v>
      </c>
      <c r="K1304" s="75">
        <f t="shared" si="341"/>
        <v>-6</v>
      </c>
      <c r="L1304" s="75">
        <v>0</v>
      </c>
      <c r="M1304" s="75">
        <f t="shared" ref="M1304:M1311" si="346">E1304*(50/100)*35*0.001</f>
        <v>1.2075</v>
      </c>
      <c r="N1304" s="75">
        <f t="shared" si="342"/>
        <v>1.2075</v>
      </c>
      <c r="O1304" s="75">
        <f t="shared" si="343"/>
        <v>0.40250000000000002</v>
      </c>
      <c r="P1304" s="75">
        <f t="shared" si="344"/>
        <v>0.80500000000000005</v>
      </c>
      <c r="Q1304" s="75">
        <f t="shared" si="335"/>
        <v>1.2075</v>
      </c>
      <c r="R1304" s="4"/>
    </row>
    <row r="1305" spans="1:18" ht="20.25">
      <c r="A1305" s="14">
        <f t="shared" si="336"/>
        <v>88</v>
      </c>
      <c r="B1305" s="10" t="s">
        <v>819</v>
      </c>
      <c r="C1305" s="6" t="s">
        <v>6</v>
      </c>
      <c r="D1305" s="20" t="s">
        <v>856</v>
      </c>
      <c r="E1305" s="2">
        <v>86</v>
      </c>
      <c r="F1305" s="52">
        <v>1496</v>
      </c>
      <c r="G1305" s="52">
        <f t="shared" si="338"/>
        <v>68</v>
      </c>
      <c r="H1305" s="76">
        <f t="shared" si="339"/>
        <v>1.5050000000000001</v>
      </c>
      <c r="I1305" s="89">
        <v>5.79</v>
      </c>
      <c r="J1305" s="75">
        <f t="shared" si="340"/>
        <v>2.38</v>
      </c>
      <c r="K1305" s="75">
        <f t="shared" si="341"/>
        <v>-3</v>
      </c>
      <c r="L1305" s="75">
        <v>0</v>
      </c>
      <c r="M1305" s="75">
        <f t="shared" si="346"/>
        <v>1.5050000000000001</v>
      </c>
      <c r="N1305" s="75">
        <f t="shared" si="342"/>
        <v>1.5050000000000001</v>
      </c>
      <c r="O1305" s="75">
        <f t="shared" si="343"/>
        <v>0.50166666666666671</v>
      </c>
      <c r="P1305" s="75">
        <f t="shared" si="344"/>
        <v>1.0033333333333334</v>
      </c>
      <c r="Q1305" s="75">
        <f t="shared" si="335"/>
        <v>1.5050000000000001</v>
      </c>
      <c r="R1305" s="4"/>
    </row>
    <row r="1306" spans="1:18" ht="20.25">
      <c r="A1306" s="14">
        <f t="shared" si="336"/>
        <v>89</v>
      </c>
      <c r="B1306" s="10" t="s">
        <v>819</v>
      </c>
      <c r="C1306" s="6" t="s">
        <v>6</v>
      </c>
      <c r="D1306" s="20" t="s">
        <v>855</v>
      </c>
      <c r="E1306" s="2">
        <v>272</v>
      </c>
      <c r="F1306" s="52">
        <v>1250</v>
      </c>
      <c r="G1306" s="52">
        <f t="shared" si="338"/>
        <v>57</v>
      </c>
      <c r="H1306" s="76">
        <f t="shared" si="339"/>
        <v>4.76</v>
      </c>
      <c r="I1306" s="89">
        <v>1.78</v>
      </c>
      <c r="J1306" s="75">
        <f t="shared" si="340"/>
        <v>1.9950000000000001</v>
      </c>
      <c r="K1306" s="75">
        <f t="shared" si="341"/>
        <v>0</v>
      </c>
      <c r="L1306" s="75">
        <v>1</v>
      </c>
      <c r="M1306" s="75">
        <f t="shared" si="346"/>
        <v>4.76</v>
      </c>
      <c r="N1306" s="75">
        <f t="shared" si="342"/>
        <v>5.76</v>
      </c>
      <c r="O1306" s="75">
        <f t="shared" si="343"/>
        <v>1.92</v>
      </c>
      <c r="P1306" s="75">
        <f t="shared" si="344"/>
        <v>3.84</v>
      </c>
      <c r="Q1306" s="75">
        <f t="shared" si="335"/>
        <v>5.76</v>
      </c>
      <c r="R1306" s="4"/>
    </row>
    <row r="1307" spans="1:18" ht="20.25">
      <c r="A1307" s="14">
        <f t="shared" si="336"/>
        <v>90</v>
      </c>
      <c r="B1307" s="10" t="s">
        <v>819</v>
      </c>
      <c r="C1307" s="6" t="s">
        <v>6</v>
      </c>
      <c r="D1307" s="20" t="s">
        <v>854</v>
      </c>
      <c r="E1307" s="2">
        <v>103</v>
      </c>
      <c r="F1307" s="52">
        <v>1262</v>
      </c>
      <c r="G1307" s="52">
        <f t="shared" si="338"/>
        <v>57</v>
      </c>
      <c r="H1307" s="76">
        <f t="shared" si="339"/>
        <v>1.8025</v>
      </c>
      <c r="I1307" s="89">
        <v>6.54</v>
      </c>
      <c r="J1307" s="75">
        <f t="shared" si="340"/>
        <v>1.9950000000000001</v>
      </c>
      <c r="K1307" s="75">
        <f t="shared" si="341"/>
        <v>-5</v>
      </c>
      <c r="L1307" s="75">
        <v>0</v>
      </c>
      <c r="M1307" s="75">
        <f t="shared" si="346"/>
        <v>1.8025</v>
      </c>
      <c r="N1307" s="75">
        <f t="shared" si="342"/>
        <v>1.8025</v>
      </c>
      <c r="O1307" s="75">
        <f t="shared" si="343"/>
        <v>0.60083333333333333</v>
      </c>
      <c r="P1307" s="75">
        <f t="shared" si="344"/>
        <v>1.2016666666666667</v>
      </c>
      <c r="Q1307" s="75">
        <f t="shared" si="335"/>
        <v>1.8025</v>
      </c>
      <c r="R1307" s="4"/>
    </row>
    <row r="1308" spans="1:18" ht="20.25">
      <c r="A1308" s="14">
        <f t="shared" si="336"/>
        <v>91</v>
      </c>
      <c r="B1308" s="10" t="s">
        <v>819</v>
      </c>
      <c r="C1308" s="6" t="s">
        <v>6</v>
      </c>
      <c r="D1308" s="20" t="s">
        <v>853</v>
      </c>
      <c r="E1308" s="2">
        <v>120</v>
      </c>
      <c r="F1308" s="52">
        <v>1508</v>
      </c>
      <c r="G1308" s="52">
        <f t="shared" si="338"/>
        <v>69</v>
      </c>
      <c r="H1308" s="76">
        <f t="shared" si="339"/>
        <v>2.1</v>
      </c>
      <c r="I1308" s="89">
        <v>5.72</v>
      </c>
      <c r="J1308" s="75">
        <f t="shared" si="340"/>
        <v>2.415</v>
      </c>
      <c r="K1308" s="75">
        <f t="shared" si="341"/>
        <v>-3</v>
      </c>
      <c r="L1308" s="75">
        <v>0</v>
      </c>
      <c r="M1308" s="75">
        <f t="shared" si="346"/>
        <v>2.1</v>
      </c>
      <c r="N1308" s="75">
        <f t="shared" si="342"/>
        <v>2.1</v>
      </c>
      <c r="O1308" s="75">
        <f t="shared" si="343"/>
        <v>0.70000000000000007</v>
      </c>
      <c r="P1308" s="75">
        <f t="shared" si="344"/>
        <v>1.4000000000000001</v>
      </c>
      <c r="Q1308" s="75">
        <f t="shared" si="335"/>
        <v>2.1</v>
      </c>
      <c r="R1308" s="4"/>
    </row>
    <row r="1309" spans="1:18" ht="20.25">
      <c r="A1309" s="14">
        <f t="shared" si="336"/>
        <v>92</v>
      </c>
      <c r="B1309" s="10" t="s">
        <v>819</v>
      </c>
      <c r="C1309" s="6" t="s">
        <v>6</v>
      </c>
      <c r="D1309" s="20" t="s">
        <v>852</v>
      </c>
      <c r="E1309" s="2">
        <v>111</v>
      </c>
      <c r="F1309" s="52">
        <v>1144</v>
      </c>
      <c r="G1309" s="52">
        <f t="shared" si="338"/>
        <v>52</v>
      </c>
      <c r="H1309" s="76">
        <f t="shared" si="339"/>
        <v>1.9425000000000001</v>
      </c>
      <c r="I1309" s="89">
        <v>5.95</v>
      </c>
      <c r="J1309" s="75">
        <f t="shared" si="340"/>
        <v>1.82</v>
      </c>
      <c r="K1309" s="75">
        <f t="shared" si="341"/>
        <v>-4</v>
      </c>
      <c r="L1309" s="75">
        <v>0</v>
      </c>
      <c r="M1309" s="75">
        <f t="shared" si="346"/>
        <v>1.9425000000000001</v>
      </c>
      <c r="N1309" s="75">
        <f t="shared" si="342"/>
        <v>1.9425000000000001</v>
      </c>
      <c r="O1309" s="75">
        <f t="shared" si="343"/>
        <v>0.64750000000000008</v>
      </c>
      <c r="P1309" s="75">
        <f t="shared" si="344"/>
        <v>1.2950000000000002</v>
      </c>
      <c r="Q1309" s="75">
        <f t="shared" si="335"/>
        <v>1.9425000000000001</v>
      </c>
      <c r="R1309" s="4"/>
    </row>
    <row r="1310" spans="1:18" ht="20.25">
      <c r="A1310" s="14">
        <f t="shared" si="336"/>
        <v>93</v>
      </c>
      <c r="B1310" s="10" t="s">
        <v>819</v>
      </c>
      <c r="C1310" s="6" t="s">
        <v>6</v>
      </c>
      <c r="D1310" s="20" t="s">
        <v>851</v>
      </c>
      <c r="E1310" s="2">
        <v>142</v>
      </c>
      <c r="F1310" s="52">
        <v>1070</v>
      </c>
      <c r="G1310" s="52">
        <f t="shared" si="338"/>
        <v>49</v>
      </c>
      <c r="H1310" s="76">
        <f t="shared" si="339"/>
        <v>2.4849999999999999</v>
      </c>
      <c r="I1310" s="89">
        <v>5.18</v>
      </c>
      <c r="J1310" s="75">
        <f t="shared" si="340"/>
        <v>1.7150000000000001</v>
      </c>
      <c r="K1310" s="75">
        <f t="shared" si="341"/>
        <v>-3</v>
      </c>
      <c r="L1310" s="75">
        <v>0</v>
      </c>
      <c r="M1310" s="75">
        <f t="shared" si="346"/>
        <v>2.4849999999999999</v>
      </c>
      <c r="N1310" s="75">
        <f t="shared" si="342"/>
        <v>2.4849999999999999</v>
      </c>
      <c r="O1310" s="75">
        <f t="shared" si="343"/>
        <v>0.82833333333333325</v>
      </c>
      <c r="P1310" s="75">
        <f t="shared" si="344"/>
        <v>1.6566666666666665</v>
      </c>
      <c r="Q1310" s="75">
        <f t="shared" si="335"/>
        <v>2.4849999999999999</v>
      </c>
      <c r="R1310" s="4"/>
    </row>
    <row r="1311" spans="1:18" ht="20.25">
      <c r="A1311" s="14">
        <f t="shared" si="336"/>
        <v>94</v>
      </c>
      <c r="B1311" s="10" t="s">
        <v>819</v>
      </c>
      <c r="C1311" s="6" t="s">
        <v>6</v>
      </c>
      <c r="D1311" s="20" t="s">
        <v>850</v>
      </c>
      <c r="E1311" s="2">
        <v>115</v>
      </c>
      <c r="F1311" s="52">
        <v>1747</v>
      </c>
      <c r="G1311" s="52">
        <f t="shared" si="338"/>
        <v>79</v>
      </c>
      <c r="H1311" s="76">
        <f t="shared" si="339"/>
        <v>2.0125000000000002</v>
      </c>
      <c r="I1311" s="89">
        <v>5.0599999999999996</v>
      </c>
      <c r="J1311" s="75">
        <f t="shared" si="340"/>
        <v>2.7650000000000001</v>
      </c>
      <c r="K1311" s="75">
        <f t="shared" si="341"/>
        <v>-2</v>
      </c>
      <c r="L1311" s="75">
        <v>0</v>
      </c>
      <c r="M1311" s="75">
        <f t="shared" si="346"/>
        <v>2.0125000000000002</v>
      </c>
      <c r="N1311" s="75">
        <f t="shared" si="342"/>
        <v>2.0125000000000002</v>
      </c>
      <c r="O1311" s="75">
        <f t="shared" si="343"/>
        <v>0.67083333333333339</v>
      </c>
      <c r="P1311" s="75">
        <f t="shared" si="344"/>
        <v>1.3416666666666668</v>
      </c>
      <c r="Q1311" s="75">
        <f t="shared" si="335"/>
        <v>2.0125000000000002</v>
      </c>
      <c r="R1311" s="4"/>
    </row>
    <row r="1312" spans="1:18" ht="20.25">
      <c r="A1312" s="14">
        <f t="shared" si="336"/>
        <v>95</v>
      </c>
      <c r="B1312" s="10" t="s">
        <v>819</v>
      </c>
      <c r="C1312" s="6" t="s">
        <v>6</v>
      </c>
      <c r="D1312" s="20" t="s">
        <v>849</v>
      </c>
      <c r="E1312" s="2">
        <v>55</v>
      </c>
      <c r="F1312" s="52">
        <v>728</v>
      </c>
      <c r="G1312" s="52">
        <f t="shared" si="338"/>
        <v>33</v>
      </c>
      <c r="H1312" s="76">
        <f t="shared" si="339"/>
        <v>0.96250000000000002</v>
      </c>
      <c r="I1312" s="89">
        <v>13.28</v>
      </c>
      <c r="J1312" s="75">
        <f t="shared" si="340"/>
        <v>1.155</v>
      </c>
      <c r="K1312" s="75">
        <f t="shared" si="341"/>
        <v>-12</v>
      </c>
      <c r="L1312" s="75">
        <v>0</v>
      </c>
      <c r="M1312" s="75">
        <v>2</v>
      </c>
      <c r="N1312" s="75">
        <f t="shared" si="342"/>
        <v>2</v>
      </c>
      <c r="O1312" s="75">
        <f t="shared" si="343"/>
        <v>0.66666666666666663</v>
      </c>
      <c r="P1312" s="75">
        <f t="shared" si="344"/>
        <v>1.3333333333333333</v>
      </c>
      <c r="Q1312" s="75">
        <f t="shared" si="335"/>
        <v>2</v>
      </c>
      <c r="R1312" s="4"/>
    </row>
    <row r="1313" spans="1:18" ht="20.25">
      <c r="A1313" s="14">
        <f t="shared" si="336"/>
        <v>96</v>
      </c>
      <c r="B1313" s="10" t="s">
        <v>819</v>
      </c>
      <c r="C1313" s="6" t="s">
        <v>6</v>
      </c>
      <c r="D1313" s="20" t="s">
        <v>848</v>
      </c>
      <c r="E1313" s="2">
        <v>153</v>
      </c>
      <c r="F1313" s="52">
        <v>627</v>
      </c>
      <c r="G1313" s="52">
        <f t="shared" si="338"/>
        <v>29</v>
      </c>
      <c r="H1313" s="76">
        <f t="shared" si="339"/>
        <v>2.6775000000000002</v>
      </c>
      <c r="I1313" s="89">
        <v>13.36</v>
      </c>
      <c r="J1313" s="75">
        <f t="shared" si="340"/>
        <v>1.0150000000000001</v>
      </c>
      <c r="K1313" s="75">
        <f t="shared" si="341"/>
        <v>-12</v>
      </c>
      <c r="L1313" s="75">
        <v>0</v>
      </c>
      <c r="M1313" s="75">
        <v>2</v>
      </c>
      <c r="N1313" s="75">
        <f t="shared" si="342"/>
        <v>2</v>
      </c>
      <c r="O1313" s="75">
        <f t="shared" si="343"/>
        <v>0.66666666666666663</v>
      </c>
      <c r="P1313" s="75">
        <f t="shared" si="344"/>
        <v>1.3333333333333333</v>
      </c>
      <c r="Q1313" s="75">
        <f t="shared" si="335"/>
        <v>2</v>
      </c>
      <c r="R1313" s="4"/>
    </row>
    <row r="1314" spans="1:18" ht="20.25">
      <c r="A1314" s="14">
        <f t="shared" si="336"/>
        <v>97</v>
      </c>
      <c r="B1314" s="10" t="s">
        <v>819</v>
      </c>
      <c r="C1314" s="6" t="s">
        <v>6</v>
      </c>
      <c r="D1314" s="20" t="s">
        <v>847</v>
      </c>
      <c r="E1314" s="2">
        <v>151</v>
      </c>
      <c r="F1314" s="52">
        <v>2358</v>
      </c>
      <c r="G1314" s="52">
        <f t="shared" si="338"/>
        <v>107</v>
      </c>
      <c r="H1314" s="76">
        <f t="shared" si="339"/>
        <v>2.6425000000000001</v>
      </c>
      <c r="I1314" s="89">
        <v>1.98</v>
      </c>
      <c r="J1314" s="75">
        <f t="shared" si="340"/>
        <v>3.7450000000000001</v>
      </c>
      <c r="K1314" s="75">
        <f t="shared" si="341"/>
        <v>2</v>
      </c>
      <c r="L1314" s="75">
        <f t="shared" si="345"/>
        <v>2</v>
      </c>
      <c r="M1314" s="2"/>
      <c r="N1314" s="75">
        <f t="shared" si="342"/>
        <v>2</v>
      </c>
      <c r="O1314" s="75">
        <f t="shared" si="343"/>
        <v>0.66666666666666663</v>
      </c>
      <c r="P1314" s="75">
        <f t="shared" si="344"/>
        <v>1.3333333333333333</v>
      </c>
      <c r="Q1314" s="75">
        <f t="shared" ref="Q1314:Q1340" si="347">N1314</f>
        <v>2</v>
      </c>
      <c r="R1314" s="4"/>
    </row>
    <row r="1315" spans="1:18" ht="20.25">
      <c r="A1315" s="14">
        <f t="shared" ref="A1315:A1340" si="348">A1314+1</f>
        <v>98</v>
      </c>
      <c r="B1315" s="10" t="s">
        <v>819</v>
      </c>
      <c r="C1315" s="6" t="s">
        <v>6</v>
      </c>
      <c r="D1315" s="20" t="s">
        <v>846</v>
      </c>
      <c r="E1315" s="2">
        <v>183</v>
      </c>
      <c r="F1315" s="52">
        <v>3220</v>
      </c>
      <c r="G1315" s="52">
        <f t="shared" si="338"/>
        <v>146</v>
      </c>
      <c r="H1315" s="76">
        <f t="shared" si="339"/>
        <v>3.2025000000000001</v>
      </c>
      <c r="I1315" s="89">
        <v>-2.69</v>
      </c>
      <c r="J1315" s="75">
        <f t="shared" si="340"/>
        <v>5.1100000000000003</v>
      </c>
      <c r="K1315" s="75">
        <f t="shared" si="341"/>
        <v>8</v>
      </c>
      <c r="L1315" s="75">
        <f t="shared" si="345"/>
        <v>8</v>
      </c>
      <c r="M1315" s="2"/>
      <c r="N1315" s="75">
        <f t="shared" si="342"/>
        <v>8</v>
      </c>
      <c r="O1315" s="75">
        <f t="shared" si="343"/>
        <v>2.6666666666666665</v>
      </c>
      <c r="P1315" s="75">
        <f t="shared" si="344"/>
        <v>5.333333333333333</v>
      </c>
      <c r="Q1315" s="75">
        <f t="shared" si="347"/>
        <v>8</v>
      </c>
      <c r="R1315" s="4"/>
    </row>
    <row r="1316" spans="1:18" ht="20.25">
      <c r="A1316" s="14">
        <f t="shared" si="348"/>
        <v>99</v>
      </c>
      <c r="B1316" s="10" t="s">
        <v>819</v>
      </c>
      <c r="C1316" s="6" t="s">
        <v>6</v>
      </c>
      <c r="D1316" s="20" t="s">
        <v>845</v>
      </c>
      <c r="E1316" s="2">
        <v>123</v>
      </c>
      <c r="F1316" s="52">
        <v>904</v>
      </c>
      <c r="G1316" s="52">
        <f t="shared" si="338"/>
        <v>41</v>
      </c>
      <c r="H1316" s="76">
        <f t="shared" si="339"/>
        <v>2.1524999999999999</v>
      </c>
      <c r="I1316" s="89">
        <v>8.26</v>
      </c>
      <c r="J1316" s="75">
        <f t="shared" si="340"/>
        <v>1.4350000000000001</v>
      </c>
      <c r="K1316" s="75">
        <f t="shared" si="341"/>
        <v>-7</v>
      </c>
      <c r="L1316" s="75">
        <v>0</v>
      </c>
      <c r="M1316" s="75">
        <f>E1316*(50/100)*35*0.001</f>
        <v>2.1524999999999999</v>
      </c>
      <c r="N1316" s="75">
        <f t="shared" si="342"/>
        <v>2.1524999999999999</v>
      </c>
      <c r="O1316" s="75">
        <f t="shared" si="343"/>
        <v>0.71749999999999992</v>
      </c>
      <c r="P1316" s="75">
        <f t="shared" si="344"/>
        <v>1.4349999999999998</v>
      </c>
      <c r="Q1316" s="75">
        <f t="shared" si="347"/>
        <v>2.1524999999999999</v>
      </c>
      <c r="R1316" s="4"/>
    </row>
    <row r="1317" spans="1:18" ht="20.25">
      <c r="A1317" s="14">
        <f t="shared" si="348"/>
        <v>100</v>
      </c>
      <c r="B1317" s="10" t="s">
        <v>819</v>
      </c>
      <c r="C1317" s="6" t="s">
        <v>6</v>
      </c>
      <c r="D1317" s="20" t="s">
        <v>844</v>
      </c>
      <c r="E1317" s="2">
        <v>198</v>
      </c>
      <c r="F1317" s="52">
        <v>3465</v>
      </c>
      <c r="G1317" s="52">
        <f t="shared" si="338"/>
        <v>158</v>
      </c>
      <c r="H1317" s="76">
        <f t="shared" si="339"/>
        <v>3.4649999999999999</v>
      </c>
      <c r="I1317" s="89">
        <v>-3.46</v>
      </c>
      <c r="J1317" s="75">
        <f t="shared" si="340"/>
        <v>5.53</v>
      </c>
      <c r="K1317" s="75">
        <f t="shared" si="341"/>
        <v>9</v>
      </c>
      <c r="L1317" s="75">
        <f t="shared" si="345"/>
        <v>9</v>
      </c>
      <c r="M1317" s="2"/>
      <c r="N1317" s="75">
        <f t="shared" si="342"/>
        <v>9</v>
      </c>
      <c r="O1317" s="75">
        <f t="shared" si="343"/>
        <v>3</v>
      </c>
      <c r="P1317" s="75">
        <f t="shared" si="344"/>
        <v>6</v>
      </c>
      <c r="Q1317" s="75">
        <f t="shared" si="347"/>
        <v>9</v>
      </c>
      <c r="R1317" s="4"/>
    </row>
    <row r="1318" spans="1:18" ht="20.25">
      <c r="A1318" s="14">
        <f t="shared" si="348"/>
        <v>101</v>
      </c>
      <c r="B1318" s="10" t="s">
        <v>819</v>
      </c>
      <c r="C1318" s="6" t="s">
        <v>6</v>
      </c>
      <c r="D1318" s="20" t="s">
        <v>843</v>
      </c>
      <c r="E1318" s="2">
        <v>88</v>
      </c>
      <c r="F1318" s="52">
        <v>1018</v>
      </c>
      <c r="G1318" s="52">
        <f t="shared" si="338"/>
        <v>46</v>
      </c>
      <c r="H1318" s="76">
        <f t="shared" si="339"/>
        <v>1.54</v>
      </c>
      <c r="I1318" s="89">
        <v>4.28</v>
      </c>
      <c r="J1318" s="75">
        <f t="shared" si="340"/>
        <v>1.61</v>
      </c>
      <c r="K1318" s="75">
        <f t="shared" si="341"/>
        <v>-3</v>
      </c>
      <c r="L1318" s="75">
        <v>0</v>
      </c>
      <c r="M1318" s="75">
        <f>E1318*(50/100)*35*0.001</f>
        <v>1.54</v>
      </c>
      <c r="N1318" s="75">
        <f t="shared" si="342"/>
        <v>1.54</v>
      </c>
      <c r="O1318" s="75">
        <f t="shared" si="343"/>
        <v>0.51333333333333331</v>
      </c>
      <c r="P1318" s="75">
        <f t="shared" si="344"/>
        <v>1.0266666666666666</v>
      </c>
      <c r="Q1318" s="75">
        <f t="shared" si="347"/>
        <v>1.54</v>
      </c>
      <c r="R1318" s="4"/>
    </row>
    <row r="1319" spans="1:18" ht="20.25">
      <c r="A1319" s="14">
        <f t="shared" si="348"/>
        <v>102</v>
      </c>
      <c r="B1319" s="10" t="s">
        <v>819</v>
      </c>
      <c r="C1319" s="6" t="s">
        <v>6</v>
      </c>
      <c r="D1319" s="20" t="s">
        <v>842</v>
      </c>
      <c r="E1319" s="2">
        <v>123</v>
      </c>
      <c r="F1319" s="52">
        <v>1327</v>
      </c>
      <c r="G1319" s="52">
        <f t="shared" si="338"/>
        <v>60</v>
      </c>
      <c r="H1319" s="76">
        <f t="shared" si="339"/>
        <v>2.1524999999999999</v>
      </c>
      <c r="I1319" s="89">
        <v>5.48</v>
      </c>
      <c r="J1319" s="75">
        <f t="shared" si="340"/>
        <v>2.1</v>
      </c>
      <c r="K1319" s="75">
        <f t="shared" si="341"/>
        <v>-3</v>
      </c>
      <c r="L1319" s="75">
        <v>0</v>
      </c>
      <c r="M1319" s="75">
        <f>E1319*(50/100)*35*0.001</f>
        <v>2.1524999999999999</v>
      </c>
      <c r="N1319" s="75">
        <f t="shared" si="342"/>
        <v>2.1524999999999999</v>
      </c>
      <c r="O1319" s="75">
        <f t="shared" si="343"/>
        <v>0.71749999999999992</v>
      </c>
      <c r="P1319" s="75">
        <f t="shared" si="344"/>
        <v>1.4349999999999998</v>
      </c>
      <c r="Q1319" s="75">
        <f t="shared" si="347"/>
        <v>2.1524999999999999</v>
      </c>
      <c r="R1319" s="4"/>
    </row>
    <row r="1320" spans="1:18" ht="20.25">
      <c r="A1320" s="14">
        <f t="shared" si="348"/>
        <v>103</v>
      </c>
      <c r="B1320" s="10" t="s">
        <v>819</v>
      </c>
      <c r="C1320" s="6" t="s">
        <v>6</v>
      </c>
      <c r="D1320" s="20" t="s">
        <v>841</v>
      </c>
      <c r="E1320" s="2">
        <v>155</v>
      </c>
      <c r="F1320" s="52">
        <v>857</v>
      </c>
      <c r="G1320" s="52">
        <f t="shared" si="338"/>
        <v>39</v>
      </c>
      <c r="H1320" s="76">
        <f t="shared" si="339"/>
        <v>2.7124999999999999</v>
      </c>
      <c r="I1320" s="89">
        <v>12.57</v>
      </c>
      <c r="J1320" s="75">
        <f t="shared" si="340"/>
        <v>1.365</v>
      </c>
      <c r="K1320" s="75">
        <f t="shared" si="341"/>
        <v>-11</v>
      </c>
      <c r="L1320" s="75">
        <v>0</v>
      </c>
      <c r="M1320" s="75">
        <v>2</v>
      </c>
      <c r="N1320" s="75">
        <f t="shared" si="342"/>
        <v>2</v>
      </c>
      <c r="O1320" s="75">
        <f t="shared" si="343"/>
        <v>0.66666666666666663</v>
      </c>
      <c r="P1320" s="75">
        <f t="shared" si="344"/>
        <v>1.3333333333333333</v>
      </c>
      <c r="Q1320" s="75">
        <f t="shared" si="347"/>
        <v>2</v>
      </c>
      <c r="R1320" s="4"/>
    </row>
    <row r="1321" spans="1:18" ht="20.25">
      <c r="A1321" s="14">
        <f t="shared" si="348"/>
        <v>104</v>
      </c>
      <c r="B1321" s="10" t="s">
        <v>819</v>
      </c>
      <c r="C1321" s="6" t="s">
        <v>6</v>
      </c>
      <c r="D1321" s="20" t="s">
        <v>840</v>
      </c>
      <c r="E1321" s="2">
        <v>122</v>
      </c>
      <c r="F1321" s="52">
        <v>1675</v>
      </c>
      <c r="G1321" s="52">
        <f t="shared" si="338"/>
        <v>76</v>
      </c>
      <c r="H1321" s="76">
        <f t="shared" si="339"/>
        <v>2.1350000000000002</v>
      </c>
      <c r="I1321" s="89">
        <v>5.84</v>
      </c>
      <c r="J1321" s="75">
        <f t="shared" si="340"/>
        <v>2.66</v>
      </c>
      <c r="K1321" s="75">
        <f t="shared" si="341"/>
        <v>-3</v>
      </c>
      <c r="L1321" s="75">
        <v>0</v>
      </c>
      <c r="M1321" s="75">
        <f>E1321*(50/100)*35*0.001</f>
        <v>2.1350000000000002</v>
      </c>
      <c r="N1321" s="75">
        <f t="shared" si="342"/>
        <v>2.1350000000000002</v>
      </c>
      <c r="O1321" s="75">
        <f t="shared" si="343"/>
        <v>0.71166666666666678</v>
      </c>
      <c r="P1321" s="75">
        <f t="shared" si="344"/>
        <v>1.4233333333333336</v>
      </c>
      <c r="Q1321" s="75">
        <f t="shared" si="347"/>
        <v>2.1350000000000002</v>
      </c>
      <c r="R1321" s="4"/>
    </row>
    <row r="1322" spans="1:18" ht="20.25">
      <c r="A1322" s="14">
        <f t="shared" si="348"/>
        <v>105</v>
      </c>
      <c r="B1322" s="10" t="s">
        <v>819</v>
      </c>
      <c r="C1322" s="6" t="s">
        <v>6</v>
      </c>
      <c r="D1322" s="20" t="s">
        <v>839</v>
      </c>
      <c r="E1322" s="2">
        <v>110</v>
      </c>
      <c r="F1322" s="52">
        <v>935</v>
      </c>
      <c r="G1322" s="52">
        <f t="shared" si="338"/>
        <v>43</v>
      </c>
      <c r="H1322" s="76">
        <f t="shared" si="339"/>
        <v>1.925</v>
      </c>
      <c r="I1322" s="89">
        <v>9.74</v>
      </c>
      <c r="J1322" s="75">
        <f t="shared" si="340"/>
        <v>1.5050000000000001</v>
      </c>
      <c r="K1322" s="75">
        <f t="shared" si="341"/>
        <v>-8</v>
      </c>
      <c r="L1322" s="75">
        <v>0</v>
      </c>
      <c r="M1322" s="75">
        <f>E1322*(50/100)*35*0.001</f>
        <v>1.925</v>
      </c>
      <c r="N1322" s="75">
        <f t="shared" si="342"/>
        <v>1.925</v>
      </c>
      <c r="O1322" s="75">
        <f t="shared" si="343"/>
        <v>0.64166666666666672</v>
      </c>
      <c r="P1322" s="75">
        <f t="shared" si="344"/>
        <v>1.2833333333333334</v>
      </c>
      <c r="Q1322" s="75">
        <f t="shared" si="347"/>
        <v>1.925</v>
      </c>
      <c r="R1322" s="4"/>
    </row>
    <row r="1323" spans="1:18" ht="20.25">
      <c r="A1323" s="14">
        <f t="shared" si="348"/>
        <v>106</v>
      </c>
      <c r="B1323" s="10" t="s">
        <v>819</v>
      </c>
      <c r="C1323" s="6" t="s">
        <v>6</v>
      </c>
      <c r="D1323" s="20" t="s">
        <v>838</v>
      </c>
      <c r="E1323" s="2">
        <v>82</v>
      </c>
      <c r="F1323" s="52">
        <v>1163</v>
      </c>
      <c r="G1323" s="52">
        <f t="shared" si="338"/>
        <v>53</v>
      </c>
      <c r="H1323" s="76">
        <f t="shared" si="339"/>
        <v>1.4350000000000001</v>
      </c>
      <c r="I1323" s="89">
        <v>12.99</v>
      </c>
      <c r="J1323" s="75">
        <f t="shared" si="340"/>
        <v>1.855</v>
      </c>
      <c r="K1323" s="75">
        <f t="shared" si="341"/>
        <v>-11</v>
      </c>
      <c r="L1323" s="75">
        <v>0</v>
      </c>
      <c r="M1323" s="75">
        <v>2</v>
      </c>
      <c r="N1323" s="75">
        <f t="shared" si="342"/>
        <v>2</v>
      </c>
      <c r="O1323" s="75">
        <f t="shared" si="343"/>
        <v>0.66666666666666663</v>
      </c>
      <c r="P1323" s="75">
        <f t="shared" si="344"/>
        <v>1.3333333333333333</v>
      </c>
      <c r="Q1323" s="75">
        <f t="shared" si="347"/>
        <v>2</v>
      </c>
      <c r="R1323" s="4"/>
    </row>
    <row r="1324" spans="1:18" ht="20.25">
      <c r="A1324" s="14">
        <f t="shared" si="348"/>
        <v>107</v>
      </c>
      <c r="B1324" s="10" t="s">
        <v>819</v>
      </c>
      <c r="C1324" s="6" t="s">
        <v>6</v>
      </c>
      <c r="D1324" s="20" t="s">
        <v>837</v>
      </c>
      <c r="E1324" s="2">
        <v>165</v>
      </c>
      <c r="F1324" s="52">
        <v>2228</v>
      </c>
      <c r="G1324" s="52">
        <f t="shared" si="338"/>
        <v>101</v>
      </c>
      <c r="H1324" s="76">
        <f t="shared" si="339"/>
        <v>2.8875000000000002</v>
      </c>
      <c r="I1324" s="89">
        <v>-11.19</v>
      </c>
      <c r="J1324" s="75">
        <f t="shared" si="340"/>
        <v>3.5350000000000001</v>
      </c>
      <c r="K1324" s="75">
        <f t="shared" si="341"/>
        <v>15</v>
      </c>
      <c r="L1324" s="75">
        <f t="shared" si="345"/>
        <v>15</v>
      </c>
      <c r="M1324" s="2"/>
      <c r="N1324" s="75">
        <f t="shared" si="342"/>
        <v>15</v>
      </c>
      <c r="O1324" s="75">
        <f t="shared" si="343"/>
        <v>5</v>
      </c>
      <c r="P1324" s="75">
        <f t="shared" si="344"/>
        <v>10</v>
      </c>
      <c r="Q1324" s="75">
        <f t="shared" si="347"/>
        <v>15</v>
      </c>
      <c r="R1324" s="4"/>
    </row>
    <row r="1325" spans="1:18" ht="20.25">
      <c r="A1325" s="14">
        <f t="shared" si="348"/>
        <v>108</v>
      </c>
      <c r="B1325" s="10" t="s">
        <v>819</v>
      </c>
      <c r="C1325" s="6" t="s">
        <v>6</v>
      </c>
      <c r="D1325" s="20" t="s">
        <v>836</v>
      </c>
      <c r="E1325" s="2">
        <v>111</v>
      </c>
      <c r="F1325" s="52">
        <v>2238</v>
      </c>
      <c r="G1325" s="52">
        <f t="shared" si="338"/>
        <v>102</v>
      </c>
      <c r="H1325" s="76">
        <f t="shared" si="339"/>
        <v>1.9425000000000001</v>
      </c>
      <c r="I1325" s="89">
        <v>2.37</v>
      </c>
      <c r="J1325" s="75">
        <f t="shared" si="340"/>
        <v>3.5700000000000003</v>
      </c>
      <c r="K1325" s="75">
        <f t="shared" si="341"/>
        <v>1</v>
      </c>
      <c r="L1325" s="75">
        <v>2</v>
      </c>
      <c r="M1325" s="2"/>
      <c r="N1325" s="75">
        <f t="shared" si="342"/>
        <v>2</v>
      </c>
      <c r="O1325" s="75">
        <f t="shared" si="343"/>
        <v>0.66666666666666663</v>
      </c>
      <c r="P1325" s="75">
        <f t="shared" si="344"/>
        <v>1.3333333333333333</v>
      </c>
      <c r="Q1325" s="75">
        <f t="shared" si="347"/>
        <v>2</v>
      </c>
      <c r="R1325" s="4"/>
    </row>
    <row r="1326" spans="1:18" s="11" customFormat="1" ht="23.25">
      <c r="A1326" s="14">
        <f t="shared" si="348"/>
        <v>109</v>
      </c>
      <c r="B1326" s="26" t="s">
        <v>835</v>
      </c>
      <c r="C1326" s="25" t="s">
        <v>6</v>
      </c>
      <c r="D1326" s="27" t="s">
        <v>834</v>
      </c>
      <c r="E1326" s="2">
        <v>115</v>
      </c>
      <c r="F1326" s="52">
        <v>2235</v>
      </c>
      <c r="G1326" s="52">
        <f t="shared" si="338"/>
        <v>102</v>
      </c>
      <c r="H1326" s="76">
        <f t="shared" si="339"/>
        <v>2.0125000000000002</v>
      </c>
      <c r="I1326" s="89">
        <v>1.61</v>
      </c>
      <c r="J1326" s="75">
        <f t="shared" si="340"/>
        <v>3.5700000000000003</v>
      </c>
      <c r="K1326" s="75">
        <f t="shared" si="341"/>
        <v>2</v>
      </c>
      <c r="L1326" s="75">
        <f t="shared" si="345"/>
        <v>2</v>
      </c>
      <c r="M1326" s="2"/>
      <c r="N1326" s="75">
        <f t="shared" si="342"/>
        <v>2</v>
      </c>
      <c r="O1326" s="75">
        <f t="shared" si="343"/>
        <v>0.66666666666666663</v>
      </c>
      <c r="P1326" s="75">
        <f t="shared" si="344"/>
        <v>1.3333333333333333</v>
      </c>
      <c r="Q1326" s="75">
        <f t="shared" si="347"/>
        <v>2</v>
      </c>
      <c r="R1326" s="34"/>
    </row>
    <row r="1327" spans="1:18" ht="20.25">
      <c r="A1327" s="14">
        <f t="shared" si="348"/>
        <v>110</v>
      </c>
      <c r="B1327" s="10" t="s">
        <v>819</v>
      </c>
      <c r="C1327" s="6" t="s">
        <v>6</v>
      </c>
      <c r="D1327" s="20" t="s">
        <v>833</v>
      </c>
      <c r="E1327" s="2">
        <v>114</v>
      </c>
      <c r="F1327" s="52">
        <v>1329</v>
      </c>
      <c r="G1327" s="52">
        <f t="shared" si="338"/>
        <v>60</v>
      </c>
      <c r="H1327" s="76">
        <f t="shared" si="339"/>
        <v>1.9950000000000001</v>
      </c>
      <c r="I1327" s="89">
        <v>9.2799999999999994</v>
      </c>
      <c r="J1327" s="75">
        <f t="shared" si="340"/>
        <v>2.1</v>
      </c>
      <c r="K1327" s="75">
        <f t="shared" si="341"/>
        <v>-7</v>
      </c>
      <c r="L1327" s="75">
        <v>0</v>
      </c>
      <c r="M1327" s="75">
        <f>E1327*(50/100)*35*0.001</f>
        <v>1.9950000000000001</v>
      </c>
      <c r="N1327" s="75">
        <f t="shared" si="342"/>
        <v>1.9950000000000001</v>
      </c>
      <c r="O1327" s="75">
        <f t="shared" si="343"/>
        <v>0.66500000000000004</v>
      </c>
      <c r="P1327" s="75">
        <f t="shared" si="344"/>
        <v>1.33</v>
      </c>
      <c r="Q1327" s="75">
        <f t="shared" si="347"/>
        <v>1.9950000000000001</v>
      </c>
      <c r="R1327" s="4"/>
    </row>
    <row r="1328" spans="1:18" s="11" customFormat="1" ht="20.25">
      <c r="A1328" s="14">
        <f t="shared" si="348"/>
        <v>111</v>
      </c>
      <c r="B1328" s="10" t="s">
        <v>819</v>
      </c>
      <c r="C1328" s="6" t="s">
        <v>6</v>
      </c>
      <c r="D1328" s="20" t="s">
        <v>832</v>
      </c>
      <c r="E1328" s="2">
        <v>120</v>
      </c>
      <c r="F1328" s="52">
        <v>1410</v>
      </c>
      <c r="G1328" s="52">
        <f t="shared" si="338"/>
        <v>64</v>
      </c>
      <c r="H1328" s="76">
        <f t="shared" si="339"/>
        <v>2.1</v>
      </c>
      <c r="I1328" s="89">
        <v>3.97</v>
      </c>
      <c r="J1328" s="75">
        <f t="shared" si="340"/>
        <v>2.2400000000000002</v>
      </c>
      <c r="K1328" s="75">
        <f t="shared" si="341"/>
        <v>-2</v>
      </c>
      <c r="L1328" s="75">
        <v>1</v>
      </c>
      <c r="M1328" s="75">
        <f>E1328*(50/100)*35*0.001</f>
        <v>2.1</v>
      </c>
      <c r="N1328" s="75">
        <f t="shared" si="342"/>
        <v>3.1</v>
      </c>
      <c r="O1328" s="75">
        <f t="shared" si="343"/>
        <v>1.0333333333333334</v>
      </c>
      <c r="P1328" s="75">
        <f t="shared" si="344"/>
        <v>2.0666666666666669</v>
      </c>
      <c r="Q1328" s="75">
        <f t="shared" si="347"/>
        <v>3.1</v>
      </c>
      <c r="R1328" s="34"/>
    </row>
    <row r="1329" spans="1:18" ht="20.25">
      <c r="A1329" s="14">
        <f t="shared" si="348"/>
        <v>112</v>
      </c>
      <c r="B1329" s="10" t="s">
        <v>819</v>
      </c>
      <c r="C1329" s="6" t="s">
        <v>6</v>
      </c>
      <c r="D1329" s="20" t="s">
        <v>831</v>
      </c>
      <c r="E1329" s="2">
        <v>67</v>
      </c>
      <c r="F1329" s="52">
        <v>753</v>
      </c>
      <c r="G1329" s="52">
        <f t="shared" si="338"/>
        <v>34</v>
      </c>
      <c r="H1329" s="76">
        <f t="shared" si="339"/>
        <v>1.1725000000000001</v>
      </c>
      <c r="I1329" s="89">
        <v>13.5</v>
      </c>
      <c r="J1329" s="75">
        <f t="shared" si="340"/>
        <v>1.19</v>
      </c>
      <c r="K1329" s="75">
        <f t="shared" si="341"/>
        <v>-12</v>
      </c>
      <c r="L1329" s="75">
        <v>0</v>
      </c>
      <c r="M1329" s="75">
        <v>2</v>
      </c>
      <c r="N1329" s="75">
        <f t="shared" si="342"/>
        <v>2</v>
      </c>
      <c r="O1329" s="75">
        <f t="shared" si="343"/>
        <v>0.66666666666666663</v>
      </c>
      <c r="P1329" s="75">
        <f t="shared" si="344"/>
        <v>1.3333333333333333</v>
      </c>
      <c r="Q1329" s="75">
        <f t="shared" si="347"/>
        <v>2</v>
      </c>
      <c r="R1329" s="4"/>
    </row>
    <row r="1330" spans="1:18" ht="20.25">
      <c r="A1330" s="14">
        <f t="shared" si="348"/>
        <v>113</v>
      </c>
      <c r="B1330" s="10" t="s">
        <v>819</v>
      </c>
      <c r="C1330" s="6" t="s">
        <v>6</v>
      </c>
      <c r="D1330" s="20" t="s">
        <v>830</v>
      </c>
      <c r="E1330" s="2">
        <v>109</v>
      </c>
      <c r="F1330" s="52">
        <v>1352</v>
      </c>
      <c r="G1330" s="52">
        <f t="shared" si="338"/>
        <v>61</v>
      </c>
      <c r="H1330" s="76">
        <f t="shared" si="339"/>
        <v>1.9075</v>
      </c>
      <c r="I1330" s="89">
        <v>5</v>
      </c>
      <c r="J1330" s="75">
        <f t="shared" si="340"/>
        <v>2.1350000000000002</v>
      </c>
      <c r="K1330" s="75">
        <f t="shared" si="341"/>
        <v>-3</v>
      </c>
      <c r="L1330" s="75">
        <v>0</v>
      </c>
      <c r="M1330" s="75">
        <f>E1330*(50/100)*35*0.001</f>
        <v>1.9075</v>
      </c>
      <c r="N1330" s="75">
        <f t="shared" si="342"/>
        <v>1.9075</v>
      </c>
      <c r="O1330" s="75">
        <f t="shared" si="343"/>
        <v>0.63583333333333336</v>
      </c>
      <c r="P1330" s="75">
        <f t="shared" si="344"/>
        <v>1.2716666666666667</v>
      </c>
      <c r="Q1330" s="75">
        <f t="shared" si="347"/>
        <v>1.9075</v>
      </c>
      <c r="R1330" s="4"/>
    </row>
    <row r="1331" spans="1:18" ht="20.25">
      <c r="A1331" s="14">
        <f t="shared" si="348"/>
        <v>114</v>
      </c>
      <c r="B1331" s="10" t="s">
        <v>819</v>
      </c>
      <c r="C1331" s="6" t="s">
        <v>6</v>
      </c>
      <c r="D1331" s="20" t="s">
        <v>829</v>
      </c>
      <c r="E1331" s="2">
        <v>126</v>
      </c>
      <c r="F1331" s="52">
        <v>1918</v>
      </c>
      <c r="G1331" s="52">
        <f t="shared" si="338"/>
        <v>87</v>
      </c>
      <c r="H1331" s="76">
        <f t="shared" si="339"/>
        <v>2.2050000000000001</v>
      </c>
      <c r="I1331" s="89">
        <v>2.88</v>
      </c>
      <c r="J1331" s="75">
        <f t="shared" si="340"/>
        <v>3.0449999999999999</v>
      </c>
      <c r="K1331" s="75">
        <f t="shared" si="341"/>
        <v>0</v>
      </c>
      <c r="L1331" s="75">
        <v>1</v>
      </c>
      <c r="M1331" s="75">
        <f>E1331*(50/100)*35*0.001</f>
        <v>2.2050000000000001</v>
      </c>
      <c r="N1331" s="75">
        <f t="shared" si="342"/>
        <v>3.2050000000000001</v>
      </c>
      <c r="O1331" s="75">
        <f t="shared" si="343"/>
        <v>1.0683333333333334</v>
      </c>
      <c r="P1331" s="75">
        <f t="shared" si="344"/>
        <v>2.1366666666666667</v>
      </c>
      <c r="Q1331" s="75">
        <f t="shared" si="347"/>
        <v>3.2050000000000001</v>
      </c>
      <c r="R1331" s="4"/>
    </row>
    <row r="1332" spans="1:18" ht="20.25">
      <c r="A1332" s="14">
        <f t="shared" si="348"/>
        <v>115</v>
      </c>
      <c r="B1332" s="10" t="s">
        <v>819</v>
      </c>
      <c r="C1332" s="6" t="s">
        <v>6</v>
      </c>
      <c r="D1332" s="20" t="s">
        <v>828</v>
      </c>
      <c r="E1332" s="2">
        <v>105</v>
      </c>
      <c r="F1332" s="52">
        <v>1763</v>
      </c>
      <c r="G1332" s="52">
        <f t="shared" si="338"/>
        <v>80</v>
      </c>
      <c r="H1332" s="76">
        <f t="shared" si="339"/>
        <v>1.8375000000000001</v>
      </c>
      <c r="I1332" s="89">
        <v>3.35</v>
      </c>
      <c r="J1332" s="75">
        <f t="shared" si="340"/>
        <v>2.8000000000000003</v>
      </c>
      <c r="K1332" s="75">
        <f t="shared" si="341"/>
        <v>-1</v>
      </c>
      <c r="L1332" s="75">
        <v>1</v>
      </c>
      <c r="M1332" s="75">
        <f>E1332*(50/100)*35*0.001</f>
        <v>1.8375000000000001</v>
      </c>
      <c r="N1332" s="75">
        <f t="shared" si="342"/>
        <v>2.8375000000000004</v>
      </c>
      <c r="O1332" s="75">
        <f t="shared" si="343"/>
        <v>0.94583333333333341</v>
      </c>
      <c r="P1332" s="75">
        <f t="shared" si="344"/>
        <v>1.8916666666666668</v>
      </c>
      <c r="Q1332" s="75">
        <f t="shared" si="347"/>
        <v>2.8375000000000004</v>
      </c>
      <c r="R1332" s="4"/>
    </row>
    <row r="1333" spans="1:18" ht="20.25">
      <c r="A1333" s="14">
        <f t="shared" si="348"/>
        <v>116</v>
      </c>
      <c r="B1333" s="10" t="s">
        <v>819</v>
      </c>
      <c r="C1333" s="6" t="s">
        <v>6</v>
      </c>
      <c r="D1333" s="20" t="s">
        <v>827</v>
      </c>
      <c r="E1333" s="2">
        <v>24</v>
      </c>
      <c r="F1333" s="52">
        <v>1056</v>
      </c>
      <c r="G1333" s="52">
        <f t="shared" si="338"/>
        <v>48</v>
      </c>
      <c r="H1333" s="76">
        <f t="shared" si="339"/>
        <v>0.42</v>
      </c>
      <c r="I1333" s="89">
        <v>6.47</v>
      </c>
      <c r="J1333" s="75">
        <f t="shared" si="340"/>
        <v>1.68</v>
      </c>
      <c r="K1333" s="75">
        <f t="shared" si="341"/>
        <v>-5</v>
      </c>
      <c r="L1333" s="75">
        <v>0</v>
      </c>
      <c r="M1333" s="75">
        <v>1</v>
      </c>
      <c r="N1333" s="75">
        <f t="shared" si="342"/>
        <v>1</v>
      </c>
      <c r="O1333" s="75">
        <f t="shared" si="343"/>
        <v>0.33333333333333331</v>
      </c>
      <c r="P1333" s="75">
        <f t="shared" si="344"/>
        <v>0.66666666666666663</v>
      </c>
      <c r="Q1333" s="75">
        <f t="shared" si="347"/>
        <v>1</v>
      </c>
      <c r="R1333" s="4"/>
    </row>
    <row r="1334" spans="1:18" ht="20.25">
      <c r="A1334" s="14">
        <f t="shared" si="348"/>
        <v>117</v>
      </c>
      <c r="B1334" s="10" t="s">
        <v>819</v>
      </c>
      <c r="C1334" s="6" t="s">
        <v>6</v>
      </c>
      <c r="D1334" s="20" t="s">
        <v>826</v>
      </c>
      <c r="E1334" s="2">
        <v>107</v>
      </c>
      <c r="F1334" s="52">
        <v>1995</v>
      </c>
      <c r="G1334" s="52">
        <f t="shared" si="338"/>
        <v>91</v>
      </c>
      <c r="H1334" s="76">
        <f t="shared" si="339"/>
        <v>1.8725000000000001</v>
      </c>
      <c r="I1334" s="89">
        <v>2.57</v>
      </c>
      <c r="J1334" s="75">
        <f t="shared" si="340"/>
        <v>3.1850000000000001</v>
      </c>
      <c r="K1334" s="75">
        <f t="shared" si="341"/>
        <v>1</v>
      </c>
      <c r="L1334" s="75">
        <f t="shared" si="345"/>
        <v>1</v>
      </c>
      <c r="M1334" s="2"/>
      <c r="N1334" s="75">
        <f t="shared" si="342"/>
        <v>1</v>
      </c>
      <c r="O1334" s="75">
        <f t="shared" si="343"/>
        <v>0.33333333333333331</v>
      </c>
      <c r="P1334" s="75">
        <f t="shared" si="344"/>
        <v>0.66666666666666663</v>
      </c>
      <c r="Q1334" s="75">
        <f t="shared" si="347"/>
        <v>1</v>
      </c>
      <c r="R1334" s="4"/>
    </row>
    <row r="1335" spans="1:18" ht="20.25">
      <c r="A1335" s="14">
        <f t="shared" si="348"/>
        <v>118</v>
      </c>
      <c r="B1335" s="10" t="s">
        <v>819</v>
      </c>
      <c r="C1335" s="6" t="s">
        <v>6</v>
      </c>
      <c r="D1335" s="20" t="s">
        <v>825</v>
      </c>
      <c r="E1335" s="2">
        <v>70</v>
      </c>
      <c r="F1335" s="52">
        <v>635</v>
      </c>
      <c r="G1335" s="52">
        <f t="shared" si="338"/>
        <v>29</v>
      </c>
      <c r="H1335" s="76">
        <f t="shared" si="339"/>
        <v>1.2250000000000001</v>
      </c>
      <c r="I1335" s="89">
        <v>4.9800000000000004</v>
      </c>
      <c r="J1335" s="75">
        <f t="shared" si="340"/>
        <v>1.0150000000000001</v>
      </c>
      <c r="K1335" s="75">
        <f t="shared" si="341"/>
        <v>-4</v>
      </c>
      <c r="L1335" s="75">
        <v>0</v>
      </c>
      <c r="M1335" s="75">
        <f>E1335*(50/100)*35*0.001</f>
        <v>1.2250000000000001</v>
      </c>
      <c r="N1335" s="75">
        <f t="shared" si="342"/>
        <v>1.2250000000000001</v>
      </c>
      <c r="O1335" s="75">
        <f t="shared" si="343"/>
        <v>0.40833333333333338</v>
      </c>
      <c r="P1335" s="75">
        <f t="shared" si="344"/>
        <v>0.81666666666666676</v>
      </c>
      <c r="Q1335" s="75">
        <f t="shared" si="347"/>
        <v>1.2250000000000001</v>
      </c>
      <c r="R1335" s="4"/>
    </row>
    <row r="1336" spans="1:18" ht="20.25">
      <c r="A1336" s="14">
        <f t="shared" si="348"/>
        <v>119</v>
      </c>
      <c r="B1336" s="10" t="s">
        <v>819</v>
      </c>
      <c r="C1336" s="6" t="s">
        <v>6</v>
      </c>
      <c r="D1336" s="20" t="s">
        <v>824</v>
      </c>
      <c r="E1336" s="2">
        <v>106</v>
      </c>
      <c r="F1336" s="52">
        <v>0</v>
      </c>
      <c r="G1336" s="52">
        <f t="shared" si="338"/>
        <v>0</v>
      </c>
      <c r="H1336" s="76">
        <f t="shared" si="339"/>
        <v>1.855</v>
      </c>
      <c r="I1336" s="89">
        <v>11.01</v>
      </c>
      <c r="J1336" s="75">
        <f t="shared" si="340"/>
        <v>0</v>
      </c>
      <c r="K1336" s="75">
        <f t="shared" si="341"/>
        <v>-11</v>
      </c>
      <c r="L1336" s="75">
        <v>0</v>
      </c>
      <c r="M1336" s="75">
        <v>2</v>
      </c>
      <c r="N1336" s="75">
        <f t="shared" si="342"/>
        <v>2</v>
      </c>
      <c r="O1336" s="75">
        <f t="shared" si="343"/>
        <v>0.66666666666666663</v>
      </c>
      <c r="P1336" s="75">
        <f t="shared" si="344"/>
        <v>1.3333333333333333</v>
      </c>
      <c r="Q1336" s="75">
        <f t="shared" si="347"/>
        <v>2</v>
      </c>
      <c r="R1336" s="4"/>
    </row>
    <row r="1337" spans="1:18" ht="20.25">
      <c r="A1337" s="14">
        <f t="shared" si="348"/>
        <v>120</v>
      </c>
      <c r="B1337" s="10" t="s">
        <v>819</v>
      </c>
      <c r="C1337" s="6" t="s">
        <v>6</v>
      </c>
      <c r="D1337" s="20" t="s">
        <v>823</v>
      </c>
      <c r="E1337" s="2">
        <v>15</v>
      </c>
      <c r="F1337" s="52">
        <v>0</v>
      </c>
      <c r="G1337" s="52">
        <f t="shared" si="338"/>
        <v>0</v>
      </c>
      <c r="H1337" s="76">
        <f t="shared" si="339"/>
        <v>0.26250000000000001</v>
      </c>
      <c r="I1337" s="89">
        <v>11.01</v>
      </c>
      <c r="J1337" s="75">
        <f t="shared" si="340"/>
        <v>0</v>
      </c>
      <c r="K1337" s="75">
        <f t="shared" si="341"/>
        <v>-11</v>
      </c>
      <c r="L1337" s="75">
        <v>0</v>
      </c>
      <c r="M1337" s="75">
        <v>2</v>
      </c>
      <c r="N1337" s="75">
        <f t="shared" si="342"/>
        <v>2</v>
      </c>
      <c r="O1337" s="75">
        <f t="shared" si="343"/>
        <v>0.66666666666666663</v>
      </c>
      <c r="P1337" s="75">
        <f t="shared" si="344"/>
        <v>1.3333333333333333</v>
      </c>
      <c r="Q1337" s="75">
        <f t="shared" si="347"/>
        <v>2</v>
      </c>
      <c r="R1337" s="4"/>
    </row>
    <row r="1338" spans="1:18" ht="20.25">
      <c r="A1338" s="14">
        <f t="shared" si="348"/>
        <v>121</v>
      </c>
      <c r="B1338" s="10" t="s">
        <v>819</v>
      </c>
      <c r="C1338" s="6" t="s">
        <v>6</v>
      </c>
      <c r="D1338" s="20" t="s">
        <v>822</v>
      </c>
      <c r="E1338" s="2">
        <v>63</v>
      </c>
      <c r="F1338" s="52">
        <v>736</v>
      </c>
      <c r="G1338" s="52">
        <f t="shared" si="338"/>
        <v>33</v>
      </c>
      <c r="H1338" s="76">
        <f t="shared" si="339"/>
        <v>1.1025</v>
      </c>
      <c r="I1338" s="89">
        <v>7.04</v>
      </c>
      <c r="J1338" s="75">
        <f t="shared" si="340"/>
        <v>1.155</v>
      </c>
      <c r="K1338" s="75">
        <f t="shared" si="341"/>
        <v>-6</v>
      </c>
      <c r="L1338" s="75">
        <v>0</v>
      </c>
      <c r="M1338" s="75">
        <f>E1338*(50/100)*35*0.001</f>
        <v>1.1025</v>
      </c>
      <c r="N1338" s="75">
        <f t="shared" si="342"/>
        <v>1.1025</v>
      </c>
      <c r="O1338" s="75">
        <f t="shared" si="343"/>
        <v>0.36749999999999999</v>
      </c>
      <c r="P1338" s="75">
        <f t="shared" si="344"/>
        <v>0.73499999999999999</v>
      </c>
      <c r="Q1338" s="75">
        <f t="shared" si="347"/>
        <v>1.1025</v>
      </c>
      <c r="R1338" s="4"/>
    </row>
    <row r="1339" spans="1:18" ht="20.25">
      <c r="A1339" s="14">
        <f t="shared" si="348"/>
        <v>122</v>
      </c>
      <c r="B1339" s="10" t="s">
        <v>819</v>
      </c>
      <c r="C1339" s="6" t="s">
        <v>6</v>
      </c>
      <c r="D1339" s="20" t="s">
        <v>821</v>
      </c>
      <c r="E1339" s="2">
        <v>27</v>
      </c>
      <c r="F1339" s="52">
        <v>0</v>
      </c>
      <c r="G1339" s="52">
        <f t="shared" si="338"/>
        <v>0</v>
      </c>
      <c r="H1339" s="76">
        <f t="shared" si="339"/>
        <v>0.47250000000000003</v>
      </c>
      <c r="I1339" s="89">
        <v>11.01</v>
      </c>
      <c r="J1339" s="75">
        <f t="shared" si="340"/>
        <v>0</v>
      </c>
      <c r="K1339" s="75">
        <f t="shared" si="341"/>
        <v>-11</v>
      </c>
      <c r="L1339" s="75">
        <v>0</v>
      </c>
      <c r="M1339" s="75">
        <v>1</v>
      </c>
      <c r="N1339" s="75">
        <f t="shared" si="342"/>
        <v>1</v>
      </c>
      <c r="O1339" s="75">
        <f t="shared" si="343"/>
        <v>0.33333333333333331</v>
      </c>
      <c r="P1339" s="75">
        <f t="shared" si="344"/>
        <v>0.66666666666666663</v>
      </c>
      <c r="Q1339" s="75">
        <f t="shared" si="347"/>
        <v>1</v>
      </c>
      <c r="R1339" s="4"/>
    </row>
    <row r="1340" spans="1:18" s="11" customFormat="1" ht="20.25">
      <c r="A1340" s="14">
        <f t="shared" si="348"/>
        <v>123</v>
      </c>
      <c r="B1340" s="10" t="s">
        <v>819</v>
      </c>
      <c r="C1340" s="6" t="s">
        <v>6</v>
      </c>
      <c r="D1340" s="20" t="s">
        <v>820</v>
      </c>
      <c r="E1340" s="2">
        <v>101</v>
      </c>
      <c r="F1340" s="52">
        <v>980</v>
      </c>
      <c r="G1340" s="52">
        <f t="shared" si="338"/>
        <v>45</v>
      </c>
      <c r="H1340" s="76">
        <f t="shared" si="339"/>
        <v>1.7675000000000001</v>
      </c>
      <c r="I1340" s="89">
        <v>6.37</v>
      </c>
      <c r="J1340" s="75">
        <f t="shared" si="340"/>
        <v>1.575</v>
      </c>
      <c r="K1340" s="75">
        <f t="shared" si="341"/>
        <v>-5</v>
      </c>
      <c r="L1340" s="75">
        <v>0</v>
      </c>
      <c r="M1340" s="75">
        <f>E1340*(50/100)*35*0.001</f>
        <v>1.7675000000000001</v>
      </c>
      <c r="N1340" s="75">
        <f t="shared" si="342"/>
        <v>1.7675000000000001</v>
      </c>
      <c r="O1340" s="75">
        <f t="shared" si="343"/>
        <v>0.58916666666666673</v>
      </c>
      <c r="P1340" s="75">
        <f t="shared" si="344"/>
        <v>1.1783333333333335</v>
      </c>
      <c r="Q1340" s="75">
        <f t="shared" si="347"/>
        <v>1.7675000000000001</v>
      </c>
      <c r="R1340" s="34"/>
    </row>
    <row r="1341" spans="1:18" s="88" customFormat="1" ht="22.5" customHeight="1">
      <c r="A1341" s="81">
        <v>12</v>
      </c>
      <c r="B1341" s="82" t="s">
        <v>819</v>
      </c>
      <c r="C1341" s="83"/>
      <c r="D1341" s="84" t="s">
        <v>57</v>
      </c>
      <c r="E1341" s="85">
        <f>SUM(E1218:E1340)</f>
        <v>15943</v>
      </c>
      <c r="F1341" s="85">
        <f t="shared" ref="F1341:Q1341" si="349">SUM(F1218:F1340)</f>
        <v>209863</v>
      </c>
      <c r="G1341" s="85">
        <f t="shared" si="349"/>
        <v>9540</v>
      </c>
      <c r="H1341" s="86">
        <f t="shared" si="349"/>
        <v>279.00250000000017</v>
      </c>
      <c r="I1341" s="86">
        <f t="shared" si="349"/>
        <v>569.09</v>
      </c>
      <c r="J1341" s="86">
        <f t="shared" si="349"/>
        <v>333.89999999999992</v>
      </c>
      <c r="K1341" s="86">
        <f t="shared" si="349"/>
        <v>-235</v>
      </c>
      <c r="L1341" s="86">
        <f t="shared" si="349"/>
        <v>190</v>
      </c>
      <c r="M1341" s="86">
        <f t="shared" si="349"/>
        <v>182.02750000000003</v>
      </c>
      <c r="N1341" s="86">
        <f t="shared" si="349"/>
        <v>372.02750000000009</v>
      </c>
      <c r="O1341" s="86">
        <f t="shared" si="349"/>
        <v>124.00916666666676</v>
      </c>
      <c r="P1341" s="86">
        <f t="shared" si="349"/>
        <v>248.01833333333352</v>
      </c>
      <c r="Q1341" s="86">
        <f t="shared" si="349"/>
        <v>372.02750000000009</v>
      </c>
      <c r="R1341" s="87"/>
    </row>
    <row r="1342" spans="1:18" s="11" customFormat="1" ht="20.25">
      <c r="A1342" s="14">
        <v>1</v>
      </c>
      <c r="B1342" s="10" t="s">
        <v>728</v>
      </c>
      <c r="C1342" s="6" t="s">
        <v>6</v>
      </c>
      <c r="D1342" s="20" t="s">
        <v>818</v>
      </c>
      <c r="E1342" s="2">
        <v>241</v>
      </c>
      <c r="F1342" s="52">
        <v>4041</v>
      </c>
      <c r="G1342" s="52">
        <f t="shared" si="338"/>
        <v>184</v>
      </c>
      <c r="H1342" s="76">
        <f t="shared" si="339"/>
        <v>4.2175000000000002</v>
      </c>
      <c r="I1342" s="89">
        <v>-21.08</v>
      </c>
      <c r="J1342" s="75">
        <f t="shared" si="340"/>
        <v>6.44</v>
      </c>
      <c r="K1342" s="75">
        <f t="shared" si="341"/>
        <v>28</v>
      </c>
      <c r="L1342" s="75">
        <f t="shared" si="345"/>
        <v>28</v>
      </c>
      <c r="M1342" s="2"/>
      <c r="N1342" s="75">
        <f t="shared" si="342"/>
        <v>28</v>
      </c>
      <c r="O1342" s="75">
        <f t="shared" si="343"/>
        <v>3.3333333333333335</v>
      </c>
      <c r="P1342" s="75">
        <f t="shared" si="344"/>
        <v>6.666666666666667</v>
      </c>
      <c r="Q1342" s="75">
        <v>10</v>
      </c>
      <c r="R1342" s="34"/>
    </row>
    <row r="1343" spans="1:18" ht="20.25">
      <c r="A1343" s="14">
        <f t="shared" ref="A1343:A1374" si="350">A1342+1</f>
        <v>2</v>
      </c>
      <c r="B1343" s="10" t="s">
        <v>728</v>
      </c>
      <c r="C1343" s="6" t="s">
        <v>6</v>
      </c>
      <c r="D1343" s="20" t="s">
        <v>817</v>
      </c>
      <c r="E1343" s="2">
        <v>152</v>
      </c>
      <c r="F1343" s="52">
        <v>1323</v>
      </c>
      <c r="G1343" s="52">
        <f t="shared" si="338"/>
        <v>60</v>
      </c>
      <c r="H1343" s="76">
        <f t="shared" si="339"/>
        <v>2.66</v>
      </c>
      <c r="I1343" s="89">
        <v>11.82</v>
      </c>
      <c r="J1343" s="75">
        <f t="shared" si="340"/>
        <v>2.1</v>
      </c>
      <c r="K1343" s="75">
        <f t="shared" si="341"/>
        <v>-10</v>
      </c>
      <c r="L1343" s="75">
        <v>0</v>
      </c>
      <c r="M1343" s="75">
        <f>E1343*(50/100)*35*0.001</f>
        <v>2.66</v>
      </c>
      <c r="N1343" s="75">
        <f t="shared" si="342"/>
        <v>2.66</v>
      </c>
      <c r="O1343" s="75">
        <f t="shared" si="343"/>
        <v>0.88666666666666671</v>
      </c>
      <c r="P1343" s="75">
        <f t="shared" si="344"/>
        <v>1.7733333333333334</v>
      </c>
      <c r="Q1343" s="75">
        <f t="shared" ref="Q1343:Q1357" si="351">N1343</f>
        <v>2.66</v>
      </c>
      <c r="R1343" s="4"/>
    </row>
    <row r="1344" spans="1:18" ht="20.25">
      <c r="A1344" s="14">
        <f t="shared" si="350"/>
        <v>3</v>
      </c>
      <c r="B1344" s="10" t="s">
        <v>728</v>
      </c>
      <c r="C1344" s="6" t="s">
        <v>6</v>
      </c>
      <c r="D1344" s="20" t="s">
        <v>816</v>
      </c>
      <c r="E1344" s="2">
        <v>133</v>
      </c>
      <c r="F1344" s="52">
        <v>2385</v>
      </c>
      <c r="G1344" s="52">
        <f t="shared" si="338"/>
        <v>108</v>
      </c>
      <c r="H1344" s="76">
        <f t="shared" si="339"/>
        <v>2.3275000000000001</v>
      </c>
      <c r="I1344" s="89">
        <v>7.0000000000000007E-2</v>
      </c>
      <c r="J1344" s="75">
        <f t="shared" si="340"/>
        <v>3.7800000000000002</v>
      </c>
      <c r="K1344" s="75">
        <f t="shared" si="341"/>
        <v>4</v>
      </c>
      <c r="L1344" s="75">
        <f t="shared" si="345"/>
        <v>4</v>
      </c>
      <c r="M1344" s="2"/>
      <c r="N1344" s="75">
        <f t="shared" si="342"/>
        <v>4</v>
      </c>
      <c r="O1344" s="75">
        <f t="shared" si="343"/>
        <v>1.3333333333333333</v>
      </c>
      <c r="P1344" s="75">
        <f t="shared" si="344"/>
        <v>2.6666666666666665</v>
      </c>
      <c r="Q1344" s="75">
        <f t="shared" si="351"/>
        <v>4</v>
      </c>
      <c r="R1344" s="4"/>
    </row>
    <row r="1345" spans="1:18" ht="20.25">
      <c r="A1345" s="14">
        <f t="shared" si="350"/>
        <v>4</v>
      </c>
      <c r="B1345" s="10" t="s">
        <v>728</v>
      </c>
      <c r="C1345" s="6" t="s">
        <v>6</v>
      </c>
      <c r="D1345" s="20" t="s">
        <v>815</v>
      </c>
      <c r="E1345" s="2">
        <v>204</v>
      </c>
      <c r="F1345" s="52">
        <v>2295</v>
      </c>
      <c r="G1345" s="52">
        <f t="shared" si="338"/>
        <v>104</v>
      </c>
      <c r="H1345" s="76">
        <f t="shared" si="339"/>
        <v>3.5700000000000003</v>
      </c>
      <c r="I1345" s="89">
        <v>0.11</v>
      </c>
      <c r="J1345" s="75">
        <f t="shared" si="340"/>
        <v>3.64</v>
      </c>
      <c r="K1345" s="75">
        <f t="shared" si="341"/>
        <v>4</v>
      </c>
      <c r="L1345" s="75">
        <f t="shared" si="345"/>
        <v>4</v>
      </c>
      <c r="M1345" s="2"/>
      <c r="N1345" s="75">
        <f t="shared" si="342"/>
        <v>4</v>
      </c>
      <c r="O1345" s="75">
        <f t="shared" si="343"/>
        <v>1.3333333333333333</v>
      </c>
      <c r="P1345" s="75">
        <f t="shared" si="344"/>
        <v>2.6666666666666665</v>
      </c>
      <c r="Q1345" s="75">
        <f t="shared" si="351"/>
        <v>4</v>
      </c>
      <c r="R1345" s="4"/>
    </row>
    <row r="1346" spans="1:18" ht="20.25">
      <c r="A1346" s="14">
        <f t="shared" si="350"/>
        <v>5</v>
      </c>
      <c r="B1346" s="10" t="s">
        <v>728</v>
      </c>
      <c r="C1346" s="6" t="s">
        <v>6</v>
      </c>
      <c r="D1346" s="20" t="s">
        <v>814</v>
      </c>
      <c r="E1346" s="2">
        <v>128</v>
      </c>
      <c r="F1346" s="52">
        <v>1048</v>
      </c>
      <c r="G1346" s="52">
        <f t="shared" si="338"/>
        <v>48</v>
      </c>
      <c r="H1346" s="76">
        <f t="shared" si="339"/>
        <v>2.2400000000000002</v>
      </c>
      <c r="I1346" s="89">
        <v>7.3</v>
      </c>
      <c r="J1346" s="75">
        <f t="shared" si="340"/>
        <v>1.68</v>
      </c>
      <c r="K1346" s="75">
        <f t="shared" si="341"/>
        <v>-6</v>
      </c>
      <c r="L1346" s="75">
        <v>0</v>
      </c>
      <c r="M1346" s="75">
        <f t="shared" ref="M1346:M1356" si="352">E1346*(50/100)*35*0.001</f>
        <v>2.2400000000000002</v>
      </c>
      <c r="N1346" s="75">
        <f t="shared" si="342"/>
        <v>2.2400000000000002</v>
      </c>
      <c r="O1346" s="75">
        <f t="shared" si="343"/>
        <v>0.7466666666666667</v>
      </c>
      <c r="P1346" s="75">
        <f t="shared" si="344"/>
        <v>1.4933333333333334</v>
      </c>
      <c r="Q1346" s="75">
        <f t="shared" si="351"/>
        <v>2.2400000000000002</v>
      </c>
      <c r="R1346" s="4"/>
    </row>
    <row r="1347" spans="1:18" ht="20.25">
      <c r="A1347" s="14">
        <f t="shared" si="350"/>
        <v>6</v>
      </c>
      <c r="B1347" s="10" t="s">
        <v>728</v>
      </c>
      <c r="C1347" s="6" t="s">
        <v>6</v>
      </c>
      <c r="D1347" s="20" t="s">
        <v>813</v>
      </c>
      <c r="E1347" s="2">
        <v>100</v>
      </c>
      <c r="F1347" s="52">
        <v>1332</v>
      </c>
      <c r="G1347" s="52">
        <f t="shared" si="338"/>
        <v>61</v>
      </c>
      <c r="H1347" s="76">
        <f t="shared" si="339"/>
        <v>1.75</v>
      </c>
      <c r="I1347" s="89">
        <v>11.01</v>
      </c>
      <c r="J1347" s="75">
        <f t="shared" si="340"/>
        <v>2.1350000000000002</v>
      </c>
      <c r="K1347" s="75">
        <f t="shared" si="341"/>
        <v>-9</v>
      </c>
      <c r="L1347" s="75">
        <v>0</v>
      </c>
      <c r="M1347" s="75">
        <f t="shared" si="352"/>
        <v>1.75</v>
      </c>
      <c r="N1347" s="75">
        <f t="shared" si="342"/>
        <v>1.75</v>
      </c>
      <c r="O1347" s="75">
        <f t="shared" si="343"/>
        <v>0.58333333333333337</v>
      </c>
      <c r="P1347" s="75">
        <f t="shared" si="344"/>
        <v>1.1666666666666667</v>
      </c>
      <c r="Q1347" s="75">
        <f t="shared" si="351"/>
        <v>1.75</v>
      </c>
      <c r="R1347" s="4"/>
    </row>
    <row r="1348" spans="1:18" ht="20.25">
      <c r="A1348" s="14">
        <f t="shared" si="350"/>
        <v>7</v>
      </c>
      <c r="B1348" s="10" t="s">
        <v>728</v>
      </c>
      <c r="C1348" s="6" t="s">
        <v>6</v>
      </c>
      <c r="D1348" s="20" t="s">
        <v>812</v>
      </c>
      <c r="E1348" s="2">
        <v>168</v>
      </c>
      <c r="F1348" s="52">
        <v>1639</v>
      </c>
      <c r="G1348" s="52">
        <f t="shared" si="338"/>
        <v>75</v>
      </c>
      <c r="H1348" s="76">
        <f t="shared" si="339"/>
        <v>2.94</v>
      </c>
      <c r="I1348" s="89">
        <v>6.01</v>
      </c>
      <c r="J1348" s="75">
        <f t="shared" si="340"/>
        <v>2.625</v>
      </c>
      <c r="K1348" s="75">
        <f t="shared" si="341"/>
        <v>-3</v>
      </c>
      <c r="L1348" s="75">
        <v>0</v>
      </c>
      <c r="M1348" s="75">
        <f t="shared" si="352"/>
        <v>2.94</v>
      </c>
      <c r="N1348" s="75">
        <f t="shared" si="342"/>
        <v>2.94</v>
      </c>
      <c r="O1348" s="75">
        <f t="shared" si="343"/>
        <v>0.98</v>
      </c>
      <c r="P1348" s="75">
        <f t="shared" si="344"/>
        <v>1.96</v>
      </c>
      <c r="Q1348" s="75">
        <f t="shared" si="351"/>
        <v>2.94</v>
      </c>
      <c r="R1348" s="4"/>
    </row>
    <row r="1349" spans="1:18" ht="20.25">
      <c r="A1349" s="14">
        <f t="shared" si="350"/>
        <v>8</v>
      </c>
      <c r="B1349" s="10" t="s">
        <v>728</v>
      </c>
      <c r="C1349" s="6" t="s">
        <v>6</v>
      </c>
      <c r="D1349" s="20" t="s">
        <v>811</v>
      </c>
      <c r="E1349" s="2">
        <v>61</v>
      </c>
      <c r="F1349" s="52">
        <v>678</v>
      </c>
      <c r="G1349" s="52">
        <f t="shared" si="338"/>
        <v>31</v>
      </c>
      <c r="H1349" s="76">
        <f t="shared" si="339"/>
        <v>1.0675000000000001</v>
      </c>
      <c r="I1349" s="89">
        <v>18.45</v>
      </c>
      <c r="J1349" s="75">
        <f t="shared" si="340"/>
        <v>1.085</v>
      </c>
      <c r="K1349" s="75">
        <f t="shared" si="341"/>
        <v>-17</v>
      </c>
      <c r="L1349" s="75">
        <v>0</v>
      </c>
      <c r="M1349" s="75">
        <f t="shared" si="352"/>
        <v>1.0675000000000001</v>
      </c>
      <c r="N1349" s="75">
        <f t="shared" si="342"/>
        <v>1.0675000000000001</v>
      </c>
      <c r="O1349" s="75">
        <f t="shared" si="343"/>
        <v>0.35583333333333339</v>
      </c>
      <c r="P1349" s="75">
        <f t="shared" si="344"/>
        <v>0.71166666666666678</v>
      </c>
      <c r="Q1349" s="75">
        <f t="shared" si="351"/>
        <v>1.0675000000000001</v>
      </c>
      <c r="R1349" s="4"/>
    </row>
    <row r="1350" spans="1:18" ht="20.25">
      <c r="A1350" s="14">
        <f t="shared" si="350"/>
        <v>9</v>
      </c>
      <c r="B1350" s="10" t="s">
        <v>728</v>
      </c>
      <c r="C1350" s="6" t="s">
        <v>6</v>
      </c>
      <c r="D1350" s="20" t="s">
        <v>810</v>
      </c>
      <c r="E1350" s="2">
        <v>62</v>
      </c>
      <c r="F1350" s="52">
        <v>799</v>
      </c>
      <c r="G1350" s="52">
        <f t="shared" si="338"/>
        <v>36</v>
      </c>
      <c r="H1350" s="76">
        <f t="shared" si="339"/>
        <v>1.085</v>
      </c>
      <c r="I1350" s="89">
        <v>9.6199999999999992</v>
      </c>
      <c r="J1350" s="75">
        <f t="shared" si="340"/>
        <v>1.26</v>
      </c>
      <c r="K1350" s="75">
        <f t="shared" si="341"/>
        <v>-8</v>
      </c>
      <c r="L1350" s="75">
        <v>0</v>
      </c>
      <c r="M1350" s="75">
        <f t="shared" si="352"/>
        <v>1.085</v>
      </c>
      <c r="N1350" s="75">
        <f t="shared" si="342"/>
        <v>1.085</v>
      </c>
      <c r="O1350" s="75">
        <f t="shared" si="343"/>
        <v>0.36166666666666664</v>
      </c>
      <c r="P1350" s="75">
        <f t="shared" si="344"/>
        <v>0.72333333333333327</v>
      </c>
      <c r="Q1350" s="75">
        <f t="shared" si="351"/>
        <v>1.085</v>
      </c>
      <c r="R1350" s="4"/>
    </row>
    <row r="1351" spans="1:18" ht="20.25">
      <c r="A1351" s="14">
        <f t="shared" si="350"/>
        <v>10</v>
      </c>
      <c r="B1351" s="10" t="s">
        <v>728</v>
      </c>
      <c r="C1351" s="6" t="s">
        <v>6</v>
      </c>
      <c r="D1351" s="20" t="s">
        <v>393</v>
      </c>
      <c r="E1351" s="2">
        <v>112</v>
      </c>
      <c r="F1351" s="52">
        <v>1550</v>
      </c>
      <c r="G1351" s="52">
        <f t="shared" si="338"/>
        <v>70</v>
      </c>
      <c r="H1351" s="76">
        <f t="shared" si="339"/>
        <v>1.96</v>
      </c>
      <c r="I1351" s="89">
        <v>5.76</v>
      </c>
      <c r="J1351" s="75">
        <f t="shared" si="340"/>
        <v>2.4500000000000002</v>
      </c>
      <c r="K1351" s="75">
        <f t="shared" si="341"/>
        <v>-3</v>
      </c>
      <c r="L1351" s="75">
        <v>0</v>
      </c>
      <c r="M1351" s="75">
        <f t="shared" si="352"/>
        <v>1.96</v>
      </c>
      <c r="N1351" s="75">
        <f t="shared" si="342"/>
        <v>1.96</v>
      </c>
      <c r="O1351" s="75">
        <f t="shared" si="343"/>
        <v>0.65333333333333332</v>
      </c>
      <c r="P1351" s="75">
        <f t="shared" si="344"/>
        <v>1.3066666666666666</v>
      </c>
      <c r="Q1351" s="75">
        <f t="shared" si="351"/>
        <v>1.96</v>
      </c>
      <c r="R1351" s="4"/>
    </row>
    <row r="1352" spans="1:18" ht="20.25">
      <c r="A1352" s="14">
        <f t="shared" si="350"/>
        <v>11</v>
      </c>
      <c r="B1352" s="10" t="s">
        <v>728</v>
      </c>
      <c r="C1352" s="6" t="s">
        <v>6</v>
      </c>
      <c r="D1352" s="20" t="s">
        <v>809</v>
      </c>
      <c r="E1352" s="2">
        <v>91</v>
      </c>
      <c r="F1352" s="52">
        <v>1164</v>
      </c>
      <c r="G1352" s="52">
        <f t="shared" si="338"/>
        <v>53</v>
      </c>
      <c r="H1352" s="76">
        <f t="shared" si="339"/>
        <v>1.5925</v>
      </c>
      <c r="I1352" s="89">
        <v>12.42</v>
      </c>
      <c r="J1352" s="75">
        <f t="shared" si="340"/>
        <v>1.855</v>
      </c>
      <c r="K1352" s="75">
        <f t="shared" si="341"/>
        <v>-11</v>
      </c>
      <c r="L1352" s="75">
        <v>0</v>
      </c>
      <c r="M1352" s="75">
        <f t="shared" si="352"/>
        <v>1.5925</v>
      </c>
      <c r="N1352" s="75">
        <f t="shared" si="342"/>
        <v>1.5925</v>
      </c>
      <c r="O1352" s="75">
        <f t="shared" si="343"/>
        <v>0.53083333333333338</v>
      </c>
      <c r="P1352" s="75">
        <f t="shared" si="344"/>
        <v>1.0616666666666668</v>
      </c>
      <c r="Q1352" s="75">
        <f t="shared" si="351"/>
        <v>1.5925</v>
      </c>
      <c r="R1352" s="4"/>
    </row>
    <row r="1353" spans="1:18" ht="20.25">
      <c r="A1353" s="14">
        <f t="shared" si="350"/>
        <v>12</v>
      </c>
      <c r="B1353" s="10" t="s">
        <v>728</v>
      </c>
      <c r="C1353" s="6" t="s">
        <v>6</v>
      </c>
      <c r="D1353" s="20" t="s">
        <v>808</v>
      </c>
      <c r="E1353" s="2">
        <v>124</v>
      </c>
      <c r="F1353" s="52">
        <v>1415</v>
      </c>
      <c r="G1353" s="52">
        <f t="shared" si="338"/>
        <v>64</v>
      </c>
      <c r="H1353" s="76">
        <f t="shared" si="339"/>
        <v>2.17</v>
      </c>
      <c r="I1353" s="89">
        <v>5.35</v>
      </c>
      <c r="J1353" s="75">
        <f t="shared" si="340"/>
        <v>2.2400000000000002</v>
      </c>
      <c r="K1353" s="75">
        <f t="shared" si="341"/>
        <v>-3</v>
      </c>
      <c r="L1353" s="75">
        <v>0</v>
      </c>
      <c r="M1353" s="75">
        <f t="shared" si="352"/>
        <v>2.17</v>
      </c>
      <c r="N1353" s="75">
        <f t="shared" si="342"/>
        <v>2.17</v>
      </c>
      <c r="O1353" s="75">
        <f t="shared" si="343"/>
        <v>0.72333333333333327</v>
      </c>
      <c r="P1353" s="75">
        <f t="shared" si="344"/>
        <v>1.4466666666666665</v>
      </c>
      <c r="Q1353" s="75">
        <f t="shared" si="351"/>
        <v>2.17</v>
      </c>
      <c r="R1353" s="4"/>
    </row>
    <row r="1354" spans="1:18" ht="20.25">
      <c r="A1354" s="14">
        <f t="shared" si="350"/>
        <v>13</v>
      </c>
      <c r="B1354" s="10" t="s">
        <v>728</v>
      </c>
      <c r="C1354" s="6" t="s">
        <v>6</v>
      </c>
      <c r="D1354" s="20" t="s">
        <v>807</v>
      </c>
      <c r="E1354" s="2">
        <v>158</v>
      </c>
      <c r="F1354" s="52">
        <v>1630</v>
      </c>
      <c r="G1354" s="52">
        <f t="shared" si="338"/>
        <v>74</v>
      </c>
      <c r="H1354" s="76">
        <f t="shared" si="339"/>
        <v>2.7650000000000001</v>
      </c>
      <c r="I1354" s="89">
        <v>3.5</v>
      </c>
      <c r="J1354" s="75">
        <f t="shared" si="340"/>
        <v>2.59</v>
      </c>
      <c r="K1354" s="75">
        <f t="shared" si="341"/>
        <v>-1</v>
      </c>
      <c r="L1354" s="75">
        <v>1</v>
      </c>
      <c r="M1354" s="75">
        <f t="shared" si="352"/>
        <v>2.7650000000000001</v>
      </c>
      <c r="N1354" s="75">
        <f t="shared" si="342"/>
        <v>3.7650000000000001</v>
      </c>
      <c r="O1354" s="75">
        <f t="shared" si="343"/>
        <v>1.2550000000000001</v>
      </c>
      <c r="P1354" s="75">
        <f t="shared" si="344"/>
        <v>2.5100000000000002</v>
      </c>
      <c r="Q1354" s="75">
        <f t="shared" si="351"/>
        <v>3.7650000000000001</v>
      </c>
      <c r="R1354" s="4"/>
    </row>
    <row r="1355" spans="1:18" s="11" customFormat="1" ht="20.25">
      <c r="A1355" s="14">
        <f t="shared" si="350"/>
        <v>14</v>
      </c>
      <c r="B1355" s="10" t="s">
        <v>728</v>
      </c>
      <c r="C1355" s="6" t="s">
        <v>6</v>
      </c>
      <c r="D1355" s="20" t="s">
        <v>806</v>
      </c>
      <c r="E1355" s="2">
        <v>115</v>
      </c>
      <c r="F1355" s="52">
        <v>950</v>
      </c>
      <c r="G1355" s="52">
        <f t="shared" si="338"/>
        <v>43</v>
      </c>
      <c r="H1355" s="76">
        <f t="shared" si="339"/>
        <v>2.0125000000000002</v>
      </c>
      <c r="I1355" s="89">
        <v>12.05</v>
      </c>
      <c r="J1355" s="75">
        <f t="shared" si="340"/>
        <v>1.5050000000000001</v>
      </c>
      <c r="K1355" s="75">
        <f t="shared" si="341"/>
        <v>-11</v>
      </c>
      <c r="L1355" s="75">
        <v>0</v>
      </c>
      <c r="M1355" s="75">
        <f t="shared" si="352"/>
        <v>2.0125000000000002</v>
      </c>
      <c r="N1355" s="75">
        <f t="shared" si="342"/>
        <v>2.0125000000000002</v>
      </c>
      <c r="O1355" s="75">
        <f t="shared" si="343"/>
        <v>0.67083333333333339</v>
      </c>
      <c r="P1355" s="75">
        <f t="shared" si="344"/>
        <v>1.3416666666666668</v>
      </c>
      <c r="Q1355" s="75">
        <f t="shared" si="351"/>
        <v>2.0125000000000002</v>
      </c>
      <c r="R1355" s="34"/>
    </row>
    <row r="1356" spans="1:18" ht="20.25">
      <c r="A1356" s="14">
        <f t="shared" si="350"/>
        <v>15</v>
      </c>
      <c r="B1356" s="10" t="s">
        <v>728</v>
      </c>
      <c r="C1356" s="6" t="s">
        <v>6</v>
      </c>
      <c r="D1356" s="20" t="s">
        <v>805</v>
      </c>
      <c r="E1356" s="2">
        <v>176</v>
      </c>
      <c r="F1356" s="52">
        <v>1938</v>
      </c>
      <c r="G1356" s="52">
        <f t="shared" si="338"/>
        <v>88</v>
      </c>
      <c r="H1356" s="76">
        <f t="shared" si="339"/>
        <v>3.08</v>
      </c>
      <c r="I1356" s="89">
        <v>4.59</v>
      </c>
      <c r="J1356" s="75">
        <f t="shared" si="340"/>
        <v>3.08</v>
      </c>
      <c r="K1356" s="75">
        <f t="shared" si="341"/>
        <v>-2</v>
      </c>
      <c r="L1356" s="75">
        <v>0</v>
      </c>
      <c r="M1356" s="75">
        <f t="shared" si="352"/>
        <v>3.08</v>
      </c>
      <c r="N1356" s="75">
        <f t="shared" si="342"/>
        <v>3.08</v>
      </c>
      <c r="O1356" s="75">
        <f t="shared" si="343"/>
        <v>1.0266666666666666</v>
      </c>
      <c r="P1356" s="75">
        <f t="shared" si="344"/>
        <v>2.0533333333333332</v>
      </c>
      <c r="Q1356" s="75">
        <f t="shared" si="351"/>
        <v>3.08</v>
      </c>
      <c r="R1356" s="4"/>
    </row>
    <row r="1357" spans="1:18" ht="20.25">
      <c r="A1357" s="14">
        <f t="shared" si="350"/>
        <v>16</v>
      </c>
      <c r="B1357" s="10" t="s">
        <v>728</v>
      </c>
      <c r="C1357" s="6" t="s">
        <v>6</v>
      </c>
      <c r="D1357" s="20" t="s">
        <v>804</v>
      </c>
      <c r="E1357" s="2">
        <v>108</v>
      </c>
      <c r="F1357" s="52">
        <v>2053</v>
      </c>
      <c r="G1357" s="52">
        <f t="shared" si="338"/>
        <v>93</v>
      </c>
      <c r="H1357" s="76">
        <f t="shared" si="339"/>
        <v>1.8900000000000001</v>
      </c>
      <c r="I1357" s="89">
        <v>0.28999999999999998</v>
      </c>
      <c r="J1357" s="75">
        <f t="shared" si="340"/>
        <v>3.2549999999999999</v>
      </c>
      <c r="K1357" s="75">
        <f t="shared" si="341"/>
        <v>3</v>
      </c>
      <c r="L1357" s="75">
        <f t="shared" si="345"/>
        <v>3</v>
      </c>
      <c r="M1357" s="2"/>
      <c r="N1357" s="75">
        <f t="shared" si="342"/>
        <v>3</v>
      </c>
      <c r="O1357" s="75">
        <f t="shared" si="343"/>
        <v>1</v>
      </c>
      <c r="P1357" s="75">
        <f t="shared" si="344"/>
        <v>2</v>
      </c>
      <c r="Q1357" s="75">
        <f t="shared" si="351"/>
        <v>3</v>
      </c>
      <c r="R1357" s="4"/>
    </row>
    <row r="1358" spans="1:18" ht="20.25">
      <c r="A1358" s="14">
        <f t="shared" si="350"/>
        <v>17</v>
      </c>
      <c r="B1358" s="10" t="s">
        <v>728</v>
      </c>
      <c r="C1358" s="6" t="s">
        <v>6</v>
      </c>
      <c r="D1358" s="20" t="s">
        <v>803</v>
      </c>
      <c r="E1358" s="2">
        <v>170</v>
      </c>
      <c r="F1358" s="52">
        <v>3480</v>
      </c>
      <c r="G1358" s="52">
        <f t="shared" si="338"/>
        <v>158</v>
      </c>
      <c r="H1358" s="76">
        <f t="shared" si="339"/>
        <v>2.9750000000000001</v>
      </c>
      <c r="I1358" s="89">
        <v>-9.84</v>
      </c>
      <c r="J1358" s="75">
        <f t="shared" si="340"/>
        <v>5.53</v>
      </c>
      <c r="K1358" s="75">
        <f t="shared" si="341"/>
        <v>15</v>
      </c>
      <c r="L1358" s="75">
        <f t="shared" si="345"/>
        <v>15</v>
      </c>
      <c r="M1358" s="2"/>
      <c r="N1358" s="75">
        <f t="shared" si="342"/>
        <v>15</v>
      </c>
      <c r="O1358" s="75">
        <f t="shared" si="343"/>
        <v>1.3333333333333333</v>
      </c>
      <c r="P1358" s="75">
        <f t="shared" si="344"/>
        <v>2.6666666666666665</v>
      </c>
      <c r="Q1358" s="75">
        <v>4</v>
      </c>
      <c r="R1358" s="4"/>
    </row>
    <row r="1359" spans="1:18" ht="20.25">
      <c r="A1359" s="14">
        <f t="shared" si="350"/>
        <v>18</v>
      </c>
      <c r="B1359" s="10" t="s">
        <v>728</v>
      </c>
      <c r="C1359" s="6" t="s">
        <v>6</v>
      </c>
      <c r="D1359" s="20" t="s">
        <v>802</v>
      </c>
      <c r="E1359" s="2">
        <v>129</v>
      </c>
      <c r="F1359" s="52">
        <v>1517</v>
      </c>
      <c r="G1359" s="52">
        <f t="shared" ref="G1359:G1422" si="353">ROUND(F1359/22,0)</f>
        <v>69</v>
      </c>
      <c r="H1359" s="76">
        <f t="shared" ref="H1359:H1422" si="354">E1359*(50/100)*35*0.001</f>
        <v>2.2574999999999998</v>
      </c>
      <c r="I1359" s="89">
        <v>13.95</v>
      </c>
      <c r="J1359" s="75">
        <f t="shared" ref="J1359:J1422" si="355">G1359*35*0.001</f>
        <v>2.415</v>
      </c>
      <c r="K1359" s="75">
        <f t="shared" ref="K1359:K1422" si="356">ROUND(J1359-(I1359),0)</f>
        <v>-12</v>
      </c>
      <c r="L1359" s="75">
        <v>0</v>
      </c>
      <c r="M1359" s="75">
        <f>E1359*(50/100)*35*0.001</f>
        <v>2.2574999999999998</v>
      </c>
      <c r="N1359" s="75">
        <f t="shared" ref="N1359:N1422" si="357">L1359+M1359</f>
        <v>2.2574999999999998</v>
      </c>
      <c r="O1359" s="75">
        <f t="shared" ref="O1359:O1422" si="358">Q1359*1/3</f>
        <v>0.75249999999999995</v>
      </c>
      <c r="P1359" s="75">
        <f t="shared" ref="P1359:P1422" si="359">Q1359*2/3</f>
        <v>1.5049999999999999</v>
      </c>
      <c r="Q1359" s="75">
        <f>N1359</f>
        <v>2.2574999999999998</v>
      </c>
      <c r="R1359" s="4"/>
    </row>
    <row r="1360" spans="1:18" ht="20.25">
      <c r="A1360" s="14">
        <f t="shared" si="350"/>
        <v>19</v>
      </c>
      <c r="B1360" s="10" t="s">
        <v>728</v>
      </c>
      <c r="C1360" s="6" t="s">
        <v>6</v>
      </c>
      <c r="D1360" s="20" t="s">
        <v>801</v>
      </c>
      <c r="E1360" s="2">
        <v>71</v>
      </c>
      <c r="F1360" s="52">
        <v>991</v>
      </c>
      <c r="G1360" s="52">
        <f t="shared" si="353"/>
        <v>45</v>
      </c>
      <c r="H1360" s="76">
        <f t="shared" si="354"/>
        <v>1.2424999999999999</v>
      </c>
      <c r="I1360" s="89">
        <v>10.57</v>
      </c>
      <c r="J1360" s="75">
        <f t="shared" si="355"/>
        <v>1.575</v>
      </c>
      <c r="K1360" s="75">
        <f t="shared" si="356"/>
        <v>-9</v>
      </c>
      <c r="L1360" s="75">
        <v>0</v>
      </c>
      <c r="M1360" s="75">
        <f>E1360*(50/100)*35*0.001</f>
        <v>1.2424999999999999</v>
      </c>
      <c r="N1360" s="75">
        <f t="shared" si="357"/>
        <v>1.2424999999999999</v>
      </c>
      <c r="O1360" s="75">
        <f t="shared" si="358"/>
        <v>0.41416666666666663</v>
      </c>
      <c r="P1360" s="75">
        <f t="shared" si="359"/>
        <v>0.82833333333333325</v>
      </c>
      <c r="Q1360" s="75">
        <f>N1360</f>
        <v>1.2424999999999999</v>
      </c>
      <c r="R1360" s="4"/>
    </row>
    <row r="1361" spans="1:18" ht="20.25">
      <c r="A1361" s="14">
        <f t="shared" si="350"/>
        <v>20</v>
      </c>
      <c r="B1361" s="10" t="s">
        <v>728</v>
      </c>
      <c r="C1361" s="6" t="s">
        <v>6</v>
      </c>
      <c r="D1361" s="20" t="s">
        <v>800</v>
      </c>
      <c r="E1361" s="2">
        <v>124</v>
      </c>
      <c r="F1361" s="52">
        <v>1924</v>
      </c>
      <c r="G1361" s="52">
        <f t="shared" si="353"/>
        <v>87</v>
      </c>
      <c r="H1361" s="76">
        <f t="shared" si="354"/>
        <v>2.17</v>
      </c>
      <c r="I1361" s="89">
        <v>-4.28</v>
      </c>
      <c r="J1361" s="75">
        <f t="shared" si="355"/>
        <v>3.0449999999999999</v>
      </c>
      <c r="K1361" s="75">
        <f t="shared" si="356"/>
        <v>7</v>
      </c>
      <c r="L1361" s="75">
        <f t="shared" ref="L1361:L1418" si="360">K1361</f>
        <v>7</v>
      </c>
      <c r="M1361" s="2"/>
      <c r="N1361" s="75">
        <f t="shared" si="357"/>
        <v>7</v>
      </c>
      <c r="O1361" s="75">
        <f t="shared" si="358"/>
        <v>2.3333333333333335</v>
      </c>
      <c r="P1361" s="75">
        <f t="shared" si="359"/>
        <v>4.666666666666667</v>
      </c>
      <c r="Q1361" s="75">
        <f>N1361</f>
        <v>7</v>
      </c>
      <c r="R1361" s="4"/>
    </row>
    <row r="1362" spans="1:18" ht="20.25">
      <c r="A1362" s="14">
        <f t="shared" si="350"/>
        <v>21</v>
      </c>
      <c r="B1362" s="10" t="s">
        <v>728</v>
      </c>
      <c r="C1362" s="6" t="s">
        <v>6</v>
      </c>
      <c r="D1362" s="20" t="s">
        <v>799</v>
      </c>
      <c r="E1362" s="2">
        <v>156</v>
      </c>
      <c r="F1362" s="52">
        <v>1695</v>
      </c>
      <c r="G1362" s="52">
        <f t="shared" si="353"/>
        <v>77</v>
      </c>
      <c r="H1362" s="76">
        <f t="shared" si="354"/>
        <v>2.73</v>
      </c>
      <c r="I1362" s="89">
        <v>1.34</v>
      </c>
      <c r="J1362" s="75">
        <f t="shared" si="355"/>
        <v>2.6949999999999998</v>
      </c>
      <c r="K1362" s="75">
        <f t="shared" si="356"/>
        <v>1</v>
      </c>
      <c r="L1362" s="75">
        <v>2</v>
      </c>
      <c r="M1362" s="2"/>
      <c r="N1362" s="75">
        <f t="shared" si="357"/>
        <v>2</v>
      </c>
      <c r="O1362" s="75">
        <f t="shared" si="358"/>
        <v>1.3333333333333333</v>
      </c>
      <c r="P1362" s="75">
        <f t="shared" si="359"/>
        <v>2.6666666666666665</v>
      </c>
      <c r="Q1362" s="75">
        <v>4</v>
      </c>
      <c r="R1362" s="4"/>
    </row>
    <row r="1363" spans="1:18" ht="20.25">
      <c r="A1363" s="14">
        <f t="shared" si="350"/>
        <v>22</v>
      </c>
      <c r="B1363" s="10" t="s">
        <v>728</v>
      </c>
      <c r="C1363" s="6" t="s">
        <v>6</v>
      </c>
      <c r="D1363" s="20" t="s">
        <v>798</v>
      </c>
      <c r="E1363" s="2">
        <v>102</v>
      </c>
      <c r="F1363" s="52">
        <v>1283</v>
      </c>
      <c r="G1363" s="52">
        <f t="shared" si="353"/>
        <v>58</v>
      </c>
      <c r="H1363" s="76">
        <f t="shared" si="354"/>
        <v>1.7850000000000001</v>
      </c>
      <c r="I1363" s="89">
        <v>5.1100000000000003</v>
      </c>
      <c r="J1363" s="75">
        <f t="shared" si="355"/>
        <v>2.0300000000000002</v>
      </c>
      <c r="K1363" s="75">
        <f t="shared" si="356"/>
        <v>-3</v>
      </c>
      <c r="L1363" s="75">
        <v>0</v>
      </c>
      <c r="M1363" s="75">
        <f>E1363*(50/100)*35*0.001</f>
        <v>1.7850000000000001</v>
      </c>
      <c r="N1363" s="75">
        <f t="shared" si="357"/>
        <v>1.7850000000000001</v>
      </c>
      <c r="O1363" s="75">
        <f t="shared" si="358"/>
        <v>0.59500000000000008</v>
      </c>
      <c r="P1363" s="75">
        <f t="shared" si="359"/>
        <v>1.1900000000000002</v>
      </c>
      <c r="Q1363" s="75">
        <f>N1363</f>
        <v>1.7850000000000001</v>
      </c>
      <c r="R1363" s="4"/>
    </row>
    <row r="1364" spans="1:18" ht="20.25">
      <c r="A1364" s="14">
        <f t="shared" si="350"/>
        <v>23</v>
      </c>
      <c r="B1364" s="10" t="s">
        <v>728</v>
      </c>
      <c r="C1364" s="6" t="s">
        <v>6</v>
      </c>
      <c r="D1364" s="20" t="s">
        <v>797</v>
      </c>
      <c r="E1364" s="2">
        <v>128</v>
      </c>
      <c r="F1364" s="52">
        <v>1304</v>
      </c>
      <c r="G1364" s="52">
        <f t="shared" si="353"/>
        <v>59</v>
      </c>
      <c r="H1364" s="76">
        <f t="shared" si="354"/>
        <v>2.2400000000000002</v>
      </c>
      <c r="I1364" s="89">
        <v>2.61</v>
      </c>
      <c r="J1364" s="75">
        <f t="shared" si="355"/>
        <v>2.0649999999999999</v>
      </c>
      <c r="K1364" s="75">
        <f t="shared" si="356"/>
        <v>-1</v>
      </c>
      <c r="L1364" s="75">
        <v>0</v>
      </c>
      <c r="M1364" s="75">
        <f>E1364*(50/100)*35*0.001</f>
        <v>2.2400000000000002</v>
      </c>
      <c r="N1364" s="75">
        <f t="shared" si="357"/>
        <v>2.2400000000000002</v>
      </c>
      <c r="O1364" s="75">
        <f t="shared" si="358"/>
        <v>0.7466666666666667</v>
      </c>
      <c r="P1364" s="75">
        <f t="shared" si="359"/>
        <v>1.4933333333333334</v>
      </c>
      <c r="Q1364" s="75">
        <f>N1364</f>
        <v>2.2400000000000002</v>
      </c>
      <c r="R1364" s="4"/>
    </row>
    <row r="1365" spans="1:18" ht="20.25">
      <c r="A1365" s="14">
        <f t="shared" si="350"/>
        <v>24</v>
      </c>
      <c r="B1365" s="10" t="s">
        <v>728</v>
      </c>
      <c r="C1365" s="6" t="s">
        <v>6</v>
      </c>
      <c r="D1365" s="20" t="s">
        <v>796</v>
      </c>
      <c r="E1365" s="2">
        <v>194</v>
      </c>
      <c r="F1365" s="52">
        <v>2424</v>
      </c>
      <c r="G1365" s="52">
        <f t="shared" si="353"/>
        <v>110</v>
      </c>
      <c r="H1365" s="76">
        <f t="shared" si="354"/>
        <v>3.395</v>
      </c>
      <c r="I1365" s="89">
        <v>2.5099999999999998</v>
      </c>
      <c r="J1365" s="75">
        <f t="shared" si="355"/>
        <v>3.85</v>
      </c>
      <c r="K1365" s="75">
        <f t="shared" si="356"/>
        <v>1</v>
      </c>
      <c r="L1365" s="75">
        <v>3</v>
      </c>
      <c r="M1365" s="2"/>
      <c r="N1365" s="75">
        <f t="shared" si="357"/>
        <v>3</v>
      </c>
      <c r="O1365" s="75">
        <f t="shared" si="358"/>
        <v>1.3333333333333333</v>
      </c>
      <c r="P1365" s="75">
        <f t="shared" si="359"/>
        <v>2.6666666666666665</v>
      </c>
      <c r="Q1365" s="75">
        <v>4</v>
      </c>
      <c r="R1365" s="4"/>
    </row>
    <row r="1366" spans="1:18" ht="20.25">
      <c r="A1366" s="14">
        <f t="shared" si="350"/>
        <v>25</v>
      </c>
      <c r="B1366" s="10" t="s">
        <v>728</v>
      </c>
      <c r="C1366" s="6" t="s">
        <v>6</v>
      </c>
      <c r="D1366" s="20" t="s">
        <v>795</v>
      </c>
      <c r="E1366" s="2">
        <v>163</v>
      </c>
      <c r="F1366" s="52">
        <v>1434</v>
      </c>
      <c r="G1366" s="52">
        <f t="shared" si="353"/>
        <v>65</v>
      </c>
      <c r="H1366" s="76">
        <f t="shared" si="354"/>
        <v>2.8525</v>
      </c>
      <c r="I1366" s="89">
        <v>3.85</v>
      </c>
      <c r="J1366" s="75">
        <f t="shared" si="355"/>
        <v>2.2749999999999999</v>
      </c>
      <c r="K1366" s="75">
        <f t="shared" si="356"/>
        <v>-2</v>
      </c>
      <c r="L1366" s="75">
        <v>2</v>
      </c>
      <c r="M1366" s="75">
        <f>E1366*(50/100)*35*0.001</f>
        <v>2.8525</v>
      </c>
      <c r="N1366" s="75">
        <f t="shared" si="357"/>
        <v>4.8525</v>
      </c>
      <c r="O1366" s="75">
        <f t="shared" si="358"/>
        <v>1.6174999999999999</v>
      </c>
      <c r="P1366" s="75">
        <f t="shared" si="359"/>
        <v>3.2349999999999999</v>
      </c>
      <c r="Q1366" s="75">
        <f t="shared" ref="Q1366:Q1377" si="361">N1366</f>
        <v>4.8525</v>
      </c>
      <c r="R1366" s="4"/>
    </row>
    <row r="1367" spans="1:18" ht="20.25">
      <c r="A1367" s="14">
        <f t="shared" si="350"/>
        <v>26</v>
      </c>
      <c r="B1367" s="10" t="s">
        <v>728</v>
      </c>
      <c r="C1367" s="6" t="s">
        <v>6</v>
      </c>
      <c r="D1367" s="20" t="s">
        <v>794</v>
      </c>
      <c r="E1367" s="2">
        <v>63</v>
      </c>
      <c r="F1367" s="52">
        <v>815</v>
      </c>
      <c r="G1367" s="52">
        <f t="shared" si="353"/>
        <v>37</v>
      </c>
      <c r="H1367" s="76">
        <f t="shared" si="354"/>
        <v>1.1025</v>
      </c>
      <c r="I1367" s="89">
        <v>6.57</v>
      </c>
      <c r="J1367" s="75">
        <f t="shared" si="355"/>
        <v>1.2949999999999999</v>
      </c>
      <c r="K1367" s="75">
        <f t="shared" si="356"/>
        <v>-5</v>
      </c>
      <c r="L1367" s="75">
        <v>0</v>
      </c>
      <c r="M1367" s="75">
        <f>E1367*(50/100)*35*0.001</f>
        <v>1.1025</v>
      </c>
      <c r="N1367" s="75">
        <f t="shared" si="357"/>
        <v>1.1025</v>
      </c>
      <c r="O1367" s="75">
        <f t="shared" si="358"/>
        <v>0.36749999999999999</v>
      </c>
      <c r="P1367" s="75">
        <f t="shared" si="359"/>
        <v>0.73499999999999999</v>
      </c>
      <c r="Q1367" s="75">
        <f t="shared" si="361"/>
        <v>1.1025</v>
      </c>
      <c r="R1367" s="4"/>
    </row>
    <row r="1368" spans="1:18" ht="20.25">
      <c r="A1368" s="14">
        <f t="shared" si="350"/>
        <v>27</v>
      </c>
      <c r="B1368" s="10" t="s">
        <v>728</v>
      </c>
      <c r="C1368" s="6" t="s">
        <v>6</v>
      </c>
      <c r="D1368" s="20" t="s">
        <v>793</v>
      </c>
      <c r="E1368" s="2">
        <v>86</v>
      </c>
      <c r="F1368" s="52">
        <v>1043</v>
      </c>
      <c r="G1368" s="52">
        <f t="shared" si="353"/>
        <v>47</v>
      </c>
      <c r="H1368" s="76">
        <f t="shared" si="354"/>
        <v>1.5050000000000001</v>
      </c>
      <c r="I1368" s="89">
        <v>6.34</v>
      </c>
      <c r="J1368" s="75">
        <f t="shared" si="355"/>
        <v>1.645</v>
      </c>
      <c r="K1368" s="75">
        <f t="shared" si="356"/>
        <v>-5</v>
      </c>
      <c r="L1368" s="75">
        <v>0</v>
      </c>
      <c r="M1368" s="75">
        <f>E1368*(50/100)*35*0.001</f>
        <v>1.5050000000000001</v>
      </c>
      <c r="N1368" s="75">
        <f t="shared" si="357"/>
        <v>1.5050000000000001</v>
      </c>
      <c r="O1368" s="75">
        <f t="shared" si="358"/>
        <v>0.50166666666666671</v>
      </c>
      <c r="P1368" s="75">
        <f t="shared" si="359"/>
        <v>1.0033333333333334</v>
      </c>
      <c r="Q1368" s="75">
        <f t="shared" si="361"/>
        <v>1.5050000000000001</v>
      </c>
      <c r="R1368" s="4"/>
    </row>
    <row r="1369" spans="1:18" ht="20.25">
      <c r="A1369" s="14">
        <f t="shared" si="350"/>
        <v>28</v>
      </c>
      <c r="B1369" s="10" t="s">
        <v>728</v>
      </c>
      <c r="C1369" s="6" t="s">
        <v>6</v>
      </c>
      <c r="D1369" s="20" t="s">
        <v>792</v>
      </c>
      <c r="E1369" s="2">
        <v>121</v>
      </c>
      <c r="F1369" s="52">
        <v>1800</v>
      </c>
      <c r="G1369" s="52">
        <f t="shared" si="353"/>
        <v>82</v>
      </c>
      <c r="H1369" s="76">
        <f t="shared" si="354"/>
        <v>2.1175000000000002</v>
      </c>
      <c r="I1369" s="89">
        <v>2.35</v>
      </c>
      <c r="J1369" s="75">
        <f t="shared" si="355"/>
        <v>2.87</v>
      </c>
      <c r="K1369" s="75">
        <f t="shared" si="356"/>
        <v>1</v>
      </c>
      <c r="L1369" s="75">
        <v>2</v>
      </c>
      <c r="M1369" s="2"/>
      <c r="N1369" s="75">
        <f t="shared" si="357"/>
        <v>2</v>
      </c>
      <c r="O1369" s="75">
        <f t="shared" si="358"/>
        <v>0.66666666666666663</v>
      </c>
      <c r="P1369" s="75">
        <f t="shared" si="359"/>
        <v>1.3333333333333333</v>
      </c>
      <c r="Q1369" s="75">
        <f t="shared" si="361"/>
        <v>2</v>
      </c>
      <c r="R1369" s="4"/>
    </row>
    <row r="1370" spans="1:18" ht="20.25">
      <c r="A1370" s="14">
        <f t="shared" si="350"/>
        <v>29</v>
      </c>
      <c r="B1370" s="10" t="s">
        <v>728</v>
      </c>
      <c r="C1370" s="6" t="s">
        <v>6</v>
      </c>
      <c r="D1370" s="20" t="s">
        <v>791</v>
      </c>
      <c r="E1370" s="2">
        <v>62</v>
      </c>
      <c r="F1370" s="52">
        <v>875</v>
      </c>
      <c r="G1370" s="52">
        <f t="shared" si="353"/>
        <v>40</v>
      </c>
      <c r="H1370" s="76">
        <f t="shared" si="354"/>
        <v>1.085</v>
      </c>
      <c r="I1370" s="89">
        <v>8.1300000000000008</v>
      </c>
      <c r="J1370" s="75">
        <f t="shared" si="355"/>
        <v>1.4000000000000001</v>
      </c>
      <c r="K1370" s="75">
        <f t="shared" si="356"/>
        <v>-7</v>
      </c>
      <c r="L1370" s="75">
        <v>0</v>
      </c>
      <c r="M1370" s="75">
        <f>E1370*(50/100)*35*0.001</f>
        <v>1.085</v>
      </c>
      <c r="N1370" s="75">
        <f t="shared" si="357"/>
        <v>1.085</v>
      </c>
      <c r="O1370" s="75">
        <f t="shared" si="358"/>
        <v>0.36166666666666664</v>
      </c>
      <c r="P1370" s="75">
        <f t="shared" si="359"/>
        <v>0.72333333333333327</v>
      </c>
      <c r="Q1370" s="75">
        <f t="shared" si="361"/>
        <v>1.085</v>
      </c>
      <c r="R1370" s="4"/>
    </row>
    <row r="1371" spans="1:18" ht="20.25">
      <c r="A1371" s="14">
        <f t="shared" si="350"/>
        <v>30</v>
      </c>
      <c r="B1371" s="10" t="s">
        <v>728</v>
      </c>
      <c r="C1371" s="6" t="s">
        <v>6</v>
      </c>
      <c r="D1371" s="20" t="s">
        <v>790</v>
      </c>
      <c r="E1371" s="2">
        <v>61</v>
      </c>
      <c r="F1371" s="52">
        <v>903</v>
      </c>
      <c r="G1371" s="52">
        <f t="shared" si="353"/>
        <v>41</v>
      </c>
      <c r="H1371" s="76">
        <f t="shared" si="354"/>
        <v>1.0675000000000001</v>
      </c>
      <c r="I1371" s="89">
        <v>11.11</v>
      </c>
      <c r="J1371" s="75">
        <f t="shared" si="355"/>
        <v>1.4350000000000001</v>
      </c>
      <c r="K1371" s="75">
        <f t="shared" si="356"/>
        <v>-10</v>
      </c>
      <c r="L1371" s="75">
        <v>0</v>
      </c>
      <c r="M1371" s="75">
        <f>E1371*(50/100)*35*0.001</f>
        <v>1.0675000000000001</v>
      </c>
      <c r="N1371" s="75">
        <f t="shared" si="357"/>
        <v>1.0675000000000001</v>
      </c>
      <c r="O1371" s="75">
        <f t="shared" si="358"/>
        <v>0.35583333333333339</v>
      </c>
      <c r="P1371" s="75">
        <f t="shared" si="359"/>
        <v>0.71166666666666678</v>
      </c>
      <c r="Q1371" s="75">
        <f t="shared" si="361"/>
        <v>1.0675000000000001</v>
      </c>
      <c r="R1371" s="4"/>
    </row>
    <row r="1372" spans="1:18" ht="20.25">
      <c r="A1372" s="14">
        <f t="shared" si="350"/>
        <v>31</v>
      </c>
      <c r="B1372" s="10" t="s">
        <v>728</v>
      </c>
      <c r="C1372" s="6" t="s">
        <v>6</v>
      </c>
      <c r="D1372" s="20" t="s">
        <v>789</v>
      </c>
      <c r="E1372" s="2">
        <v>77</v>
      </c>
      <c r="F1372" s="52">
        <v>1234</v>
      </c>
      <c r="G1372" s="52">
        <f t="shared" si="353"/>
        <v>56</v>
      </c>
      <c r="H1372" s="76">
        <f t="shared" si="354"/>
        <v>1.3474999999999999</v>
      </c>
      <c r="I1372" s="89">
        <v>6.42</v>
      </c>
      <c r="J1372" s="75">
        <f t="shared" si="355"/>
        <v>1.96</v>
      </c>
      <c r="K1372" s="75">
        <f t="shared" si="356"/>
        <v>-4</v>
      </c>
      <c r="L1372" s="75">
        <v>0</v>
      </c>
      <c r="M1372" s="75">
        <f>E1372*(50/100)*35*0.001</f>
        <v>1.3474999999999999</v>
      </c>
      <c r="N1372" s="75">
        <f t="shared" si="357"/>
        <v>1.3474999999999999</v>
      </c>
      <c r="O1372" s="75">
        <f t="shared" si="358"/>
        <v>0.44916666666666666</v>
      </c>
      <c r="P1372" s="75">
        <f t="shared" si="359"/>
        <v>0.89833333333333332</v>
      </c>
      <c r="Q1372" s="75">
        <f t="shared" si="361"/>
        <v>1.3474999999999999</v>
      </c>
      <c r="R1372" s="4"/>
    </row>
    <row r="1373" spans="1:18" ht="20.25">
      <c r="A1373" s="14">
        <f t="shared" si="350"/>
        <v>32</v>
      </c>
      <c r="B1373" s="10" t="s">
        <v>728</v>
      </c>
      <c r="C1373" s="6" t="s">
        <v>6</v>
      </c>
      <c r="D1373" s="20" t="s">
        <v>788</v>
      </c>
      <c r="E1373" s="2">
        <v>173</v>
      </c>
      <c r="F1373" s="52">
        <v>1907</v>
      </c>
      <c r="G1373" s="52">
        <f t="shared" si="353"/>
        <v>87</v>
      </c>
      <c r="H1373" s="76">
        <f t="shared" si="354"/>
        <v>3.0274999999999999</v>
      </c>
      <c r="I1373" s="89">
        <v>3.72</v>
      </c>
      <c r="J1373" s="75">
        <f t="shared" si="355"/>
        <v>3.0449999999999999</v>
      </c>
      <c r="K1373" s="75">
        <f t="shared" si="356"/>
        <v>-1</v>
      </c>
      <c r="L1373" s="75">
        <v>1</v>
      </c>
      <c r="M1373" s="75">
        <f>E1373*(50/100)*35*0.001</f>
        <v>3.0274999999999999</v>
      </c>
      <c r="N1373" s="75">
        <f t="shared" si="357"/>
        <v>4.0274999999999999</v>
      </c>
      <c r="O1373" s="75">
        <f t="shared" si="358"/>
        <v>1.3425</v>
      </c>
      <c r="P1373" s="75">
        <f t="shared" si="359"/>
        <v>2.6850000000000001</v>
      </c>
      <c r="Q1373" s="75">
        <f t="shared" si="361"/>
        <v>4.0274999999999999</v>
      </c>
      <c r="R1373" s="4"/>
    </row>
    <row r="1374" spans="1:18" ht="20.25">
      <c r="A1374" s="14">
        <f t="shared" si="350"/>
        <v>33</v>
      </c>
      <c r="B1374" s="10" t="s">
        <v>728</v>
      </c>
      <c r="C1374" s="6" t="s">
        <v>6</v>
      </c>
      <c r="D1374" s="20" t="s">
        <v>787</v>
      </c>
      <c r="E1374" s="2">
        <v>80</v>
      </c>
      <c r="F1374" s="52">
        <v>1143</v>
      </c>
      <c r="G1374" s="52">
        <f t="shared" si="353"/>
        <v>52</v>
      </c>
      <c r="H1374" s="76">
        <f t="shared" si="354"/>
        <v>1.4000000000000001</v>
      </c>
      <c r="I1374" s="89">
        <v>5.97</v>
      </c>
      <c r="J1374" s="75">
        <f t="shared" si="355"/>
        <v>1.82</v>
      </c>
      <c r="K1374" s="75">
        <f t="shared" si="356"/>
        <v>-4</v>
      </c>
      <c r="L1374" s="75">
        <v>0</v>
      </c>
      <c r="M1374" s="75">
        <f>E1374*(50/100)*35*0.001</f>
        <v>1.4000000000000001</v>
      </c>
      <c r="N1374" s="75">
        <f t="shared" si="357"/>
        <v>1.4000000000000001</v>
      </c>
      <c r="O1374" s="75">
        <f t="shared" si="358"/>
        <v>0.46666666666666673</v>
      </c>
      <c r="P1374" s="75">
        <f t="shared" si="359"/>
        <v>0.93333333333333346</v>
      </c>
      <c r="Q1374" s="75">
        <f t="shared" si="361"/>
        <v>1.4000000000000001</v>
      </c>
      <c r="R1374" s="4"/>
    </row>
    <row r="1375" spans="1:18" ht="20.25">
      <c r="A1375" s="14">
        <f t="shared" ref="A1375:A1406" si="362">A1374+1</f>
        <v>34</v>
      </c>
      <c r="B1375" s="10" t="s">
        <v>728</v>
      </c>
      <c r="C1375" s="6" t="s">
        <v>6</v>
      </c>
      <c r="D1375" s="20" t="s">
        <v>786</v>
      </c>
      <c r="E1375" s="2">
        <v>120</v>
      </c>
      <c r="F1375" s="52">
        <v>2264</v>
      </c>
      <c r="G1375" s="52">
        <f t="shared" si="353"/>
        <v>103</v>
      </c>
      <c r="H1375" s="76">
        <f t="shared" si="354"/>
        <v>2.1</v>
      </c>
      <c r="I1375" s="89">
        <v>-0.24</v>
      </c>
      <c r="J1375" s="75">
        <f t="shared" si="355"/>
        <v>3.605</v>
      </c>
      <c r="K1375" s="75">
        <f t="shared" si="356"/>
        <v>4</v>
      </c>
      <c r="L1375" s="75">
        <f t="shared" si="360"/>
        <v>4</v>
      </c>
      <c r="M1375" s="2"/>
      <c r="N1375" s="75">
        <f t="shared" si="357"/>
        <v>4</v>
      </c>
      <c r="O1375" s="75">
        <f t="shared" si="358"/>
        <v>1.3333333333333333</v>
      </c>
      <c r="P1375" s="75">
        <f t="shared" si="359"/>
        <v>2.6666666666666665</v>
      </c>
      <c r="Q1375" s="75">
        <f t="shared" si="361"/>
        <v>4</v>
      </c>
      <c r="R1375" s="4"/>
    </row>
    <row r="1376" spans="1:18" ht="20.25">
      <c r="A1376" s="14">
        <f t="shared" si="362"/>
        <v>35</v>
      </c>
      <c r="B1376" s="10" t="s">
        <v>728</v>
      </c>
      <c r="C1376" s="6" t="s">
        <v>6</v>
      </c>
      <c r="D1376" s="20" t="s">
        <v>712</v>
      </c>
      <c r="E1376" s="2">
        <v>185</v>
      </c>
      <c r="F1376" s="52">
        <v>769</v>
      </c>
      <c r="G1376" s="52">
        <f t="shared" si="353"/>
        <v>35</v>
      </c>
      <c r="H1376" s="76">
        <f t="shared" si="354"/>
        <v>3.2375000000000003</v>
      </c>
      <c r="I1376" s="89">
        <v>12.24</v>
      </c>
      <c r="J1376" s="75">
        <f t="shared" si="355"/>
        <v>1.2250000000000001</v>
      </c>
      <c r="K1376" s="75">
        <f t="shared" si="356"/>
        <v>-11</v>
      </c>
      <c r="L1376" s="75">
        <v>0</v>
      </c>
      <c r="M1376" s="75">
        <v>2</v>
      </c>
      <c r="N1376" s="75">
        <f t="shared" si="357"/>
        <v>2</v>
      </c>
      <c r="O1376" s="75">
        <f t="shared" si="358"/>
        <v>0.66666666666666663</v>
      </c>
      <c r="P1376" s="75">
        <f t="shared" si="359"/>
        <v>1.3333333333333333</v>
      </c>
      <c r="Q1376" s="75">
        <f t="shared" si="361"/>
        <v>2</v>
      </c>
      <c r="R1376" s="4"/>
    </row>
    <row r="1377" spans="1:18" ht="20.25">
      <c r="A1377" s="14">
        <f t="shared" si="362"/>
        <v>36</v>
      </c>
      <c r="B1377" s="10" t="s">
        <v>728</v>
      </c>
      <c r="C1377" s="6" t="s">
        <v>6</v>
      </c>
      <c r="D1377" s="20" t="s">
        <v>785</v>
      </c>
      <c r="E1377" s="2">
        <v>135</v>
      </c>
      <c r="F1377" s="52">
        <v>2092</v>
      </c>
      <c r="G1377" s="52">
        <f t="shared" si="353"/>
        <v>95</v>
      </c>
      <c r="H1377" s="76">
        <f t="shared" si="354"/>
        <v>2.3625000000000003</v>
      </c>
      <c r="I1377" s="89">
        <v>2.13</v>
      </c>
      <c r="J1377" s="75">
        <f t="shared" si="355"/>
        <v>3.3250000000000002</v>
      </c>
      <c r="K1377" s="75">
        <f t="shared" si="356"/>
        <v>1</v>
      </c>
      <c r="L1377" s="75">
        <f t="shared" si="360"/>
        <v>1</v>
      </c>
      <c r="M1377" s="2"/>
      <c r="N1377" s="75">
        <f t="shared" si="357"/>
        <v>1</v>
      </c>
      <c r="O1377" s="75">
        <f t="shared" si="358"/>
        <v>0.33333333333333331</v>
      </c>
      <c r="P1377" s="75">
        <f t="shared" si="359"/>
        <v>0.66666666666666663</v>
      </c>
      <c r="Q1377" s="75">
        <f t="shared" si="361"/>
        <v>1</v>
      </c>
      <c r="R1377" s="4"/>
    </row>
    <row r="1378" spans="1:18" ht="20.25">
      <c r="A1378" s="14">
        <f t="shared" si="362"/>
        <v>37</v>
      </c>
      <c r="B1378" s="10" t="s">
        <v>728</v>
      </c>
      <c r="C1378" s="6" t="s">
        <v>6</v>
      </c>
      <c r="D1378" s="20" t="s">
        <v>784</v>
      </c>
      <c r="E1378" s="2">
        <v>122</v>
      </c>
      <c r="F1378" s="52">
        <v>2356</v>
      </c>
      <c r="G1378" s="52">
        <f t="shared" si="353"/>
        <v>107</v>
      </c>
      <c r="H1378" s="76">
        <f t="shared" si="354"/>
        <v>2.1350000000000002</v>
      </c>
      <c r="I1378" s="89">
        <v>-7.57</v>
      </c>
      <c r="J1378" s="75">
        <f t="shared" si="355"/>
        <v>3.7450000000000001</v>
      </c>
      <c r="K1378" s="75">
        <f t="shared" si="356"/>
        <v>11</v>
      </c>
      <c r="L1378" s="75">
        <f t="shared" si="360"/>
        <v>11</v>
      </c>
      <c r="M1378" s="2"/>
      <c r="N1378" s="75">
        <f t="shared" si="357"/>
        <v>11</v>
      </c>
      <c r="O1378" s="75">
        <f t="shared" si="358"/>
        <v>1.6666666666666667</v>
      </c>
      <c r="P1378" s="75">
        <f t="shared" si="359"/>
        <v>3.3333333333333335</v>
      </c>
      <c r="Q1378" s="75">
        <v>5</v>
      </c>
      <c r="R1378" s="4"/>
    </row>
    <row r="1379" spans="1:18" ht="20.25">
      <c r="A1379" s="14">
        <f t="shared" si="362"/>
        <v>38</v>
      </c>
      <c r="B1379" s="10" t="s">
        <v>728</v>
      </c>
      <c r="C1379" s="6" t="s">
        <v>6</v>
      </c>
      <c r="D1379" s="20" t="s">
        <v>783</v>
      </c>
      <c r="E1379" s="2">
        <v>111</v>
      </c>
      <c r="F1379" s="52">
        <v>1164</v>
      </c>
      <c r="G1379" s="52">
        <f t="shared" si="353"/>
        <v>53</v>
      </c>
      <c r="H1379" s="76">
        <f t="shared" si="354"/>
        <v>1.9425000000000001</v>
      </c>
      <c r="I1379" s="89">
        <v>9.51</v>
      </c>
      <c r="J1379" s="75">
        <f t="shared" si="355"/>
        <v>1.855</v>
      </c>
      <c r="K1379" s="75">
        <f t="shared" si="356"/>
        <v>-8</v>
      </c>
      <c r="L1379" s="75">
        <v>0</v>
      </c>
      <c r="M1379" s="75">
        <f>E1379*(50/100)*35*0.001</f>
        <v>1.9425000000000001</v>
      </c>
      <c r="N1379" s="75">
        <f t="shared" si="357"/>
        <v>1.9425000000000001</v>
      </c>
      <c r="O1379" s="75">
        <f t="shared" si="358"/>
        <v>0.64750000000000008</v>
      </c>
      <c r="P1379" s="75">
        <f t="shared" si="359"/>
        <v>1.2950000000000002</v>
      </c>
      <c r="Q1379" s="75">
        <f>N1379</f>
        <v>1.9425000000000001</v>
      </c>
      <c r="R1379" s="4"/>
    </row>
    <row r="1380" spans="1:18" ht="20.25">
      <c r="A1380" s="14">
        <f t="shared" si="362"/>
        <v>39</v>
      </c>
      <c r="B1380" s="10" t="s">
        <v>728</v>
      </c>
      <c r="C1380" s="6" t="s">
        <v>6</v>
      </c>
      <c r="D1380" s="20" t="s">
        <v>782</v>
      </c>
      <c r="E1380" s="2">
        <v>120</v>
      </c>
      <c r="F1380" s="52">
        <v>1606</v>
      </c>
      <c r="G1380" s="52">
        <f t="shared" si="353"/>
        <v>73</v>
      </c>
      <c r="H1380" s="76">
        <f t="shared" si="354"/>
        <v>2.1</v>
      </c>
      <c r="I1380" s="89">
        <v>-1.99</v>
      </c>
      <c r="J1380" s="75">
        <f t="shared" si="355"/>
        <v>2.5550000000000002</v>
      </c>
      <c r="K1380" s="75">
        <f t="shared" si="356"/>
        <v>5</v>
      </c>
      <c r="L1380" s="75">
        <f t="shared" si="360"/>
        <v>5</v>
      </c>
      <c r="M1380" s="2"/>
      <c r="N1380" s="75">
        <f t="shared" si="357"/>
        <v>5</v>
      </c>
      <c r="O1380" s="75">
        <f t="shared" si="358"/>
        <v>1.6666666666666667</v>
      </c>
      <c r="P1380" s="75">
        <f t="shared" si="359"/>
        <v>3.3333333333333335</v>
      </c>
      <c r="Q1380" s="75">
        <f>N1380</f>
        <v>5</v>
      </c>
      <c r="R1380" s="4"/>
    </row>
    <row r="1381" spans="1:18" s="11" customFormat="1" ht="20.25">
      <c r="A1381" s="14">
        <f t="shared" si="362"/>
        <v>40</v>
      </c>
      <c r="B1381" s="10" t="s">
        <v>728</v>
      </c>
      <c r="C1381" s="6" t="s">
        <v>6</v>
      </c>
      <c r="D1381" s="20" t="s">
        <v>781</v>
      </c>
      <c r="E1381" s="2">
        <v>130</v>
      </c>
      <c r="F1381" s="52">
        <v>2075</v>
      </c>
      <c r="G1381" s="52">
        <f t="shared" si="353"/>
        <v>94</v>
      </c>
      <c r="H1381" s="76">
        <f t="shared" si="354"/>
        <v>2.2749999999999999</v>
      </c>
      <c r="I1381" s="89">
        <v>0.28999999999999998</v>
      </c>
      <c r="J1381" s="75">
        <f t="shared" si="355"/>
        <v>3.29</v>
      </c>
      <c r="K1381" s="75">
        <f t="shared" si="356"/>
        <v>3</v>
      </c>
      <c r="L1381" s="75">
        <f t="shared" si="360"/>
        <v>3</v>
      </c>
      <c r="M1381" s="2"/>
      <c r="N1381" s="75">
        <f t="shared" si="357"/>
        <v>3</v>
      </c>
      <c r="O1381" s="75">
        <f t="shared" si="358"/>
        <v>1</v>
      </c>
      <c r="P1381" s="75">
        <f t="shared" si="359"/>
        <v>2</v>
      </c>
      <c r="Q1381" s="75">
        <f>N1381</f>
        <v>3</v>
      </c>
      <c r="R1381" s="34"/>
    </row>
    <row r="1382" spans="1:18" ht="20.25">
      <c r="A1382" s="14">
        <f t="shared" si="362"/>
        <v>41</v>
      </c>
      <c r="B1382" s="10" t="s">
        <v>728</v>
      </c>
      <c r="C1382" s="6" t="s">
        <v>6</v>
      </c>
      <c r="D1382" s="20" t="s">
        <v>780</v>
      </c>
      <c r="E1382" s="2">
        <v>116</v>
      </c>
      <c r="F1382" s="52">
        <v>1772</v>
      </c>
      <c r="G1382" s="52">
        <f t="shared" si="353"/>
        <v>81</v>
      </c>
      <c r="H1382" s="76">
        <f t="shared" si="354"/>
        <v>2.0300000000000002</v>
      </c>
      <c r="I1382" s="89">
        <v>4.74</v>
      </c>
      <c r="J1382" s="75">
        <f t="shared" si="355"/>
        <v>2.835</v>
      </c>
      <c r="K1382" s="75">
        <f t="shared" si="356"/>
        <v>-2</v>
      </c>
      <c r="L1382" s="75">
        <v>0</v>
      </c>
      <c r="M1382" s="75">
        <f>E1382*(50/100)*35*0.001</f>
        <v>2.0300000000000002</v>
      </c>
      <c r="N1382" s="75">
        <f t="shared" si="357"/>
        <v>2.0300000000000002</v>
      </c>
      <c r="O1382" s="75">
        <f t="shared" si="358"/>
        <v>0.67666666666666675</v>
      </c>
      <c r="P1382" s="75">
        <f t="shared" si="359"/>
        <v>1.3533333333333335</v>
      </c>
      <c r="Q1382" s="75">
        <f>N1382</f>
        <v>2.0300000000000002</v>
      </c>
      <c r="R1382" s="4"/>
    </row>
    <row r="1383" spans="1:18" ht="20.25">
      <c r="A1383" s="14">
        <f t="shared" si="362"/>
        <v>42</v>
      </c>
      <c r="B1383" s="10" t="s">
        <v>728</v>
      </c>
      <c r="C1383" s="6" t="s">
        <v>6</v>
      </c>
      <c r="D1383" s="20" t="s">
        <v>779</v>
      </c>
      <c r="E1383" s="2">
        <v>162</v>
      </c>
      <c r="F1383" s="52">
        <v>1575</v>
      </c>
      <c r="G1383" s="52">
        <f t="shared" si="353"/>
        <v>72</v>
      </c>
      <c r="H1383" s="76">
        <f t="shared" si="354"/>
        <v>2.835</v>
      </c>
      <c r="I1383" s="89">
        <v>2.13</v>
      </c>
      <c r="J1383" s="75">
        <f t="shared" si="355"/>
        <v>2.52</v>
      </c>
      <c r="K1383" s="75">
        <f t="shared" si="356"/>
        <v>0</v>
      </c>
      <c r="L1383" s="75">
        <v>2</v>
      </c>
      <c r="M1383" s="75">
        <f>E1383*(50/100)*35*0.001</f>
        <v>2.835</v>
      </c>
      <c r="N1383" s="75">
        <f t="shared" si="357"/>
        <v>4.835</v>
      </c>
      <c r="O1383" s="75">
        <f t="shared" si="358"/>
        <v>2.3333333333333335</v>
      </c>
      <c r="P1383" s="75">
        <f t="shared" si="359"/>
        <v>4.666666666666667</v>
      </c>
      <c r="Q1383" s="75">
        <v>7</v>
      </c>
      <c r="R1383" s="4"/>
    </row>
    <row r="1384" spans="1:18" ht="20.25">
      <c r="A1384" s="14">
        <f t="shared" si="362"/>
        <v>43</v>
      </c>
      <c r="B1384" s="10" t="s">
        <v>728</v>
      </c>
      <c r="C1384" s="6" t="s">
        <v>6</v>
      </c>
      <c r="D1384" s="20" t="s">
        <v>778</v>
      </c>
      <c r="E1384" s="2">
        <v>120</v>
      </c>
      <c r="F1384" s="52">
        <v>1620</v>
      </c>
      <c r="G1384" s="52">
        <f t="shared" si="353"/>
        <v>74</v>
      </c>
      <c r="H1384" s="76">
        <f t="shared" si="354"/>
        <v>2.1</v>
      </c>
      <c r="I1384" s="89">
        <v>10.86</v>
      </c>
      <c r="J1384" s="75">
        <f t="shared" si="355"/>
        <v>2.59</v>
      </c>
      <c r="K1384" s="75">
        <f t="shared" si="356"/>
        <v>-8</v>
      </c>
      <c r="L1384" s="75">
        <v>0</v>
      </c>
      <c r="M1384" s="75">
        <f>E1384*(50/100)*35*0.001</f>
        <v>2.1</v>
      </c>
      <c r="N1384" s="75">
        <f t="shared" si="357"/>
        <v>2.1</v>
      </c>
      <c r="O1384" s="75">
        <f t="shared" si="358"/>
        <v>0.70000000000000007</v>
      </c>
      <c r="P1384" s="75">
        <f t="shared" si="359"/>
        <v>1.4000000000000001</v>
      </c>
      <c r="Q1384" s="75">
        <f t="shared" ref="Q1384:Q1395" si="363">N1384</f>
        <v>2.1</v>
      </c>
      <c r="R1384" s="4"/>
    </row>
    <row r="1385" spans="1:18" ht="20.25">
      <c r="A1385" s="14">
        <f t="shared" si="362"/>
        <v>44</v>
      </c>
      <c r="B1385" s="10" t="s">
        <v>728</v>
      </c>
      <c r="C1385" s="6" t="s">
        <v>6</v>
      </c>
      <c r="D1385" s="20" t="s">
        <v>777</v>
      </c>
      <c r="E1385" s="2">
        <v>94</v>
      </c>
      <c r="F1385" s="52">
        <v>723</v>
      </c>
      <c r="G1385" s="52">
        <f t="shared" si="353"/>
        <v>33</v>
      </c>
      <c r="H1385" s="76">
        <f t="shared" si="354"/>
        <v>1.645</v>
      </c>
      <c r="I1385" s="89">
        <v>18.510000000000002</v>
      </c>
      <c r="J1385" s="75">
        <f t="shared" si="355"/>
        <v>1.155</v>
      </c>
      <c r="K1385" s="75">
        <f t="shared" si="356"/>
        <v>-17</v>
      </c>
      <c r="L1385" s="75">
        <v>0</v>
      </c>
      <c r="M1385" s="75">
        <f>E1385*(50/100)*35*0.001</f>
        <v>1.645</v>
      </c>
      <c r="N1385" s="75">
        <f t="shared" si="357"/>
        <v>1.645</v>
      </c>
      <c r="O1385" s="75">
        <f t="shared" si="358"/>
        <v>0.54833333333333334</v>
      </c>
      <c r="P1385" s="75">
        <f t="shared" si="359"/>
        <v>1.0966666666666667</v>
      </c>
      <c r="Q1385" s="75">
        <f t="shared" si="363"/>
        <v>1.645</v>
      </c>
      <c r="R1385" s="4"/>
    </row>
    <row r="1386" spans="1:18" ht="20.25">
      <c r="A1386" s="14">
        <f t="shared" si="362"/>
        <v>45</v>
      </c>
      <c r="B1386" s="10" t="s">
        <v>728</v>
      </c>
      <c r="C1386" s="6" t="s">
        <v>6</v>
      </c>
      <c r="D1386" s="20" t="s">
        <v>544</v>
      </c>
      <c r="E1386" s="2">
        <v>255</v>
      </c>
      <c r="F1386" s="52">
        <v>1925</v>
      </c>
      <c r="G1386" s="52">
        <f t="shared" si="353"/>
        <v>88</v>
      </c>
      <c r="H1386" s="76">
        <f t="shared" si="354"/>
        <v>4.4625000000000004</v>
      </c>
      <c r="I1386" s="89">
        <v>14.32</v>
      </c>
      <c r="J1386" s="75">
        <f t="shared" si="355"/>
        <v>3.08</v>
      </c>
      <c r="K1386" s="75">
        <f t="shared" si="356"/>
        <v>-11</v>
      </c>
      <c r="L1386" s="75">
        <v>2</v>
      </c>
      <c r="M1386" s="75">
        <v>2.5</v>
      </c>
      <c r="N1386" s="75">
        <f t="shared" si="357"/>
        <v>4.5</v>
      </c>
      <c r="O1386" s="75">
        <f t="shared" si="358"/>
        <v>1.5</v>
      </c>
      <c r="P1386" s="75">
        <f t="shared" si="359"/>
        <v>3</v>
      </c>
      <c r="Q1386" s="75">
        <f t="shared" si="363"/>
        <v>4.5</v>
      </c>
      <c r="R1386" s="4"/>
    </row>
    <row r="1387" spans="1:18" ht="20.25">
      <c r="A1387" s="14">
        <f t="shared" si="362"/>
        <v>46</v>
      </c>
      <c r="B1387" s="10" t="s">
        <v>728</v>
      </c>
      <c r="C1387" s="6" t="s">
        <v>6</v>
      </c>
      <c r="D1387" s="20" t="s">
        <v>776</v>
      </c>
      <c r="E1387" s="2">
        <v>152</v>
      </c>
      <c r="F1387" s="52">
        <v>1905</v>
      </c>
      <c r="G1387" s="52">
        <f t="shared" si="353"/>
        <v>87</v>
      </c>
      <c r="H1387" s="76">
        <f t="shared" si="354"/>
        <v>2.66</v>
      </c>
      <c r="I1387" s="89">
        <v>0.95</v>
      </c>
      <c r="J1387" s="75">
        <f t="shared" si="355"/>
        <v>3.0449999999999999</v>
      </c>
      <c r="K1387" s="75">
        <f t="shared" si="356"/>
        <v>2</v>
      </c>
      <c r="L1387" s="75">
        <f t="shared" si="360"/>
        <v>2</v>
      </c>
      <c r="M1387" s="2"/>
      <c r="N1387" s="75">
        <f t="shared" si="357"/>
        <v>2</v>
      </c>
      <c r="O1387" s="75">
        <f t="shared" si="358"/>
        <v>0.66666666666666663</v>
      </c>
      <c r="P1387" s="75">
        <f t="shared" si="359"/>
        <v>1.3333333333333333</v>
      </c>
      <c r="Q1387" s="75">
        <f t="shared" si="363"/>
        <v>2</v>
      </c>
      <c r="R1387" s="4"/>
    </row>
    <row r="1388" spans="1:18" ht="20.25">
      <c r="A1388" s="14">
        <f t="shared" si="362"/>
        <v>47</v>
      </c>
      <c r="B1388" s="10" t="s">
        <v>728</v>
      </c>
      <c r="C1388" s="6" t="s">
        <v>6</v>
      </c>
      <c r="D1388" s="20" t="s">
        <v>775</v>
      </c>
      <c r="E1388" s="2">
        <v>152</v>
      </c>
      <c r="F1388" s="52">
        <v>2247</v>
      </c>
      <c r="G1388" s="52">
        <f t="shared" si="353"/>
        <v>102</v>
      </c>
      <c r="H1388" s="76">
        <f t="shared" si="354"/>
        <v>2.66</v>
      </c>
      <c r="I1388" s="89">
        <v>0.54</v>
      </c>
      <c r="J1388" s="75">
        <f t="shared" si="355"/>
        <v>3.5700000000000003</v>
      </c>
      <c r="K1388" s="75">
        <f t="shared" si="356"/>
        <v>3</v>
      </c>
      <c r="L1388" s="75">
        <f t="shared" si="360"/>
        <v>3</v>
      </c>
      <c r="M1388" s="2"/>
      <c r="N1388" s="75">
        <f t="shared" si="357"/>
        <v>3</v>
      </c>
      <c r="O1388" s="75">
        <f t="shared" si="358"/>
        <v>1</v>
      </c>
      <c r="P1388" s="75">
        <f t="shared" si="359"/>
        <v>2</v>
      </c>
      <c r="Q1388" s="75">
        <f t="shared" si="363"/>
        <v>3</v>
      </c>
      <c r="R1388" s="4"/>
    </row>
    <row r="1389" spans="1:18" ht="20.25">
      <c r="A1389" s="14">
        <f t="shared" si="362"/>
        <v>48</v>
      </c>
      <c r="B1389" s="10" t="s">
        <v>728</v>
      </c>
      <c r="C1389" s="6" t="s">
        <v>6</v>
      </c>
      <c r="D1389" s="20" t="s">
        <v>774</v>
      </c>
      <c r="E1389" s="2">
        <v>250</v>
      </c>
      <c r="F1389" s="52">
        <v>3394</v>
      </c>
      <c r="G1389" s="52">
        <f t="shared" si="353"/>
        <v>154</v>
      </c>
      <c r="H1389" s="76">
        <f t="shared" si="354"/>
        <v>4.375</v>
      </c>
      <c r="I1389" s="89">
        <v>-9.49</v>
      </c>
      <c r="J1389" s="75">
        <f t="shared" si="355"/>
        <v>5.39</v>
      </c>
      <c r="K1389" s="75">
        <f t="shared" si="356"/>
        <v>15</v>
      </c>
      <c r="L1389" s="75">
        <v>10</v>
      </c>
      <c r="M1389" s="2"/>
      <c r="N1389" s="75">
        <f t="shared" si="357"/>
        <v>10</v>
      </c>
      <c r="O1389" s="75">
        <f t="shared" si="358"/>
        <v>3.3333333333333335</v>
      </c>
      <c r="P1389" s="75">
        <f t="shared" si="359"/>
        <v>6.666666666666667</v>
      </c>
      <c r="Q1389" s="75">
        <f t="shared" si="363"/>
        <v>10</v>
      </c>
      <c r="R1389" s="4"/>
    </row>
    <row r="1390" spans="1:18" ht="20.25">
      <c r="A1390" s="14">
        <f t="shared" si="362"/>
        <v>49</v>
      </c>
      <c r="B1390" s="10" t="s">
        <v>728</v>
      </c>
      <c r="C1390" s="6" t="s">
        <v>6</v>
      </c>
      <c r="D1390" s="20" t="s">
        <v>773</v>
      </c>
      <c r="E1390" s="2">
        <v>164</v>
      </c>
      <c r="F1390" s="52">
        <v>1096</v>
      </c>
      <c r="G1390" s="52">
        <f t="shared" si="353"/>
        <v>50</v>
      </c>
      <c r="H1390" s="76">
        <f t="shared" si="354"/>
        <v>2.87</v>
      </c>
      <c r="I1390" s="89">
        <v>14.69</v>
      </c>
      <c r="J1390" s="75">
        <f t="shared" si="355"/>
        <v>1.75</v>
      </c>
      <c r="K1390" s="75">
        <f t="shared" si="356"/>
        <v>-13</v>
      </c>
      <c r="L1390" s="75">
        <v>0</v>
      </c>
      <c r="M1390" s="75">
        <f>E1390*(50/100)*35*0.001</f>
        <v>2.87</v>
      </c>
      <c r="N1390" s="75">
        <f t="shared" si="357"/>
        <v>2.87</v>
      </c>
      <c r="O1390" s="75">
        <f t="shared" si="358"/>
        <v>0.95666666666666667</v>
      </c>
      <c r="P1390" s="75">
        <f t="shared" si="359"/>
        <v>1.9133333333333333</v>
      </c>
      <c r="Q1390" s="75">
        <f t="shared" si="363"/>
        <v>2.87</v>
      </c>
      <c r="R1390" s="4"/>
    </row>
    <row r="1391" spans="1:18" ht="20.25">
      <c r="A1391" s="14">
        <f t="shared" si="362"/>
        <v>50</v>
      </c>
      <c r="B1391" s="10" t="s">
        <v>728</v>
      </c>
      <c r="C1391" s="6" t="s">
        <v>6</v>
      </c>
      <c r="D1391" s="20" t="s">
        <v>772</v>
      </c>
      <c r="E1391" s="2">
        <v>194</v>
      </c>
      <c r="F1391" s="52">
        <v>2160</v>
      </c>
      <c r="G1391" s="52">
        <f t="shared" si="353"/>
        <v>98</v>
      </c>
      <c r="H1391" s="76">
        <f t="shared" si="354"/>
        <v>3.395</v>
      </c>
      <c r="I1391" s="89">
        <v>-1.92</v>
      </c>
      <c r="J1391" s="75">
        <f t="shared" si="355"/>
        <v>3.43</v>
      </c>
      <c r="K1391" s="75">
        <f t="shared" si="356"/>
        <v>5</v>
      </c>
      <c r="L1391" s="75">
        <f t="shared" si="360"/>
        <v>5</v>
      </c>
      <c r="M1391" s="2"/>
      <c r="N1391" s="75">
        <f t="shared" si="357"/>
        <v>5</v>
      </c>
      <c r="O1391" s="75">
        <f t="shared" si="358"/>
        <v>1.6666666666666667</v>
      </c>
      <c r="P1391" s="75">
        <f t="shared" si="359"/>
        <v>3.3333333333333335</v>
      </c>
      <c r="Q1391" s="75">
        <f t="shared" si="363"/>
        <v>5</v>
      </c>
      <c r="R1391" s="4"/>
    </row>
    <row r="1392" spans="1:18" ht="20.25">
      <c r="A1392" s="14">
        <f t="shared" si="362"/>
        <v>51</v>
      </c>
      <c r="B1392" s="10" t="s">
        <v>728</v>
      </c>
      <c r="C1392" s="6" t="s">
        <v>6</v>
      </c>
      <c r="D1392" s="20" t="s">
        <v>771</v>
      </c>
      <c r="E1392" s="2">
        <v>68</v>
      </c>
      <c r="F1392" s="52">
        <v>849</v>
      </c>
      <c r="G1392" s="52">
        <f t="shared" si="353"/>
        <v>39</v>
      </c>
      <c r="H1392" s="76">
        <f t="shared" si="354"/>
        <v>1.19</v>
      </c>
      <c r="I1392" s="89">
        <v>10.07</v>
      </c>
      <c r="J1392" s="75">
        <f t="shared" si="355"/>
        <v>1.365</v>
      </c>
      <c r="K1392" s="75">
        <f t="shared" si="356"/>
        <v>-9</v>
      </c>
      <c r="L1392" s="75">
        <v>0</v>
      </c>
      <c r="M1392" s="75">
        <f>E1392*(50/100)*35*0.001</f>
        <v>1.19</v>
      </c>
      <c r="N1392" s="75">
        <f t="shared" si="357"/>
        <v>1.19</v>
      </c>
      <c r="O1392" s="75">
        <f t="shared" si="358"/>
        <v>0.39666666666666667</v>
      </c>
      <c r="P1392" s="75">
        <f t="shared" si="359"/>
        <v>0.79333333333333333</v>
      </c>
      <c r="Q1392" s="75">
        <f t="shared" si="363"/>
        <v>1.19</v>
      </c>
      <c r="R1392" s="4"/>
    </row>
    <row r="1393" spans="1:18" ht="20.25">
      <c r="A1393" s="14">
        <f t="shared" si="362"/>
        <v>52</v>
      </c>
      <c r="B1393" s="10" t="s">
        <v>728</v>
      </c>
      <c r="C1393" s="6" t="s">
        <v>6</v>
      </c>
      <c r="D1393" s="20" t="s">
        <v>770</v>
      </c>
      <c r="E1393" s="2">
        <v>155</v>
      </c>
      <c r="F1393" s="52">
        <v>2066</v>
      </c>
      <c r="G1393" s="52">
        <f t="shared" si="353"/>
        <v>94</v>
      </c>
      <c r="H1393" s="76">
        <f t="shared" si="354"/>
        <v>2.7124999999999999</v>
      </c>
      <c r="I1393" s="89">
        <v>-5.52</v>
      </c>
      <c r="J1393" s="75">
        <f t="shared" si="355"/>
        <v>3.29</v>
      </c>
      <c r="K1393" s="75">
        <f t="shared" si="356"/>
        <v>9</v>
      </c>
      <c r="L1393" s="75">
        <f t="shared" si="360"/>
        <v>9</v>
      </c>
      <c r="M1393" s="2"/>
      <c r="N1393" s="75">
        <f t="shared" si="357"/>
        <v>9</v>
      </c>
      <c r="O1393" s="75">
        <f t="shared" si="358"/>
        <v>3</v>
      </c>
      <c r="P1393" s="75">
        <f t="shared" si="359"/>
        <v>6</v>
      </c>
      <c r="Q1393" s="75">
        <f t="shared" si="363"/>
        <v>9</v>
      </c>
      <c r="R1393" s="4"/>
    </row>
    <row r="1394" spans="1:18" ht="20.25">
      <c r="A1394" s="14">
        <f t="shared" si="362"/>
        <v>53</v>
      </c>
      <c r="B1394" s="10" t="s">
        <v>728</v>
      </c>
      <c r="C1394" s="6" t="s">
        <v>6</v>
      </c>
      <c r="D1394" s="20" t="s">
        <v>769</v>
      </c>
      <c r="E1394" s="2">
        <v>141</v>
      </c>
      <c r="F1394" s="52">
        <v>1975</v>
      </c>
      <c r="G1394" s="52">
        <f t="shared" si="353"/>
        <v>90</v>
      </c>
      <c r="H1394" s="76">
        <f t="shared" si="354"/>
        <v>2.4675000000000002</v>
      </c>
      <c r="I1394" s="89">
        <v>0.8</v>
      </c>
      <c r="J1394" s="75">
        <f t="shared" si="355"/>
        <v>3.15</v>
      </c>
      <c r="K1394" s="75">
        <f t="shared" si="356"/>
        <v>2</v>
      </c>
      <c r="L1394" s="75">
        <f t="shared" si="360"/>
        <v>2</v>
      </c>
      <c r="M1394" s="2"/>
      <c r="N1394" s="75">
        <f t="shared" si="357"/>
        <v>2</v>
      </c>
      <c r="O1394" s="75">
        <f t="shared" si="358"/>
        <v>0.66666666666666663</v>
      </c>
      <c r="P1394" s="75">
        <f t="shared" si="359"/>
        <v>1.3333333333333333</v>
      </c>
      <c r="Q1394" s="75">
        <f t="shared" si="363"/>
        <v>2</v>
      </c>
      <c r="R1394" s="4"/>
    </row>
    <row r="1395" spans="1:18" ht="20.25">
      <c r="A1395" s="14">
        <f t="shared" si="362"/>
        <v>54</v>
      </c>
      <c r="B1395" s="10" t="s">
        <v>728</v>
      </c>
      <c r="C1395" s="6" t="s">
        <v>6</v>
      </c>
      <c r="D1395" s="20" t="s">
        <v>768</v>
      </c>
      <c r="E1395" s="2">
        <v>90</v>
      </c>
      <c r="F1395" s="52">
        <v>1439</v>
      </c>
      <c r="G1395" s="52">
        <f t="shared" si="353"/>
        <v>65</v>
      </c>
      <c r="H1395" s="76">
        <f t="shared" si="354"/>
        <v>1.575</v>
      </c>
      <c r="I1395" s="89">
        <v>4.8099999999999996</v>
      </c>
      <c r="J1395" s="75">
        <f t="shared" si="355"/>
        <v>2.2749999999999999</v>
      </c>
      <c r="K1395" s="75">
        <f t="shared" si="356"/>
        <v>-3</v>
      </c>
      <c r="L1395" s="75">
        <v>0</v>
      </c>
      <c r="M1395" s="75">
        <f>E1395*(50/100)*35*0.001</f>
        <v>1.575</v>
      </c>
      <c r="N1395" s="75">
        <f t="shared" si="357"/>
        <v>1.575</v>
      </c>
      <c r="O1395" s="75">
        <f t="shared" si="358"/>
        <v>0.52500000000000002</v>
      </c>
      <c r="P1395" s="75">
        <f t="shared" si="359"/>
        <v>1.05</v>
      </c>
      <c r="Q1395" s="75">
        <f t="shared" si="363"/>
        <v>1.575</v>
      </c>
      <c r="R1395" s="4"/>
    </row>
    <row r="1396" spans="1:18" ht="20.25">
      <c r="A1396" s="14">
        <f t="shared" si="362"/>
        <v>55</v>
      </c>
      <c r="B1396" s="10" t="s">
        <v>728</v>
      </c>
      <c r="C1396" s="6" t="s">
        <v>6</v>
      </c>
      <c r="D1396" s="20" t="s">
        <v>767</v>
      </c>
      <c r="E1396" s="2">
        <v>231</v>
      </c>
      <c r="F1396" s="52">
        <v>3005</v>
      </c>
      <c r="G1396" s="52">
        <f t="shared" si="353"/>
        <v>137</v>
      </c>
      <c r="H1396" s="76">
        <f t="shared" si="354"/>
        <v>4.0425000000000004</v>
      </c>
      <c r="I1396" s="89">
        <v>-6.84</v>
      </c>
      <c r="J1396" s="75">
        <f t="shared" si="355"/>
        <v>4.7949999999999999</v>
      </c>
      <c r="K1396" s="75">
        <f t="shared" si="356"/>
        <v>12</v>
      </c>
      <c r="L1396" s="75">
        <f t="shared" si="360"/>
        <v>12</v>
      </c>
      <c r="M1396" s="2"/>
      <c r="N1396" s="75">
        <f t="shared" si="357"/>
        <v>12</v>
      </c>
      <c r="O1396" s="75">
        <f t="shared" si="358"/>
        <v>1.3333333333333333</v>
      </c>
      <c r="P1396" s="75">
        <f t="shared" si="359"/>
        <v>2.6666666666666665</v>
      </c>
      <c r="Q1396" s="75">
        <v>4</v>
      </c>
      <c r="R1396" s="4"/>
    </row>
    <row r="1397" spans="1:18" ht="20.25">
      <c r="A1397" s="14">
        <f t="shared" si="362"/>
        <v>56</v>
      </c>
      <c r="B1397" s="10" t="s">
        <v>728</v>
      </c>
      <c r="C1397" s="6" t="s">
        <v>6</v>
      </c>
      <c r="D1397" s="20" t="s">
        <v>766</v>
      </c>
      <c r="E1397" s="2">
        <v>115</v>
      </c>
      <c r="F1397" s="52">
        <v>920</v>
      </c>
      <c r="G1397" s="52">
        <f t="shared" si="353"/>
        <v>42</v>
      </c>
      <c r="H1397" s="76">
        <f t="shared" si="354"/>
        <v>2.0125000000000002</v>
      </c>
      <c r="I1397" s="89">
        <v>9.56</v>
      </c>
      <c r="J1397" s="75">
        <f t="shared" si="355"/>
        <v>1.47</v>
      </c>
      <c r="K1397" s="75">
        <f t="shared" si="356"/>
        <v>-8</v>
      </c>
      <c r="L1397" s="75">
        <v>0</v>
      </c>
      <c r="M1397" s="75">
        <f>E1397*(50/100)*35*0.001</f>
        <v>2.0125000000000002</v>
      </c>
      <c r="N1397" s="75">
        <f t="shared" si="357"/>
        <v>2.0125000000000002</v>
      </c>
      <c r="O1397" s="75">
        <f t="shared" si="358"/>
        <v>0.67083333333333339</v>
      </c>
      <c r="P1397" s="75">
        <f t="shared" si="359"/>
        <v>1.3416666666666668</v>
      </c>
      <c r="Q1397" s="75">
        <f t="shared" ref="Q1397:Q1427" si="364">N1397</f>
        <v>2.0125000000000002</v>
      </c>
      <c r="R1397" s="4"/>
    </row>
    <row r="1398" spans="1:18" ht="20.25">
      <c r="A1398" s="14">
        <f t="shared" si="362"/>
        <v>57</v>
      </c>
      <c r="B1398" s="10" t="s">
        <v>728</v>
      </c>
      <c r="C1398" s="6" t="s">
        <v>6</v>
      </c>
      <c r="D1398" s="20" t="s">
        <v>765</v>
      </c>
      <c r="E1398" s="2">
        <v>85</v>
      </c>
      <c r="F1398" s="52">
        <v>781</v>
      </c>
      <c r="G1398" s="52">
        <f t="shared" si="353"/>
        <v>36</v>
      </c>
      <c r="H1398" s="76">
        <f t="shared" si="354"/>
        <v>1.4875</v>
      </c>
      <c r="I1398" s="89">
        <v>14.24</v>
      </c>
      <c r="J1398" s="75">
        <f t="shared" si="355"/>
        <v>1.26</v>
      </c>
      <c r="K1398" s="75">
        <f t="shared" si="356"/>
        <v>-13</v>
      </c>
      <c r="L1398" s="75">
        <v>0</v>
      </c>
      <c r="M1398" s="75">
        <f>E1398*(50/100)*35*0.001</f>
        <v>1.4875</v>
      </c>
      <c r="N1398" s="75">
        <f t="shared" si="357"/>
        <v>1.4875</v>
      </c>
      <c r="O1398" s="75">
        <f t="shared" si="358"/>
        <v>0.49583333333333335</v>
      </c>
      <c r="P1398" s="75">
        <f t="shared" si="359"/>
        <v>0.9916666666666667</v>
      </c>
      <c r="Q1398" s="75">
        <f t="shared" si="364"/>
        <v>1.4875</v>
      </c>
      <c r="R1398" s="4"/>
    </row>
    <row r="1399" spans="1:18" ht="20.25">
      <c r="A1399" s="14">
        <f t="shared" si="362"/>
        <v>58</v>
      </c>
      <c r="B1399" s="10" t="s">
        <v>728</v>
      </c>
      <c r="C1399" s="6" t="s">
        <v>6</v>
      </c>
      <c r="D1399" s="20" t="s">
        <v>764</v>
      </c>
      <c r="E1399" s="2">
        <v>412</v>
      </c>
      <c r="F1399" s="52">
        <v>6557</v>
      </c>
      <c r="G1399" s="52">
        <f t="shared" si="353"/>
        <v>298</v>
      </c>
      <c r="H1399" s="76">
        <f t="shared" si="354"/>
        <v>7.21</v>
      </c>
      <c r="I1399" s="89">
        <v>-13.14</v>
      </c>
      <c r="J1399" s="75">
        <f t="shared" si="355"/>
        <v>10.43</v>
      </c>
      <c r="K1399" s="75">
        <f t="shared" si="356"/>
        <v>24</v>
      </c>
      <c r="L1399" s="75">
        <v>15</v>
      </c>
      <c r="M1399" s="2"/>
      <c r="N1399" s="75">
        <f t="shared" si="357"/>
        <v>15</v>
      </c>
      <c r="O1399" s="75">
        <f t="shared" si="358"/>
        <v>5</v>
      </c>
      <c r="P1399" s="75">
        <f t="shared" si="359"/>
        <v>10</v>
      </c>
      <c r="Q1399" s="75">
        <f t="shared" si="364"/>
        <v>15</v>
      </c>
      <c r="R1399" s="4"/>
    </row>
    <row r="1400" spans="1:18" ht="20.25">
      <c r="A1400" s="14">
        <f t="shared" si="362"/>
        <v>59</v>
      </c>
      <c r="B1400" s="10" t="s">
        <v>728</v>
      </c>
      <c r="C1400" s="6" t="s">
        <v>6</v>
      </c>
      <c r="D1400" s="20" t="s">
        <v>763</v>
      </c>
      <c r="E1400" s="2">
        <v>275</v>
      </c>
      <c r="F1400" s="52">
        <v>3399</v>
      </c>
      <c r="G1400" s="52">
        <f t="shared" si="353"/>
        <v>155</v>
      </c>
      <c r="H1400" s="76">
        <f t="shared" si="354"/>
        <v>4.8125</v>
      </c>
      <c r="I1400" s="89">
        <v>-11.55</v>
      </c>
      <c r="J1400" s="75">
        <f t="shared" si="355"/>
        <v>5.4249999999999998</v>
      </c>
      <c r="K1400" s="75">
        <f t="shared" si="356"/>
        <v>17</v>
      </c>
      <c r="L1400" s="75">
        <v>5</v>
      </c>
      <c r="M1400" s="2"/>
      <c r="N1400" s="75">
        <f t="shared" si="357"/>
        <v>5</v>
      </c>
      <c r="O1400" s="75">
        <f t="shared" si="358"/>
        <v>1.6666666666666667</v>
      </c>
      <c r="P1400" s="75">
        <f t="shared" si="359"/>
        <v>3.3333333333333335</v>
      </c>
      <c r="Q1400" s="75">
        <f t="shared" si="364"/>
        <v>5</v>
      </c>
      <c r="R1400" s="4"/>
    </row>
    <row r="1401" spans="1:18" ht="20.25">
      <c r="A1401" s="14">
        <f t="shared" si="362"/>
        <v>60</v>
      </c>
      <c r="B1401" s="10" t="s">
        <v>728</v>
      </c>
      <c r="C1401" s="6" t="s">
        <v>6</v>
      </c>
      <c r="D1401" s="20" t="s">
        <v>762</v>
      </c>
      <c r="E1401" s="2">
        <v>145</v>
      </c>
      <c r="F1401" s="52">
        <v>1514</v>
      </c>
      <c r="G1401" s="52">
        <f t="shared" si="353"/>
        <v>69</v>
      </c>
      <c r="H1401" s="76">
        <f t="shared" si="354"/>
        <v>2.5375000000000001</v>
      </c>
      <c r="I1401" s="89">
        <v>9.52</v>
      </c>
      <c r="J1401" s="75">
        <f t="shared" si="355"/>
        <v>2.415</v>
      </c>
      <c r="K1401" s="75">
        <f t="shared" si="356"/>
        <v>-7</v>
      </c>
      <c r="L1401" s="75">
        <v>0</v>
      </c>
      <c r="M1401" s="75">
        <f>E1401*(50/100)*35*0.001</f>
        <v>2.5375000000000001</v>
      </c>
      <c r="N1401" s="75">
        <f t="shared" si="357"/>
        <v>2.5375000000000001</v>
      </c>
      <c r="O1401" s="75">
        <f t="shared" si="358"/>
        <v>0.84583333333333333</v>
      </c>
      <c r="P1401" s="75">
        <f t="shared" si="359"/>
        <v>1.6916666666666667</v>
      </c>
      <c r="Q1401" s="75">
        <f t="shared" si="364"/>
        <v>2.5375000000000001</v>
      </c>
      <c r="R1401" s="4"/>
    </row>
    <row r="1402" spans="1:18" ht="20.25">
      <c r="A1402" s="14">
        <f t="shared" si="362"/>
        <v>61</v>
      </c>
      <c r="B1402" s="10" t="s">
        <v>728</v>
      </c>
      <c r="C1402" s="6" t="s">
        <v>6</v>
      </c>
      <c r="D1402" s="20" t="s">
        <v>761</v>
      </c>
      <c r="E1402" s="2">
        <v>79</v>
      </c>
      <c r="F1402" s="52">
        <v>1210</v>
      </c>
      <c r="G1402" s="52">
        <f t="shared" si="353"/>
        <v>55</v>
      </c>
      <c r="H1402" s="76">
        <f t="shared" si="354"/>
        <v>1.3825000000000001</v>
      </c>
      <c r="I1402" s="89">
        <v>7.06</v>
      </c>
      <c r="J1402" s="75">
        <f t="shared" si="355"/>
        <v>1.925</v>
      </c>
      <c r="K1402" s="75">
        <f t="shared" si="356"/>
        <v>-5</v>
      </c>
      <c r="L1402" s="75">
        <v>0</v>
      </c>
      <c r="M1402" s="75">
        <f>E1402*(50/100)*35*0.001</f>
        <v>1.3825000000000001</v>
      </c>
      <c r="N1402" s="75">
        <f t="shared" si="357"/>
        <v>1.3825000000000001</v>
      </c>
      <c r="O1402" s="75">
        <f t="shared" si="358"/>
        <v>0.46083333333333337</v>
      </c>
      <c r="P1402" s="75">
        <f t="shared" si="359"/>
        <v>0.92166666666666675</v>
      </c>
      <c r="Q1402" s="75">
        <f t="shared" si="364"/>
        <v>1.3825000000000001</v>
      </c>
      <c r="R1402" s="4"/>
    </row>
    <row r="1403" spans="1:18" ht="20.25">
      <c r="A1403" s="14">
        <f t="shared" si="362"/>
        <v>62</v>
      </c>
      <c r="B1403" s="10" t="s">
        <v>728</v>
      </c>
      <c r="C1403" s="6" t="s">
        <v>6</v>
      </c>
      <c r="D1403" s="20" t="s">
        <v>760</v>
      </c>
      <c r="E1403" s="2">
        <v>182</v>
      </c>
      <c r="F1403" s="52">
        <v>1135</v>
      </c>
      <c r="G1403" s="52">
        <f t="shared" si="353"/>
        <v>52</v>
      </c>
      <c r="H1403" s="76">
        <f t="shared" si="354"/>
        <v>3.1850000000000001</v>
      </c>
      <c r="I1403" s="89">
        <v>31.25</v>
      </c>
      <c r="J1403" s="75">
        <f t="shared" si="355"/>
        <v>1.82</v>
      </c>
      <c r="K1403" s="75">
        <f t="shared" si="356"/>
        <v>-29</v>
      </c>
      <c r="L1403" s="75">
        <v>0</v>
      </c>
      <c r="M1403" s="75">
        <v>2</v>
      </c>
      <c r="N1403" s="75">
        <f t="shared" si="357"/>
        <v>2</v>
      </c>
      <c r="O1403" s="75">
        <f t="shared" si="358"/>
        <v>0.66666666666666663</v>
      </c>
      <c r="P1403" s="75">
        <f t="shared" si="359"/>
        <v>1.3333333333333333</v>
      </c>
      <c r="Q1403" s="75">
        <f t="shared" si="364"/>
        <v>2</v>
      </c>
      <c r="R1403" s="4"/>
    </row>
    <row r="1404" spans="1:18" ht="20.25">
      <c r="A1404" s="14">
        <f t="shared" si="362"/>
        <v>63</v>
      </c>
      <c r="B1404" s="10" t="s">
        <v>728</v>
      </c>
      <c r="C1404" s="6" t="s">
        <v>6</v>
      </c>
      <c r="D1404" s="20" t="s">
        <v>759</v>
      </c>
      <c r="E1404" s="2">
        <v>318</v>
      </c>
      <c r="F1404" s="52">
        <v>1714</v>
      </c>
      <c r="G1404" s="52">
        <f t="shared" si="353"/>
        <v>78</v>
      </c>
      <c r="H1404" s="76">
        <f t="shared" si="354"/>
        <v>5.5650000000000004</v>
      </c>
      <c r="I1404" s="89">
        <v>2.93</v>
      </c>
      <c r="J1404" s="75">
        <f t="shared" si="355"/>
        <v>2.73</v>
      </c>
      <c r="K1404" s="75">
        <f t="shared" si="356"/>
        <v>0</v>
      </c>
      <c r="L1404" s="75">
        <f t="shared" si="360"/>
        <v>0</v>
      </c>
      <c r="M1404" s="75">
        <f>E1404*(50/100)*35*0.001</f>
        <v>5.5650000000000004</v>
      </c>
      <c r="N1404" s="75">
        <f t="shared" si="357"/>
        <v>5.5650000000000004</v>
      </c>
      <c r="O1404" s="75">
        <f t="shared" si="358"/>
        <v>1.8550000000000002</v>
      </c>
      <c r="P1404" s="75">
        <f t="shared" si="359"/>
        <v>3.7100000000000004</v>
      </c>
      <c r="Q1404" s="75">
        <f t="shared" si="364"/>
        <v>5.5650000000000004</v>
      </c>
      <c r="R1404" s="4"/>
    </row>
    <row r="1405" spans="1:18" ht="20.25">
      <c r="A1405" s="14">
        <f t="shared" si="362"/>
        <v>64</v>
      </c>
      <c r="B1405" s="10" t="s">
        <v>728</v>
      </c>
      <c r="C1405" s="6" t="s">
        <v>6</v>
      </c>
      <c r="D1405" s="20" t="s">
        <v>758</v>
      </c>
      <c r="E1405" s="2">
        <v>156</v>
      </c>
      <c r="F1405" s="52">
        <v>1679</v>
      </c>
      <c r="G1405" s="52">
        <f t="shared" si="353"/>
        <v>76</v>
      </c>
      <c r="H1405" s="76">
        <f t="shared" si="354"/>
        <v>2.73</v>
      </c>
      <c r="I1405" s="89">
        <v>1.52</v>
      </c>
      <c r="J1405" s="75">
        <f t="shared" si="355"/>
        <v>2.66</v>
      </c>
      <c r="K1405" s="75">
        <f t="shared" si="356"/>
        <v>1</v>
      </c>
      <c r="L1405" s="75">
        <v>3</v>
      </c>
      <c r="M1405" s="2"/>
      <c r="N1405" s="75">
        <f t="shared" si="357"/>
        <v>3</v>
      </c>
      <c r="O1405" s="75">
        <f t="shared" si="358"/>
        <v>1</v>
      </c>
      <c r="P1405" s="75">
        <f t="shared" si="359"/>
        <v>2</v>
      </c>
      <c r="Q1405" s="75">
        <f t="shared" si="364"/>
        <v>3</v>
      </c>
      <c r="R1405" s="4"/>
    </row>
    <row r="1406" spans="1:18" ht="20.25">
      <c r="A1406" s="14">
        <f t="shared" si="362"/>
        <v>65</v>
      </c>
      <c r="B1406" s="10" t="s">
        <v>728</v>
      </c>
      <c r="C1406" s="6" t="s">
        <v>6</v>
      </c>
      <c r="D1406" s="20" t="s">
        <v>757</v>
      </c>
      <c r="E1406" s="2">
        <v>130</v>
      </c>
      <c r="F1406" s="52">
        <v>894</v>
      </c>
      <c r="G1406" s="52">
        <f t="shared" si="353"/>
        <v>41</v>
      </c>
      <c r="H1406" s="76">
        <f t="shared" si="354"/>
        <v>2.2749999999999999</v>
      </c>
      <c r="I1406" s="89">
        <v>9.36</v>
      </c>
      <c r="J1406" s="75">
        <f t="shared" si="355"/>
        <v>1.4350000000000001</v>
      </c>
      <c r="K1406" s="75">
        <f t="shared" si="356"/>
        <v>-8</v>
      </c>
      <c r="L1406" s="75">
        <v>0</v>
      </c>
      <c r="M1406" s="75">
        <f>E1406*(50/100)*35*0.001</f>
        <v>2.2749999999999999</v>
      </c>
      <c r="N1406" s="75">
        <f t="shared" si="357"/>
        <v>2.2749999999999999</v>
      </c>
      <c r="O1406" s="75">
        <f t="shared" si="358"/>
        <v>0.7583333333333333</v>
      </c>
      <c r="P1406" s="75">
        <f t="shared" si="359"/>
        <v>1.5166666666666666</v>
      </c>
      <c r="Q1406" s="75">
        <f t="shared" si="364"/>
        <v>2.2749999999999999</v>
      </c>
      <c r="R1406" s="4"/>
    </row>
    <row r="1407" spans="1:18" ht="20.25">
      <c r="A1407" s="14">
        <f t="shared" ref="A1407:A1434" si="365">A1406+1</f>
        <v>66</v>
      </c>
      <c r="B1407" s="10" t="s">
        <v>728</v>
      </c>
      <c r="C1407" s="6" t="s">
        <v>6</v>
      </c>
      <c r="D1407" s="20" t="s">
        <v>756</v>
      </c>
      <c r="E1407" s="2">
        <v>200</v>
      </c>
      <c r="F1407" s="52">
        <v>3417</v>
      </c>
      <c r="G1407" s="52">
        <f t="shared" si="353"/>
        <v>155</v>
      </c>
      <c r="H1407" s="76">
        <f t="shared" si="354"/>
        <v>3.5</v>
      </c>
      <c r="I1407" s="89">
        <v>-5.28</v>
      </c>
      <c r="J1407" s="75">
        <f t="shared" si="355"/>
        <v>5.4249999999999998</v>
      </c>
      <c r="K1407" s="75">
        <f t="shared" si="356"/>
        <v>11</v>
      </c>
      <c r="L1407" s="75">
        <f t="shared" si="360"/>
        <v>11</v>
      </c>
      <c r="M1407" s="2"/>
      <c r="N1407" s="75">
        <f t="shared" si="357"/>
        <v>11</v>
      </c>
      <c r="O1407" s="75">
        <f t="shared" si="358"/>
        <v>3.6666666666666665</v>
      </c>
      <c r="P1407" s="75">
        <f t="shared" si="359"/>
        <v>7.333333333333333</v>
      </c>
      <c r="Q1407" s="75">
        <f t="shared" si="364"/>
        <v>11</v>
      </c>
      <c r="R1407" s="4"/>
    </row>
    <row r="1408" spans="1:18" ht="20.25">
      <c r="A1408" s="14">
        <f t="shared" si="365"/>
        <v>67</v>
      </c>
      <c r="B1408" s="10" t="s">
        <v>728</v>
      </c>
      <c r="C1408" s="6" t="s">
        <v>6</v>
      </c>
      <c r="D1408" s="20" t="s">
        <v>755</v>
      </c>
      <c r="E1408" s="2">
        <v>129</v>
      </c>
      <c r="F1408" s="52">
        <v>1247</v>
      </c>
      <c r="G1408" s="52">
        <f t="shared" si="353"/>
        <v>57</v>
      </c>
      <c r="H1408" s="76">
        <f t="shared" si="354"/>
        <v>2.2574999999999998</v>
      </c>
      <c r="I1408" s="89">
        <v>9.9600000000000009</v>
      </c>
      <c r="J1408" s="75">
        <f t="shared" si="355"/>
        <v>1.9950000000000001</v>
      </c>
      <c r="K1408" s="75">
        <f t="shared" si="356"/>
        <v>-8</v>
      </c>
      <c r="L1408" s="75">
        <v>0</v>
      </c>
      <c r="M1408" s="75">
        <f>E1408*(50/100)*35*0.001</f>
        <v>2.2574999999999998</v>
      </c>
      <c r="N1408" s="75">
        <f t="shared" si="357"/>
        <v>2.2574999999999998</v>
      </c>
      <c r="O1408" s="75">
        <f t="shared" si="358"/>
        <v>0.75249999999999995</v>
      </c>
      <c r="P1408" s="75">
        <f t="shared" si="359"/>
        <v>1.5049999999999999</v>
      </c>
      <c r="Q1408" s="75">
        <f t="shared" si="364"/>
        <v>2.2574999999999998</v>
      </c>
      <c r="R1408" s="4"/>
    </row>
    <row r="1409" spans="1:18" ht="20.25">
      <c r="A1409" s="14">
        <f t="shared" si="365"/>
        <v>68</v>
      </c>
      <c r="B1409" s="10" t="s">
        <v>728</v>
      </c>
      <c r="C1409" s="6" t="s">
        <v>6</v>
      </c>
      <c r="D1409" s="20" t="s">
        <v>754</v>
      </c>
      <c r="E1409" s="2">
        <v>174</v>
      </c>
      <c r="F1409" s="52">
        <v>1735</v>
      </c>
      <c r="G1409" s="52">
        <f t="shared" si="353"/>
        <v>79</v>
      </c>
      <c r="H1409" s="76">
        <f t="shared" si="354"/>
        <v>3.0449999999999999</v>
      </c>
      <c r="I1409" s="89">
        <v>5.53</v>
      </c>
      <c r="J1409" s="75">
        <f t="shared" si="355"/>
        <v>2.7650000000000001</v>
      </c>
      <c r="K1409" s="75">
        <f t="shared" si="356"/>
        <v>-3</v>
      </c>
      <c r="L1409" s="75">
        <v>0</v>
      </c>
      <c r="M1409" s="75">
        <f>E1409*(50/100)*35*0.001</f>
        <v>3.0449999999999999</v>
      </c>
      <c r="N1409" s="75">
        <f t="shared" si="357"/>
        <v>3.0449999999999999</v>
      </c>
      <c r="O1409" s="75">
        <f t="shared" si="358"/>
        <v>1.0149999999999999</v>
      </c>
      <c r="P1409" s="75">
        <f t="shared" si="359"/>
        <v>2.0299999999999998</v>
      </c>
      <c r="Q1409" s="75">
        <f t="shared" si="364"/>
        <v>3.0449999999999999</v>
      </c>
      <c r="R1409" s="4"/>
    </row>
    <row r="1410" spans="1:18" ht="20.25">
      <c r="A1410" s="14">
        <f t="shared" si="365"/>
        <v>69</v>
      </c>
      <c r="B1410" s="10" t="s">
        <v>728</v>
      </c>
      <c r="C1410" s="6" t="s">
        <v>6</v>
      </c>
      <c r="D1410" s="20" t="s">
        <v>753</v>
      </c>
      <c r="E1410" s="2">
        <v>125</v>
      </c>
      <c r="F1410" s="52">
        <v>1604</v>
      </c>
      <c r="G1410" s="52">
        <f t="shared" si="353"/>
        <v>73</v>
      </c>
      <c r="H1410" s="76">
        <f t="shared" si="354"/>
        <v>2.1875</v>
      </c>
      <c r="I1410" s="89">
        <v>8.07</v>
      </c>
      <c r="J1410" s="75">
        <f t="shared" si="355"/>
        <v>2.5550000000000002</v>
      </c>
      <c r="K1410" s="75">
        <f t="shared" si="356"/>
        <v>-6</v>
      </c>
      <c r="L1410" s="75">
        <v>0</v>
      </c>
      <c r="M1410" s="75">
        <f>E1410*(50/100)*35*0.001</f>
        <v>2.1875</v>
      </c>
      <c r="N1410" s="75">
        <f t="shared" si="357"/>
        <v>2.1875</v>
      </c>
      <c r="O1410" s="75">
        <f t="shared" si="358"/>
        <v>0.72916666666666663</v>
      </c>
      <c r="P1410" s="75">
        <f t="shared" si="359"/>
        <v>1.4583333333333333</v>
      </c>
      <c r="Q1410" s="75">
        <f t="shared" si="364"/>
        <v>2.1875</v>
      </c>
      <c r="R1410" s="4"/>
    </row>
    <row r="1411" spans="1:18" ht="20.25">
      <c r="A1411" s="14">
        <f t="shared" si="365"/>
        <v>70</v>
      </c>
      <c r="B1411" s="10" t="s">
        <v>728</v>
      </c>
      <c r="C1411" s="6" t="s">
        <v>6</v>
      </c>
      <c r="D1411" s="20" t="s">
        <v>752</v>
      </c>
      <c r="E1411" s="2">
        <v>167</v>
      </c>
      <c r="F1411" s="52">
        <v>2556</v>
      </c>
      <c r="G1411" s="52">
        <f t="shared" si="353"/>
        <v>116</v>
      </c>
      <c r="H1411" s="76">
        <f t="shared" si="354"/>
        <v>2.9224999999999999</v>
      </c>
      <c r="I1411" s="89">
        <v>-2.97</v>
      </c>
      <c r="J1411" s="75">
        <f t="shared" si="355"/>
        <v>4.0600000000000005</v>
      </c>
      <c r="K1411" s="75">
        <f t="shared" si="356"/>
        <v>7</v>
      </c>
      <c r="L1411" s="75">
        <f t="shared" si="360"/>
        <v>7</v>
      </c>
      <c r="M1411" s="2"/>
      <c r="N1411" s="75">
        <f t="shared" si="357"/>
        <v>7</v>
      </c>
      <c r="O1411" s="75">
        <f t="shared" si="358"/>
        <v>2.3333333333333335</v>
      </c>
      <c r="P1411" s="75">
        <f t="shared" si="359"/>
        <v>4.666666666666667</v>
      </c>
      <c r="Q1411" s="75">
        <f t="shared" si="364"/>
        <v>7</v>
      </c>
      <c r="R1411" s="4"/>
    </row>
    <row r="1412" spans="1:18" ht="20.25">
      <c r="A1412" s="14">
        <f t="shared" si="365"/>
        <v>71</v>
      </c>
      <c r="B1412" s="10" t="s">
        <v>728</v>
      </c>
      <c r="C1412" s="6" t="s">
        <v>6</v>
      </c>
      <c r="D1412" s="20" t="s">
        <v>751</v>
      </c>
      <c r="E1412" s="2">
        <v>152</v>
      </c>
      <c r="F1412" s="52">
        <v>1550</v>
      </c>
      <c r="G1412" s="52">
        <f t="shared" si="353"/>
        <v>70</v>
      </c>
      <c r="H1412" s="76">
        <f t="shared" si="354"/>
        <v>2.66</v>
      </c>
      <c r="I1412" s="89">
        <v>-1.17</v>
      </c>
      <c r="J1412" s="75">
        <f t="shared" si="355"/>
        <v>2.4500000000000002</v>
      </c>
      <c r="K1412" s="75">
        <f t="shared" si="356"/>
        <v>4</v>
      </c>
      <c r="L1412" s="75">
        <f t="shared" si="360"/>
        <v>4</v>
      </c>
      <c r="M1412" s="2"/>
      <c r="N1412" s="75">
        <f t="shared" si="357"/>
        <v>4</v>
      </c>
      <c r="O1412" s="75">
        <f t="shared" si="358"/>
        <v>1.3333333333333333</v>
      </c>
      <c r="P1412" s="75">
        <f t="shared" si="359"/>
        <v>2.6666666666666665</v>
      </c>
      <c r="Q1412" s="75">
        <f t="shared" si="364"/>
        <v>4</v>
      </c>
      <c r="R1412" s="4"/>
    </row>
    <row r="1413" spans="1:18" ht="20.25">
      <c r="A1413" s="14">
        <f t="shared" si="365"/>
        <v>72</v>
      </c>
      <c r="B1413" s="10" t="s">
        <v>728</v>
      </c>
      <c r="C1413" s="6" t="s">
        <v>6</v>
      </c>
      <c r="D1413" s="20" t="s">
        <v>750</v>
      </c>
      <c r="E1413" s="2">
        <v>97</v>
      </c>
      <c r="F1413" s="52">
        <v>1340</v>
      </c>
      <c r="G1413" s="52">
        <f t="shared" si="353"/>
        <v>61</v>
      </c>
      <c r="H1413" s="76">
        <f t="shared" si="354"/>
        <v>1.6975</v>
      </c>
      <c r="I1413" s="89">
        <v>0.87</v>
      </c>
      <c r="J1413" s="75">
        <f t="shared" si="355"/>
        <v>2.1350000000000002</v>
      </c>
      <c r="K1413" s="75">
        <f t="shared" si="356"/>
        <v>1</v>
      </c>
      <c r="L1413" s="75">
        <v>3</v>
      </c>
      <c r="M1413" s="2"/>
      <c r="N1413" s="75">
        <f t="shared" si="357"/>
        <v>3</v>
      </c>
      <c r="O1413" s="75">
        <f t="shared" si="358"/>
        <v>1</v>
      </c>
      <c r="P1413" s="75">
        <f t="shared" si="359"/>
        <v>2</v>
      </c>
      <c r="Q1413" s="75">
        <f t="shared" si="364"/>
        <v>3</v>
      </c>
      <c r="R1413" s="4"/>
    </row>
    <row r="1414" spans="1:18" ht="20.25">
      <c r="A1414" s="14">
        <f t="shared" si="365"/>
        <v>73</v>
      </c>
      <c r="B1414" s="10" t="s">
        <v>728</v>
      </c>
      <c r="C1414" s="6" t="s">
        <v>6</v>
      </c>
      <c r="D1414" s="20" t="s">
        <v>749</v>
      </c>
      <c r="E1414" s="2">
        <v>327</v>
      </c>
      <c r="F1414" s="52">
        <v>4500</v>
      </c>
      <c r="G1414" s="52">
        <f t="shared" si="353"/>
        <v>205</v>
      </c>
      <c r="H1414" s="76">
        <f t="shared" si="354"/>
        <v>5.7225000000000001</v>
      </c>
      <c r="I1414" s="89">
        <v>-10.78</v>
      </c>
      <c r="J1414" s="75">
        <f t="shared" si="355"/>
        <v>7.1749999999999998</v>
      </c>
      <c r="K1414" s="75">
        <f t="shared" si="356"/>
        <v>18</v>
      </c>
      <c r="L1414" s="75">
        <v>5</v>
      </c>
      <c r="M1414" s="2"/>
      <c r="N1414" s="75">
        <f t="shared" si="357"/>
        <v>5</v>
      </c>
      <c r="O1414" s="75">
        <f t="shared" si="358"/>
        <v>1.6666666666666667</v>
      </c>
      <c r="P1414" s="75">
        <f t="shared" si="359"/>
        <v>3.3333333333333335</v>
      </c>
      <c r="Q1414" s="75">
        <f t="shared" si="364"/>
        <v>5</v>
      </c>
      <c r="R1414" s="4"/>
    </row>
    <row r="1415" spans="1:18" ht="20.25">
      <c r="A1415" s="14">
        <f t="shared" si="365"/>
        <v>74</v>
      </c>
      <c r="B1415" s="10" t="s">
        <v>728</v>
      </c>
      <c r="C1415" s="6" t="s">
        <v>6</v>
      </c>
      <c r="D1415" s="20" t="s">
        <v>748</v>
      </c>
      <c r="E1415" s="2">
        <v>125</v>
      </c>
      <c r="F1415" s="52">
        <v>1546</v>
      </c>
      <c r="G1415" s="52">
        <f t="shared" si="353"/>
        <v>70</v>
      </c>
      <c r="H1415" s="76">
        <f t="shared" si="354"/>
        <v>2.1875</v>
      </c>
      <c r="I1415" s="89">
        <v>1.94</v>
      </c>
      <c r="J1415" s="75">
        <f t="shared" si="355"/>
        <v>2.4500000000000002</v>
      </c>
      <c r="K1415" s="75">
        <f t="shared" si="356"/>
        <v>1</v>
      </c>
      <c r="L1415" s="75">
        <v>2</v>
      </c>
      <c r="M1415" s="2"/>
      <c r="N1415" s="75">
        <f t="shared" si="357"/>
        <v>2</v>
      </c>
      <c r="O1415" s="75">
        <f t="shared" si="358"/>
        <v>0.66666666666666663</v>
      </c>
      <c r="P1415" s="75">
        <f t="shared" si="359"/>
        <v>1.3333333333333333</v>
      </c>
      <c r="Q1415" s="75">
        <f t="shared" si="364"/>
        <v>2</v>
      </c>
      <c r="R1415" s="4"/>
    </row>
    <row r="1416" spans="1:18" ht="20.25">
      <c r="A1416" s="14">
        <f t="shared" si="365"/>
        <v>75</v>
      </c>
      <c r="B1416" s="10" t="s">
        <v>728</v>
      </c>
      <c r="C1416" s="6" t="s">
        <v>6</v>
      </c>
      <c r="D1416" s="20" t="s">
        <v>747</v>
      </c>
      <c r="E1416" s="2">
        <v>190</v>
      </c>
      <c r="F1416" s="52">
        <v>1750</v>
      </c>
      <c r="G1416" s="52">
        <f t="shared" si="353"/>
        <v>80</v>
      </c>
      <c r="H1416" s="76">
        <f t="shared" si="354"/>
        <v>3.3250000000000002</v>
      </c>
      <c r="I1416" s="89">
        <v>1.89</v>
      </c>
      <c r="J1416" s="75">
        <f t="shared" si="355"/>
        <v>2.8000000000000003</v>
      </c>
      <c r="K1416" s="75">
        <f t="shared" si="356"/>
        <v>1</v>
      </c>
      <c r="L1416" s="75">
        <v>2</v>
      </c>
      <c r="M1416" s="2"/>
      <c r="N1416" s="75">
        <f t="shared" si="357"/>
        <v>2</v>
      </c>
      <c r="O1416" s="75">
        <f t="shared" si="358"/>
        <v>0.66666666666666663</v>
      </c>
      <c r="P1416" s="75">
        <f t="shared" si="359"/>
        <v>1.3333333333333333</v>
      </c>
      <c r="Q1416" s="75">
        <f t="shared" si="364"/>
        <v>2</v>
      </c>
      <c r="R1416" s="4"/>
    </row>
    <row r="1417" spans="1:18" ht="20.25">
      <c r="A1417" s="14">
        <f t="shared" si="365"/>
        <v>76</v>
      </c>
      <c r="B1417" s="10" t="s">
        <v>728</v>
      </c>
      <c r="C1417" s="6" t="s">
        <v>6</v>
      </c>
      <c r="D1417" s="20" t="s">
        <v>746</v>
      </c>
      <c r="E1417" s="2">
        <v>165</v>
      </c>
      <c r="F1417" s="52">
        <v>2224</v>
      </c>
      <c r="G1417" s="52">
        <f t="shared" si="353"/>
        <v>101</v>
      </c>
      <c r="H1417" s="76">
        <f t="shared" si="354"/>
        <v>2.8875000000000002</v>
      </c>
      <c r="I1417" s="89">
        <v>-0.6</v>
      </c>
      <c r="J1417" s="75">
        <f t="shared" si="355"/>
        <v>3.5350000000000001</v>
      </c>
      <c r="K1417" s="75">
        <f t="shared" si="356"/>
        <v>4</v>
      </c>
      <c r="L1417" s="75">
        <f t="shared" si="360"/>
        <v>4</v>
      </c>
      <c r="M1417" s="2"/>
      <c r="N1417" s="75">
        <f t="shared" si="357"/>
        <v>4</v>
      </c>
      <c r="O1417" s="75">
        <f t="shared" si="358"/>
        <v>1.3333333333333333</v>
      </c>
      <c r="P1417" s="75">
        <f t="shared" si="359"/>
        <v>2.6666666666666665</v>
      </c>
      <c r="Q1417" s="75">
        <f t="shared" si="364"/>
        <v>4</v>
      </c>
      <c r="R1417" s="4"/>
    </row>
    <row r="1418" spans="1:18" ht="20.25">
      <c r="A1418" s="14">
        <f t="shared" si="365"/>
        <v>77</v>
      </c>
      <c r="B1418" s="10" t="s">
        <v>728</v>
      </c>
      <c r="C1418" s="6" t="s">
        <v>6</v>
      </c>
      <c r="D1418" s="20" t="s">
        <v>745</v>
      </c>
      <c r="E1418" s="2">
        <v>161</v>
      </c>
      <c r="F1418" s="52">
        <v>2113</v>
      </c>
      <c r="G1418" s="52">
        <f t="shared" si="353"/>
        <v>96</v>
      </c>
      <c r="H1418" s="76">
        <f t="shared" si="354"/>
        <v>2.8174999999999999</v>
      </c>
      <c r="I1418" s="89">
        <v>0.61</v>
      </c>
      <c r="J1418" s="75">
        <f t="shared" si="355"/>
        <v>3.36</v>
      </c>
      <c r="K1418" s="75">
        <f t="shared" si="356"/>
        <v>3</v>
      </c>
      <c r="L1418" s="75">
        <f t="shared" si="360"/>
        <v>3</v>
      </c>
      <c r="M1418" s="2"/>
      <c r="N1418" s="75">
        <f t="shared" si="357"/>
        <v>3</v>
      </c>
      <c r="O1418" s="75">
        <f t="shared" si="358"/>
        <v>1</v>
      </c>
      <c r="P1418" s="75">
        <f t="shared" si="359"/>
        <v>2</v>
      </c>
      <c r="Q1418" s="75">
        <f t="shared" si="364"/>
        <v>3</v>
      </c>
      <c r="R1418" s="4"/>
    </row>
    <row r="1419" spans="1:18" ht="20.25">
      <c r="A1419" s="14">
        <f t="shared" si="365"/>
        <v>78</v>
      </c>
      <c r="B1419" s="10" t="s">
        <v>728</v>
      </c>
      <c r="C1419" s="6" t="s">
        <v>6</v>
      </c>
      <c r="D1419" s="20" t="s">
        <v>744</v>
      </c>
      <c r="E1419" s="2">
        <v>117</v>
      </c>
      <c r="F1419" s="52">
        <v>1569</v>
      </c>
      <c r="G1419" s="52">
        <f t="shared" si="353"/>
        <v>71</v>
      </c>
      <c r="H1419" s="76">
        <f t="shared" si="354"/>
        <v>2.0474999999999999</v>
      </c>
      <c r="I1419" s="89">
        <v>4.0599999999999996</v>
      </c>
      <c r="J1419" s="75">
        <f t="shared" si="355"/>
        <v>2.4849999999999999</v>
      </c>
      <c r="K1419" s="75">
        <f t="shared" si="356"/>
        <v>-2</v>
      </c>
      <c r="L1419" s="75">
        <v>0</v>
      </c>
      <c r="M1419" s="75">
        <f t="shared" ref="M1419:M1427" si="366">E1419*(50/100)*35*0.001</f>
        <v>2.0474999999999999</v>
      </c>
      <c r="N1419" s="75">
        <f t="shared" si="357"/>
        <v>2.0474999999999999</v>
      </c>
      <c r="O1419" s="75">
        <f t="shared" si="358"/>
        <v>0.6825</v>
      </c>
      <c r="P1419" s="75">
        <f t="shared" si="359"/>
        <v>1.365</v>
      </c>
      <c r="Q1419" s="75">
        <f t="shared" si="364"/>
        <v>2.0474999999999999</v>
      </c>
      <c r="R1419" s="4"/>
    </row>
    <row r="1420" spans="1:18" ht="20.25">
      <c r="A1420" s="14">
        <f t="shared" si="365"/>
        <v>79</v>
      </c>
      <c r="B1420" s="10" t="s">
        <v>728</v>
      </c>
      <c r="C1420" s="6" t="s">
        <v>6</v>
      </c>
      <c r="D1420" s="20" t="s">
        <v>743</v>
      </c>
      <c r="E1420" s="2">
        <v>87</v>
      </c>
      <c r="F1420" s="52">
        <v>740</v>
      </c>
      <c r="G1420" s="52">
        <f t="shared" si="353"/>
        <v>34</v>
      </c>
      <c r="H1420" s="76">
        <f t="shared" si="354"/>
        <v>1.5225</v>
      </c>
      <c r="I1420" s="89">
        <v>30.43</v>
      </c>
      <c r="J1420" s="75">
        <f t="shared" si="355"/>
        <v>1.19</v>
      </c>
      <c r="K1420" s="75">
        <f t="shared" si="356"/>
        <v>-29</v>
      </c>
      <c r="L1420" s="75">
        <v>0</v>
      </c>
      <c r="M1420" s="75">
        <f t="shared" si="366"/>
        <v>1.5225</v>
      </c>
      <c r="N1420" s="75">
        <f t="shared" si="357"/>
        <v>1.5225</v>
      </c>
      <c r="O1420" s="75">
        <f t="shared" si="358"/>
        <v>0.50749999999999995</v>
      </c>
      <c r="P1420" s="75">
        <f t="shared" si="359"/>
        <v>1.0149999999999999</v>
      </c>
      <c r="Q1420" s="75">
        <f t="shared" si="364"/>
        <v>1.5225</v>
      </c>
      <c r="R1420" s="4"/>
    </row>
    <row r="1421" spans="1:18" ht="20.25">
      <c r="A1421" s="14">
        <f t="shared" si="365"/>
        <v>80</v>
      </c>
      <c r="B1421" s="10" t="s">
        <v>728</v>
      </c>
      <c r="C1421" s="6" t="s">
        <v>6</v>
      </c>
      <c r="D1421" s="20" t="s">
        <v>742</v>
      </c>
      <c r="E1421" s="2">
        <v>90</v>
      </c>
      <c r="F1421" s="52">
        <v>977</v>
      </c>
      <c r="G1421" s="52">
        <f t="shared" si="353"/>
        <v>44</v>
      </c>
      <c r="H1421" s="76">
        <f t="shared" si="354"/>
        <v>1.575</v>
      </c>
      <c r="I1421" s="89">
        <v>5.05</v>
      </c>
      <c r="J1421" s="75">
        <f t="shared" si="355"/>
        <v>1.54</v>
      </c>
      <c r="K1421" s="75">
        <f t="shared" si="356"/>
        <v>-4</v>
      </c>
      <c r="L1421" s="75">
        <v>0</v>
      </c>
      <c r="M1421" s="75">
        <f t="shared" si="366"/>
        <v>1.575</v>
      </c>
      <c r="N1421" s="75">
        <f t="shared" si="357"/>
        <v>1.575</v>
      </c>
      <c r="O1421" s="75">
        <f t="shared" si="358"/>
        <v>0.52500000000000002</v>
      </c>
      <c r="P1421" s="75">
        <f t="shared" si="359"/>
        <v>1.05</v>
      </c>
      <c r="Q1421" s="75">
        <f t="shared" si="364"/>
        <v>1.575</v>
      </c>
      <c r="R1421" s="4"/>
    </row>
    <row r="1422" spans="1:18" ht="20.25">
      <c r="A1422" s="14">
        <f t="shared" si="365"/>
        <v>81</v>
      </c>
      <c r="B1422" s="10" t="s">
        <v>728</v>
      </c>
      <c r="C1422" s="6" t="s">
        <v>6</v>
      </c>
      <c r="D1422" s="20" t="s">
        <v>741</v>
      </c>
      <c r="E1422" s="2">
        <v>60</v>
      </c>
      <c r="F1422" s="52">
        <v>737</v>
      </c>
      <c r="G1422" s="52">
        <f t="shared" si="353"/>
        <v>34</v>
      </c>
      <c r="H1422" s="76">
        <f t="shared" si="354"/>
        <v>1.05</v>
      </c>
      <c r="I1422" s="89">
        <v>7.76</v>
      </c>
      <c r="J1422" s="75">
        <f t="shared" si="355"/>
        <v>1.19</v>
      </c>
      <c r="K1422" s="75">
        <f t="shared" si="356"/>
        <v>-7</v>
      </c>
      <c r="L1422" s="75">
        <v>0</v>
      </c>
      <c r="M1422" s="75">
        <f t="shared" si="366"/>
        <v>1.05</v>
      </c>
      <c r="N1422" s="75">
        <f t="shared" si="357"/>
        <v>1.05</v>
      </c>
      <c r="O1422" s="75">
        <f t="shared" si="358"/>
        <v>0.35000000000000003</v>
      </c>
      <c r="P1422" s="75">
        <f t="shared" si="359"/>
        <v>0.70000000000000007</v>
      </c>
      <c r="Q1422" s="75">
        <f t="shared" si="364"/>
        <v>1.05</v>
      </c>
      <c r="R1422" s="4"/>
    </row>
    <row r="1423" spans="1:18" ht="20.25">
      <c r="A1423" s="14">
        <f t="shared" si="365"/>
        <v>82</v>
      </c>
      <c r="B1423" s="10" t="s">
        <v>728</v>
      </c>
      <c r="C1423" s="6" t="s">
        <v>6</v>
      </c>
      <c r="D1423" s="20" t="s">
        <v>740</v>
      </c>
      <c r="E1423" s="2">
        <v>100</v>
      </c>
      <c r="F1423" s="52">
        <v>1123</v>
      </c>
      <c r="G1423" s="52">
        <f t="shared" ref="G1423:G1486" si="367">ROUND(F1423/22,0)</f>
        <v>51</v>
      </c>
      <c r="H1423" s="76">
        <f t="shared" ref="H1423:H1486" si="368">E1423*(50/100)*35*0.001</f>
        <v>1.75</v>
      </c>
      <c r="I1423" s="89">
        <v>8.25</v>
      </c>
      <c r="J1423" s="75">
        <f t="shared" ref="J1423:J1486" si="369">G1423*35*0.001</f>
        <v>1.7850000000000001</v>
      </c>
      <c r="K1423" s="75">
        <f t="shared" ref="K1423:K1486" si="370">ROUND(J1423-(I1423),0)</f>
        <v>-6</v>
      </c>
      <c r="L1423" s="75">
        <v>0</v>
      </c>
      <c r="M1423" s="75">
        <f t="shared" si="366"/>
        <v>1.75</v>
      </c>
      <c r="N1423" s="75">
        <f t="shared" ref="N1423:N1486" si="371">L1423+M1423</f>
        <v>1.75</v>
      </c>
      <c r="O1423" s="75">
        <f t="shared" ref="O1423:O1486" si="372">Q1423*1/3</f>
        <v>0.58333333333333337</v>
      </c>
      <c r="P1423" s="75">
        <f t="shared" ref="P1423:P1486" si="373">Q1423*2/3</f>
        <v>1.1666666666666667</v>
      </c>
      <c r="Q1423" s="75">
        <f t="shared" si="364"/>
        <v>1.75</v>
      </c>
      <c r="R1423" s="4"/>
    </row>
    <row r="1424" spans="1:18" ht="20.25">
      <c r="A1424" s="14">
        <f t="shared" si="365"/>
        <v>83</v>
      </c>
      <c r="B1424" s="10" t="s">
        <v>728</v>
      </c>
      <c r="C1424" s="6" t="s">
        <v>6</v>
      </c>
      <c r="D1424" s="16" t="s">
        <v>739</v>
      </c>
      <c r="E1424" s="2">
        <v>100</v>
      </c>
      <c r="F1424" s="52">
        <v>530</v>
      </c>
      <c r="G1424" s="52">
        <f t="shared" si="367"/>
        <v>24</v>
      </c>
      <c r="H1424" s="76">
        <f t="shared" si="368"/>
        <v>1.75</v>
      </c>
      <c r="I1424" s="89">
        <v>7.9</v>
      </c>
      <c r="J1424" s="75">
        <f t="shared" si="369"/>
        <v>0.84</v>
      </c>
      <c r="K1424" s="75">
        <f t="shared" si="370"/>
        <v>-7</v>
      </c>
      <c r="L1424" s="75">
        <v>0</v>
      </c>
      <c r="M1424" s="75">
        <f t="shared" si="366"/>
        <v>1.75</v>
      </c>
      <c r="N1424" s="75">
        <f t="shared" si="371"/>
        <v>1.75</v>
      </c>
      <c r="O1424" s="75">
        <f t="shared" si="372"/>
        <v>0.58333333333333337</v>
      </c>
      <c r="P1424" s="75">
        <f t="shared" si="373"/>
        <v>1.1666666666666667</v>
      </c>
      <c r="Q1424" s="75">
        <f t="shared" si="364"/>
        <v>1.75</v>
      </c>
      <c r="R1424" s="4"/>
    </row>
    <row r="1425" spans="1:18" ht="20.25">
      <c r="A1425" s="14">
        <f t="shared" si="365"/>
        <v>84</v>
      </c>
      <c r="B1425" s="10" t="s">
        <v>728</v>
      </c>
      <c r="C1425" s="6" t="s">
        <v>6</v>
      </c>
      <c r="D1425" s="20" t="s">
        <v>738</v>
      </c>
      <c r="E1425" s="2">
        <v>112</v>
      </c>
      <c r="F1425" s="52">
        <v>1340</v>
      </c>
      <c r="G1425" s="52">
        <f t="shared" si="367"/>
        <v>61</v>
      </c>
      <c r="H1425" s="76">
        <f t="shared" si="368"/>
        <v>1.96</v>
      </c>
      <c r="I1425" s="89">
        <v>5.39</v>
      </c>
      <c r="J1425" s="75">
        <f t="shared" si="369"/>
        <v>2.1350000000000002</v>
      </c>
      <c r="K1425" s="75">
        <f t="shared" si="370"/>
        <v>-3</v>
      </c>
      <c r="L1425" s="75">
        <v>0</v>
      </c>
      <c r="M1425" s="75">
        <f t="shared" si="366"/>
        <v>1.96</v>
      </c>
      <c r="N1425" s="75">
        <f t="shared" si="371"/>
        <v>1.96</v>
      </c>
      <c r="O1425" s="75">
        <f t="shared" si="372"/>
        <v>0.65333333333333332</v>
      </c>
      <c r="P1425" s="75">
        <f t="shared" si="373"/>
        <v>1.3066666666666666</v>
      </c>
      <c r="Q1425" s="75">
        <f t="shared" si="364"/>
        <v>1.96</v>
      </c>
      <c r="R1425" s="4"/>
    </row>
    <row r="1426" spans="1:18" ht="20.25">
      <c r="A1426" s="14">
        <f t="shared" si="365"/>
        <v>85</v>
      </c>
      <c r="B1426" s="10" t="s">
        <v>728</v>
      </c>
      <c r="C1426" s="6" t="s">
        <v>6</v>
      </c>
      <c r="D1426" s="20" t="s">
        <v>737</v>
      </c>
      <c r="E1426" s="2">
        <v>102</v>
      </c>
      <c r="F1426" s="52">
        <v>949</v>
      </c>
      <c r="G1426" s="52">
        <f t="shared" si="367"/>
        <v>43</v>
      </c>
      <c r="H1426" s="76">
        <f t="shared" si="368"/>
        <v>1.7850000000000001</v>
      </c>
      <c r="I1426" s="89">
        <v>42.4</v>
      </c>
      <c r="J1426" s="75">
        <f t="shared" si="369"/>
        <v>1.5050000000000001</v>
      </c>
      <c r="K1426" s="75">
        <f t="shared" si="370"/>
        <v>-41</v>
      </c>
      <c r="L1426" s="75">
        <v>0</v>
      </c>
      <c r="M1426" s="75">
        <f t="shared" si="366"/>
        <v>1.7850000000000001</v>
      </c>
      <c r="N1426" s="75">
        <f t="shared" si="371"/>
        <v>1.7850000000000001</v>
      </c>
      <c r="O1426" s="75">
        <f t="shared" si="372"/>
        <v>0.59500000000000008</v>
      </c>
      <c r="P1426" s="75">
        <f t="shared" si="373"/>
        <v>1.1900000000000002</v>
      </c>
      <c r="Q1426" s="75">
        <f t="shared" si="364"/>
        <v>1.7850000000000001</v>
      </c>
      <c r="R1426" s="4"/>
    </row>
    <row r="1427" spans="1:18" ht="20.25">
      <c r="A1427" s="14">
        <f t="shared" si="365"/>
        <v>86</v>
      </c>
      <c r="B1427" s="10" t="s">
        <v>728</v>
      </c>
      <c r="C1427" s="6" t="s">
        <v>6</v>
      </c>
      <c r="D1427" s="20" t="s">
        <v>736</v>
      </c>
      <c r="E1427" s="2">
        <v>162</v>
      </c>
      <c r="F1427" s="52">
        <v>1980</v>
      </c>
      <c r="G1427" s="52">
        <f t="shared" si="367"/>
        <v>90</v>
      </c>
      <c r="H1427" s="76">
        <f t="shared" si="368"/>
        <v>2.835</v>
      </c>
      <c r="I1427" s="89">
        <v>2.85</v>
      </c>
      <c r="J1427" s="75">
        <f t="shared" si="369"/>
        <v>3.15</v>
      </c>
      <c r="K1427" s="75">
        <f t="shared" si="370"/>
        <v>0</v>
      </c>
      <c r="L1427" s="75">
        <f t="shared" ref="L1427:L1483" si="374">K1427</f>
        <v>0</v>
      </c>
      <c r="M1427" s="75">
        <f t="shared" si="366"/>
        <v>2.835</v>
      </c>
      <c r="N1427" s="75">
        <f t="shared" si="371"/>
        <v>2.835</v>
      </c>
      <c r="O1427" s="75">
        <f t="shared" si="372"/>
        <v>0.94499999999999995</v>
      </c>
      <c r="P1427" s="75">
        <f t="shared" si="373"/>
        <v>1.89</v>
      </c>
      <c r="Q1427" s="75">
        <f t="shared" si="364"/>
        <v>2.835</v>
      </c>
      <c r="R1427" s="4"/>
    </row>
    <row r="1428" spans="1:18" ht="20.25">
      <c r="A1428" s="14">
        <f t="shared" si="365"/>
        <v>87</v>
      </c>
      <c r="B1428" s="10" t="s">
        <v>728</v>
      </c>
      <c r="C1428" s="6" t="s">
        <v>6</v>
      </c>
      <c r="D1428" s="20" t="s">
        <v>735</v>
      </c>
      <c r="E1428" s="2">
        <v>262</v>
      </c>
      <c r="F1428" s="52">
        <v>4563</v>
      </c>
      <c r="G1428" s="52">
        <f t="shared" si="367"/>
        <v>207</v>
      </c>
      <c r="H1428" s="76">
        <f t="shared" si="368"/>
        <v>4.585</v>
      </c>
      <c r="I1428" s="89">
        <v>-9.36</v>
      </c>
      <c r="J1428" s="75">
        <f t="shared" si="369"/>
        <v>7.2450000000000001</v>
      </c>
      <c r="K1428" s="75">
        <f t="shared" si="370"/>
        <v>17</v>
      </c>
      <c r="L1428" s="75">
        <f t="shared" si="374"/>
        <v>17</v>
      </c>
      <c r="M1428" s="2"/>
      <c r="N1428" s="75">
        <f t="shared" si="371"/>
        <v>17</v>
      </c>
      <c r="O1428" s="75">
        <f t="shared" si="372"/>
        <v>6.666666666666667</v>
      </c>
      <c r="P1428" s="75">
        <f t="shared" si="373"/>
        <v>13.333333333333334</v>
      </c>
      <c r="Q1428" s="75">
        <v>20</v>
      </c>
      <c r="R1428" s="4"/>
    </row>
    <row r="1429" spans="1:18" ht="20.25">
      <c r="A1429" s="14">
        <f t="shared" si="365"/>
        <v>88</v>
      </c>
      <c r="B1429" s="10" t="s">
        <v>728</v>
      </c>
      <c r="C1429" s="6" t="s">
        <v>6</v>
      </c>
      <c r="D1429" s="20" t="s">
        <v>734</v>
      </c>
      <c r="E1429" s="2">
        <v>120</v>
      </c>
      <c r="F1429" s="52">
        <v>1585</v>
      </c>
      <c r="G1429" s="52">
        <f t="shared" si="367"/>
        <v>72</v>
      </c>
      <c r="H1429" s="76">
        <f t="shared" si="368"/>
        <v>2.1</v>
      </c>
      <c r="I1429" s="89">
        <v>5.51</v>
      </c>
      <c r="J1429" s="75">
        <f t="shared" si="369"/>
        <v>2.52</v>
      </c>
      <c r="K1429" s="75">
        <f t="shared" si="370"/>
        <v>-3</v>
      </c>
      <c r="L1429" s="75">
        <v>0</v>
      </c>
      <c r="M1429" s="75">
        <f>E1429*(50/100)*35*0.001</f>
        <v>2.1</v>
      </c>
      <c r="N1429" s="75">
        <f t="shared" si="371"/>
        <v>2.1</v>
      </c>
      <c r="O1429" s="75">
        <f t="shared" si="372"/>
        <v>0.70000000000000007</v>
      </c>
      <c r="P1429" s="75">
        <f t="shared" si="373"/>
        <v>1.4000000000000001</v>
      </c>
      <c r="Q1429" s="75">
        <f t="shared" ref="Q1429:Q1434" si="375">N1429</f>
        <v>2.1</v>
      </c>
      <c r="R1429" s="4"/>
    </row>
    <row r="1430" spans="1:18" ht="20.25">
      <c r="A1430" s="14">
        <f t="shared" si="365"/>
        <v>89</v>
      </c>
      <c r="B1430" s="10" t="s">
        <v>728</v>
      </c>
      <c r="C1430" s="6" t="s">
        <v>6</v>
      </c>
      <c r="D1430" s="20" t="s">
        <v>733</v>
      </c>
      <c r="E1430" s="2">
        <v>114</v>
      </c>
      <c r="F1430" s="52">
        <v>1166</v>
      </c>
      <c r="G1430" s="52">
        <f t="shared" si="367"/>
        <v>53</v>
      </c>
      <c r="H1430" s="76">
        <f t="shared" si="368"/>
        <v>1.9950000000000001</v>
      </c>
      <c r="I1430" s="89">
        <v>6.91</v>
      </c>
      <c r="J1430" s="75">
        <f t="shared" si="369"/>
        <v>1.855</v>
      </c>
      <c r="K1430" s="75">
        <f t="shared" si="370"/>
        <v>-5</v>
      </c>
      <c r="L1430" s="75">
        <v>0</v>
      </c>
      <c r="M1430" s="75">
        <f>E1430*(50/100)*35*0.001</f>
        <v>1.9950000000000001</v>
      </c>
      <c r="N1430" s="75">
        <f t="shared" si="371"/>
        <v>1.9950000000000001</v>
      </c>
      <c r="O1430" s="75">
        <f t="shared" si="372"/>
        <v>0.66500000000000004</v>
      </c>
      <c r="P1430" s="75">
        <f t="shared" si="373"/>
        <v>1.33</v>
      </c>
      <c r="Q1430" s="75">
        <f t="shared" si="375"/>
        <v>1.9950000000000001</v>
      </c>
      <c r="R1430" s="4"/>
    </row>
    <row r="1431" spans="1:18" ht="20.25">
      <c r="A1431" s="14">
        <f t="shared" si="365"/>
        <v>90</v>
      </c>
      <c r="B1431" s="10" t="s">
        <v>728</v>
      </c>
      <c r="C1431" s="6" t="s">
        <v>6</v>
      </c>
      <c r="D1431" s="20" t="s">
        <v>732</v>
      </c>
      <c r="E1431" s="2">
        <v>97</v>
      </c>
      <c r="F1431" s="52">
        <v>948</v>
      </c>
      <c r="G1431" s="52">
        <f t="shared" si="367"/>
        <v>43</v>
      </c>
      <c r="H1431" s="76">
        <f t="shared" si="368"/>
        <v>1.6975</v>
      </c>
      <c r="I1431" s="89">
        <v>5.4</v>
      </c>
      <c r="J1431" s="75">
        <f t="shared" si="369"/>
        <v>1.5050000000000001</v>
      </c>
      <c r="K1431" s="75">
        <f t="shared" si="370"/>
        <v>-4</v>
      </c>
      <c r="L1431" s="75">
        <v>0</v>
      </c>
      <c r="M1431" s="75">
        <f>E1431*(50/100)*35*0.001</f>
        <v>1.6975</v>
      </c>
      <c r="N1431" s="75">
        <f t="shared" si="371"/>
        <v>1.6975</v>
      </c>
      <c r="O1431" s="75">
        <f t="shared" si="372"/>
        <v>0.5658333333333333</v>
      </c>
      <c r="P1431" s="75">
        <f t="shared" si="373"/>
        <v>1.1316666666666666</v>
      </c>
      <c r="Q1431" s="75">
        <f t="shared" si="375"/>
        <v>1.6975</v>
      </c>
      <c r="R1431" s="4"/>
    </row>
    <row r="1432" spans="1:18" ht="20.25">
      <c r="A1432" s="14">
        <f t="shared" si="365"/>
        <v>91</v>
      </c>
      <c r="B1432" s="10" t="s">
        <v>728</v>
      </c>
      <c r="C1432" s="6" t="s">
        <v>6</v>
      </c>
      <c r="D1432" s="20" t="s">
        <v>731</v>
      </c>
      <c r="E1432" s="2">
        <v>69</v>
      </c>
      <c r="F1432" s="52">
        <v>1502</v>
      </c>
      <c r="G1432" s="52">
        <f t="shared" si="367"/>
        <v>68</v>
      </c>
      <c r="H1432" s="76">
        <f t="shared" si="368"/>
        <v>1.2075</v>
      </c>
      <c r="I1432" s="89">
        <v>5.47</v>
      </c>
      <c r="J1432" s="75">
        <f t="shared" si="369"/>
        <v>2.38</v>
      </c>
      <c r="K1432" s="75">
        <f t="shared" si="370"/>
        <v>-3</v>
      </c>
      <c r="L1432" s="75">
        <v>0</v>
      </c>
      <c r="M1432" s="75">
        <f>E1432*(50/100)*35*0.001</f>
        <v>1.2075</v>
      </c>
      <c r="N1432" s="75">
        <f t="shared" si="371"/>
        <v>1.2075</v>
      </c>
      <c r="O1432" s="75">
        <f t="shared" si="372"/>
        <v>0.40250000000000002</v>
      </c>
      <c r="P1432" s="75">
        <f t="shared" si="373"/>
        <v>0.80500000000000005</v>
      </c>
      <c r="Q1432" s="75">
        <f t="shared" si="375"/>
        <v>1.2075</v>
      </c>
      <c r="R1432" s="4"/>
    </row>
    <row r="1433" spans="1:18" ht="20.25">
      <c r="A1433" s="14">
        <f t="shared" si="365"/>
        <v>92</v>
      </c>
      <c r="B1433" s="10" t="s">
        <v>728</v>
      </c>
      <c r="C1433" s="6" t="s">
        <v>6</v>
      </c>
      <c r="D1433" s="20" t="s">
        <v>730</v>
      </c>
      <c r="E1433" s="2">
        <v>55</v>
      </c>
      <c r="F1433" s="52">
        <v>592</v>
      </c>
      <c r="G1433" s="52">
        <f t="shared" si="367"/>
        <v>27</v>
      </c>
      <c r="H1433" s="76">
        <f t="shared" si="368"/>
        <v>0.96250000000000002</v>
      </c>
      <c r="I1433" s="89">
        <v>6.41</v>
      </c>
      <c r="J1433" s="75">
        <f t="shared" si="369"/>
        <v>0.94500000000000006</v>
      </c>
      <c r="K1433" s="75">
        <f t="shared" si="370"/>
        <v>-5</v>
      </c>
      <c r="L1433" s="75">
        <v>0</v>
      </c>
      <c r="M1433" s="75">
        <v>1</v>
      </c>
      <c r="N1433" s="75">
        <f t="shared" si="371"/>
        <v>1</v>
      </c>
      <c r="O1433" s="75">
        <f t="shared" si="372"/>
        <v>0.33333333333333331</v>
      </c>
      <c r="P1433" s="75">
        <f t="shared" si="373"/>
        <v>0.66666666666666663</v>
      </c>
      <c r="Q1433" s="75">
        <f t="shared" si="375"/>
        <v>1</v>
      </c>
      <c r="R1433" s="4"/>
    </row>
    <row r="1434" spans="1:18" ht="20.25">
      <c r="A1434" s="14">
        <f t="shared" si="365"/>
        <v>93</v>
      </c>
      <c r="B1434" s="10" t="s">
        <v>728</v>
      </c>
      <c r="C1434" s="6" t="s">
        <v>6</v>
      </c>
      <c r="D1434" s="20" t="s">
        <v>729</v>
      </c>
      <c r="E1434" s="2">
        <v>159</v>
      </c>
      <c r="F1434" s="52">
        <v>2245</v>
      </c>
      <c r="G1434" s="52">
        <f t="shared" si="367"/>
        <v>102</v>
      </c>
      <c r="H1434" s="76">
        <f t="shared" si="368"/>
        <v>2.7825000000000002</v>
      </c>
      <c r="I1434" s="89">
        <v>-4.3</v>
      </c>
      <c r="J1434" s="75">
        <f t="shared" si="369"/>
        <v>3.5700000000000003</v>
      </c>
      <c r="K1434" s="75">
        <f t="shared" si="370"/>
        <v>8</v>
      </c>
      <c r="L1434" s="75">
        <f t="shared" si="374"/>
        <v>8</v>
      </c>
      <c r="M1434" s="2"/>
      <c r="N1434" s="75">
        <f t="shared" si="371"/>
        <v>8</v>
      </c>
      <c r="O1434" s="75">
        <f t="shared" si="372"/>
        <v>2.6666666666666665</v>
      </c>
      <c r="P1434" s="75">
        <f t="shared" si="373"/>
        <v>5.333333333333333</v>
      </c>
      <c r="Q1434" s="75">
        <f t="shared" si="375"/>
        <v>8</v>
      </c>
      <c r="R1434" s="4"/>
    </row>
    <row r="1435" spans="1:18" s="88" customFormat="1" ht="22.5" customHeight="1">
      <c r="A1435" s="81">
        <v>13</v>
      </c>
      <c r="B1435" s="82" t="s">
        <v>728</v>
      </c>
      <c r="C1435" s="83"/>
      <c r="D1435" s="84" t="s">
        <v>57</v>
      </c>
      <c r="E1435" s="85">
        <f>SUM(E1342:E1434)</f>
        <v>13075</v>
      </c>
      <c r="F1435" s="85">
        <f t="shared" ref="F1435:Q1435" si="376">SUM(F1342:F1434)</f>
        <v>160020</v>
      </c>
      <c r="G1435" s="85">
        <f t="shared" si="376"/>
        <v>7275</v>
      </c>
      <c r="H1435" s="86">
        <f t="shared" si="376"/>
        <v>228.81249999999997</v>
      </c>
      <c r="I1435" s="86">
        <f t="shared" si="376"/>
        <v>435.6699999999999</v>
      </c>
      <c r="J1435" s="86">
        <f t="shared" si="376"/>
        <v>254.62500000000003</v>
      </c>
      <c r="K1435" s="86">
        <f t="shared" si="376"/>
        <v>-182</v>
      </c>
      <c r="L1435" s="86">
        <f t="shared" si="376"/>
        <v>232</v>
      </c>
      <c r="M1435" s="86">
        <f t="shared" si="376"/>
        <v>115.94749999999996</v>
      </c>
      <c r="N1435" s="86">
        <f t="shared" si="376"/>
        <v>347.94749999999999</v>
      </c>
      <c r="O1435" s="86">
        <f t="shared" si="376"/>
        <v>104.37083333333334</v>
      </c>
      <c r="P1435" s="86">
        <f t="shared" si="376"/>
        <v>208.74166666666667</v>
      </c>
      <c r="Q1435" s="86">
        <f t="shared" si="376"/>
        <v>313.11249999999995</v>
      </c>
      <c r="R1435" s="87"/>
    </row>
    <row r="1436" spans="1:18" s="11" customFormat="1" ht="20.25">
      <c r="A1436" s="14">
        <v>1</v>
      </c>
      <c r="B1436" s="10" t="s">
        <v>623</v>
      </c>
      <c r="C1436" s="6" t="s">
        <v>6</v>
      </c>
      <c r="D1436" s="20" t="s">
        <v>727</v>
      </c>
      <c r="E1436" s="2">
        <v>144</v>
      </c>
      <c r="F1436" s="52">
        <v>1692</v>
      </c>
      <c r="G1436" s="52">
        <f t="shared" si="367"/>
        <v>77</v>
      </c>
      <c r="H1436" s="76">
        <f t="shared" si="368"/>
        <v>2.52</v>
      </c>
      <c r="I1436" s="89">
        <v>9.99</v>
      </c>
      <c r="J1436" s="75">
        <f t="shared" si="369"/>
        <v>2.6949999999999998</v>
      </c>
      <c r="K1436" s="75">
        <f t="shared" si="370"/>
        <v>-7</v>
      </c>
      <c r="L1436" s="75">
        <v>0</v>
      </c>
      <c r="M1436" s="75">
        <f>E1436*(50/100)*35*0.001</f>
        <v>2.52</v>
      </c>
      <c r="N1436" s="75">
        <f t="shared" si="371"/>
        <v>2.52</v>
      </c>
      <c r="O1436" s="75">
        <f t="shared" si="372"/>
        <v>0.84</v>
      </c>
      <c r="P1436" s="75">
        <f t="shared" si="373"/>
        <v>1.68</v>
      </c>
      <c r="Q1436" s="75">
        <f t="shared" ref="Q1436:Q1467" si="377">N1436</f>
        <v>2.52</v>
      </c>
      <c r="R1436" s="34"/>
    </row>
    <row r="1437" spans="1:18" ht="20.25">
      <c r="A1437" s="14">
        <f t="shared" ref="A1437:A1468" si="378">A1436+1</f>
        <v>2</v>
      </c>
      <c r="B1437" s="10" t="s">
        <v>623</v>
      </c>
      <c r="C1437" s="6" t="s">
        <v>6</v>
      </c>
      <c r="D1437" s="20" t="s">
        <v>726</v>
      </c>
      <c r="E1437" s="2">
        <v>274</v>
      </c>
      <c r="F1437" s="52">
        <v>2821</v>
      </c>
      <c r="G1437" s="52">
        <f t="shared" si="367"/>
        <v>128</v>
      </c>
      <c r="H1437" s="76">
        <f t="shared" si="368"/>
        <v>4.7949999999999999</v>
      </c>
      <c r="I1437" s="89">
        <v>12.44</v>
      </c>
      <c r="J1437" s="75">
        <f t="shared" si="369"/>
        <v>4.4800000000000004</v>
      </c>
      <c r="K1437" s="75">
        <f t="shared" si="370"/>
        <v>-8</v>
      </c>
      <c r="L1437" s="75">
        <v>4</v>
      </c>
      <c r="M1437" s="75">
        <f>E1437*(50/100)*35*0.001</f>
        <v>4.7949999999999999</v>
      </c>
      <c r="N1437" s="75">
        <f t="shared" si="371"/>
        <v>8.7949999999999999</v>
      </c>
      <c r="O1437" s="75">
        <f t="shared" si="372"/>
        <v>2.9316666666666666</v>
      </c>
      <c r="P1437" s="75">
        <f t="shared" si="373"/>
        <v>5.8633333333333333</v>
      </c>
      <c r="Q1437" s="75">
        <f t="shared" si="377"/>
        <v>8.7949999999999999</v>
      </c>
      <c r="R1437" s="4"/>
    </row>
    <row r="1438" spans="1:18" ht="20.25">
      <c r="A1438" s="14">
        <f t="shared" si="378"/>
        <v>3</v>
      </c>
      <c r="B1438" s="10" t="s">
        <v>623</v>
      </c>
      <c r="C1438" s="6" t="s">
        <v>6</v>
      </c>
      <c r="D1438" s="20" t="s">
        <v>725</v>
      </c>
      <c r="E1438" s="2">
        <v>142</v>
      </c>
      <c r="F1438" s="52">
        <v>2400</v>
      </c>
      <c r="G1438" s="52">
        <f t="shared" si="367"/>
        <v>109</v>
      </c>
      <c r="H1438" s="76">
        <f t="shared" si="368"/>
        <v>2.4849999999999999</v>
      </c>
      <c r="I1438" s="89">
        <v>4.12</v>
      </c>
      <c r="J1438" s="75">
        <f t="shared" si="369"/>
        <v>3.8149999999999999</v>
      </c>
      <c r="K1438" s="75">
        <f t="shared" si="370"/>
        <v>0</v>
      </c>
      <c r="L1438" s="75">
        <f t="shared" si="374"/>
        <v>0</v>
      </c>
      <c r="M1438" s="75">
        <f>E1438*(50/100)*35*0.001</f>
        <v>2.4849999999999999</v>
      </c>
      <c r="N1438" s="75">
        <f t="shared" si="371"/>
        <v>2.4849999999999999</v>
      </c>
      <c r="O1438" s="75">
        <f t="shared" si="372"/>
        <v>0.82833333333333325</v>
      </c>
      <c r="P1438" s="75">
        <f t="shared" si="373"/>
        <v>1.6566666666666665</v>
      </c>
      <c r="Q1438" s="75">
        <f t="shared" si="377"/>
        <v>2.4849999999999999</v>
      </c>
      <c r="R1438" s="4"/>
    </row>
    <row r="1439" spans="1:18" ht="20.25">
      <c r="A1439" s="14">
        <f t="shared" si="378"/>
        <v>4</v>
      </c>
      <c r="B1439" s="10" t="s">
        <v>623</v>
      </c>
      <c r="C1439" s="6" t="s">
        <v>6</v>
      </c>
      <c r="D1439" s="20" t="s">
        <v>724</v>
      </c>
      <c r="E1439" s="2">
        <v>152</v>
      </c>
      <c r="F1439" s="52">
        <v>1538</v>
      </c>
      <c r="G1439" s="52">
        <f t="shared" si="367"/>
        <v>70</v>
      </c>
      <c r="H1439" s="76">
        <f t="shared" si="368"/>
        <v>2.66</v>
      </c>
      <c r="I1439" s="89">
        <v>21.79</v>
      </c>
      <c r="J1439" s="75">
        <f t="shared" si="369"/>
        <v>2.4500000000000002</v>
      </c>
      <c r="K1439" s="75">
        <f t="shared" si="370"/>
        <v>-19</v>
      </c>
      <c r="L1439" s="75">
        <v>0</v>
      </c>
      <c r="M1439" s="75">
        <f>E1439*(50/100)*35*0.001</f>
        <v>2.66</v>
      </c>
      <c r="N1439" s="75">
        <f t="shared" si="371"/>
        <v>2.66</v>
      </c>
      <c r="O1439" s="75">
        <f t="shared" si="372"/>
        <v>0.88666666666666671</v>
      </c>
      <c r="P1439" s="75">
        <f t="shared" si="373"/>
        <v>1.7733333333333334</v>
      </c>
      <c r="Q1439" s="75">
        <f t="shared" si="377"/>
        <v>2.66</v>
      </c>
      <c r="R1439" s="4"/>
    </row>
    <row r="1440" spans="1:18" ht="20.25">
      <c r="A1440" s="14">
        <f t="shared" si="378"/>
        <v>5</v>
      </c>
      <c r="B1440" s="10" t="s">
        <v>623</v>
      </c>
      <c r="C1440" s="6" t="s">
        <v>6</v>
      </c>
      <c r="D1440" s="20" t="s">
        <v>723</v>
      </c>
      <c r="E1440" s="2">
        <v>180</v>
      </c>
      <c r="F1440" s="52">
        <v>1781</v>
      </c>
      <c r="G1440" s="52">
        <f t="shared" si="367"/>
        <v>81</v>
      </c>
      <c r="H1440" s="76">
        <f t="shared" si="368"/>
        <v>3.15</v>
      </c>
      <c r="I1440" s="89">
        <v>6.3</v>
      </c>
      <c r="J1440" s="75">
        <f t="shared" si="369"/>
        <v>2.835</v>
      </c>
      <c r="K1440" s="75">
        <f t="shared" si="370"/>
        <v>-3</v>
      </c>
      <c r="L1440" s="75">
        <v>0</v>
      </c>
      <c r="M1440" s="75">
        <f>E1440*(50/100)*35*0.001</f>
        <v>3.15</v>
      </c>
      <c r="N1440" s="75">
        <f t="shared" si="371"/>
        <v>3.15</v>
      </c>
      <c r="O1440" s="75">
        <f t="shared" si="372"/>
        <v>1.05</v>
      </c>
      <c r="P1440" s="75">
        <f t="shared" si="373"/>
        <v>2.1</v>
      </c>
      <c r="Q1440" s="75">
        <f t="shared" si="377"/>
        <v>3.15</v>
      </c>
      <c r="R1440" s="4"/>
    </row>
    <row r="1441" spans="1:18" ht="20.25">
      <c r="A1441" s="14">
        <f t="shared" si="378"/>
        <v>6</v>
      </c>
      <c r="B1441" s="10" t="s">
        <v>623</v>
      </c>
      <c r="C1441" s="6" t="s">
        <v>6</v>
      </c>
      <c r="D1441" s="20" t="s">
        <v>722</v>
      </c>
      <c r="E1441" s="2">
        <v>50</v>
      </c>
      <c r="F1441" s="52">
        <v>625</v>
      </c>
      <c r="G1441" s="52">
        <f t="shared" si="367"/>
        <v>28</v>
      </c>
      <c r="H1441" s="76">
        <f t="shared" si="368"/>
        <v>0.875</v>
      </c>
      <c r="I1441" s="89">
        <v>21.34</v>
      </c>
      <c r="J1441" s="75">
        <f t="shared" si="369"/>
        <v>0.98</v>
      </c>
      <c r="K1441" s="75">
        <f t="shared" si="370"/>
        <v>-20</v>
      </c>
      <c r="L1441" s="75">
        <v>0</v>
      </c>
      <c r="M1441" s="75">
        <v>1</v>
      </c>
      <c r="N1441" s="75">
        <f t="shared" si="371"/>
        <v>1</v>
      </c>
      <c r="O1441" s="75">
        <f t="shared" si="372"/>
        <v>0.33333333333333331</v>
      </c>
      <c r="P1441" s="75">
        <f t="shared" si="373"/>
        <v>0.66666666666666663</v>
      </c>
      <c r="Q1441" s="75">
        <f t="shared" si="377"/>
        <v>1</v>
      </c>
      <c r="R1441" s="4"/>
    </row>
    <row r="1442" spans="1:18" ht="20.25">
      <c r="A1442" s="14">
        <f t="shared" si="378"/>
        <v>7</v>
      </c>
      <c r="B1442" s="10" t="s">
        <v>623</v>
      </c>
      <c r="C1442" s="6" t="s">
        <v>6</v>
      </c>
      <c r="D1442" s="20" t="s">
        <v>721</v>
      </c>
      <c r="E1442" s="2">
        <v>122</v>
      </c>
      <c r="F1442" s="52">
        <v>1589</v>
      </c>
      <c r="G1442" s="52">
        <f t="shared" si="367"/>
        <v>72</v>
      </c>
      <c r="H1442" s="76">
        <f t="shared" si="368"/>
        <v>2.1350000000000002</v>
      </c>
      <c r="I1442" s="89">
        <v>7.55</v>
      </c>
      <c r="J1442" s="75">
        <f t="shared" si="369"/>
        <v>2.52</v>
      </c>
      <c r="K1442" s="75">
        <f t="shared" si="370"/>
        <v>-5</v>
      </c>
      <c r="L1442" s="75">
        <v>0</v>
      </c>
      <c r="M1442" s="75">
        <f>E1442*(50/100)*35*0.001</f>
        <v>2.1350000000000002</v>
      </c>
      <c r="N1442" s="75">
        <f t="shared" si="371"/>
        <v>2.1350000000000002</v>
      </c>
      <c r="O1442" s="75">
        <f t="shared" si="372"/>
        <v>0.71166666666666678</v>
      </c>
      <c r="P1442" s="75">
        <f t="shared" si="373"/>
        <v>1.4233333333333336</v>
      </c>
      <c r="Q1442" s="75">
        <f t="shared" si="377"/>
        <v>2.1350000000000002</v>
      </c>
      <c r="R1442" s="4"/>
    </row>
    <row r="1443" spans="1:18" ht="20.25">
      <c r="A1443" s="14">
        <f t="shared" si="378"/>
        <v>8</v>
      </c>
      <c r="B1443" s="10" t="s">
        <v>623</v>
      </c>
      <c r="C1443" s="6" t="s">
        <v>6</v>
      </c>
      <c r="D1443" s="20" t="s">
        <v>720</v>
      </c>
      <c r="E1443" s="2">
        <v>129</v>
      </c>
      <c r="F1443" s="52">
        <v>1986</v>
      </c>
      <c r="G1443" s="52">
        <f t="shared" si="367"/>
        <v>90</v>
      </c>
      <c r="H1443" s="76">
        <f t="shared" si="368"/>
        <v>2.2574999999999998</v>
      </c>
      <c r="I1443" s="89">
        <v>5.79</v>
      </c>
      <c r="J1443" s="75">
        <f t="shared" si="369"/>
        <v>3.15</v>
      </c>
      <c r="K1443" s="75">
        <f t="shared" si="370"/>
        <v>-3</v>
      </c>
      <c r="L1443" s="75">
        <v>0</v>
      </c>
      <c r="M1443" s="75">
        <f>E1443*(50/100)*35*0.001</f>
        <v>2.2574999999999998</v>
      </c>
      <c r="N1443" s="75">
        <f t="shared" si="371"/>
        <v>2.2574999999999998</v>
      </c>
      <c r="O1443" s="75">
        <f t="shared" si="372"/>
        <v>0.75249999999999995</v>
      </c>
      <c r="P1443" s="75">
        <f t="shared" si="373"/>
        <v>1.5049999999999999</v>
      </c>
      <c r="Q1443" s="75">
        <f t="shared" si="377"/>
        <v>2.2574999999999998</v>
      </c>
      <c r="R1443" s="4"/>
    </row>
    <row r="1444" spans="1:18" ht="20.25">
      <c r="A1444" s="14">
        <f t="shared" si="378"/>
        <v>9</v>
      </c>
      <c r="B1444" s="10" t="s">
        <v>623</v>
      </c>
      <c r="C1444" s="6" t="s">
        <v>6</v>
      </c>
      <c r="D1444" s="20" t="s">
        <v>719</v>
      </c>
      <c r="E1444" s="2">
        <v>42</v>
      </c>
      <c r="F1444" s="52">
        <v>671</v>
      </c>
      <c r="G1444" s="52">
        <f t="shared" si="367"/>
        <v>31</v>
      </c>
      <c r="H1444" s="76">
        <f t="shared" si="368"/>
        <v>0.73499999999999999</v>
      </c>
      <c r="I1444" s="89">
        <v>15.79</v>
      </c>
      <c r="J1444" s="75">
        <f t="shared" si="369"/>
        <v>1.085</v>
      </c>
      <c r="K1444" s="75">
        <f t="shared" si="370"/>
        <v>-15</v>
      </c>
      <c r="L1444" s="75">
        <v>0</v>
      </c>
      <c r="M1444" s="75">
        <v>1</v>
      </c>
      <c r="N1444" s="75">
        <f t="shared" si="371"/>
        <v>1</v>
      </c>
      <c r="O1444" s="75">
        <f t="shared" si="372"/>
        <v>0.33333333333333331</v>
      </c>
      <c r="P1444" s="75">
        <f t="shared" si="373"/>
        <v>0.66666666666666663</v>
      </c>
      <c r="Q1444" s="75">
        <f t="shared" si="377"/>
        <v>1</v>
      </c>
      <c r="R1444" s="4"/>
    </row>
    <row r="1445" spans="1:18" ht="20.25">
      <c r="A1445" s="14">
        <f t="shared" si="378"/>
        <v>10</v>
      </c>
      <c r="B1445" s="10" t="s">
        <v>623</v>
      </c>
      <c r="C1445" s="6" t="s">
        <v>6</v>
      </c>
      <c r="D1445" s="20" t="s">
        <v>718</v>
      </c>
      <c r="E1445" s="2">
        <v>130</v>
      </c>
      <c r="F1445" s="52">
        <v>1636</v>
      </c>
      <c r="G1445" s="52">
        <f t="shared" si="367"/>
        <v>74</v>
      </c>
      <c r="H1445" s="76">
        <f t="shared" si="368"/>
        <v>2.2749999999999999</v>
      </c>
      <c r="I1445" s="89">
        <v>8.76</v>
      </c>
      <c r="J1445" s="75">
        <f t="shared" si="369"/>
        <v>2.59</v>
      </c>
      <c r="K1445" s="75">
        <f t="shared" si="370"/>
        <v>-6</v>
      </c>
      <c r="L1445" s="75">
        <v>0</v>
      </c>
      <c r="M1445" s="75">
        <f>E1445*(50/100)*35*0.001</f>
        <v>2.2749999999999999</v>
      </c>
      <c r="N1445" s="75">
        <f t="shared" si="371"/>
        <v>2.2749999999999999</v>
      </c>
      <c r="O1445" s="75">
        <f t="shared" si="372"/>
        <v>0.7583333333333333</v>
      </c>
      <c r="P1445" s="75">
        <f t="shared" si="373"/>
        <v>1.5166666666666666</v>
      </c>
      <c r="Q1445" s="75">
        <f t="shared" si="377"/>
        <v>2.2749999999999999</v>
      </c>
      <c r="R1445" s="4"/>
    </row>
    <row r="1446" spans="1:18" ht="20.25">
      <c r="A1446" s="14">
        <f t="shared" si="378"/>
        <v>11</v>
      </c>
      <c r="B1446" s="10" t="s">
        <v>623</v>
      </c>
      <c r="C1446" s="6" t="s">
        <v>6</v>
      </c>
      <c r="D1446" s="20" t="s">
        <v>717</v>
      </c>
      <c r="E1446" s="2">
        <v>135</v>
      </c>
      <c r="F1446" s="52">
        <v>1449</v>
      </c>
      <c r="G1446" s="52">
        <f t="shared" si="367"/>
        <v>66</v>
      </c>
      <c r="H1446" s="76">
        <f t="shared" si="368"/>
        <v>2.3625000000000003</v>
      </c>
      <c r="I1446" s="89">
        <v>10.14</v>
      </c>
      <c r="J1446" s="75">
        <f t="shared" si="369"/>
        <v>2.31</v>
      </c>
      <c r="K1446" s="75">
        <f t="shared" si="370"/>
        <v>-8</v>
      </c>
      <c r="L1446" s="75">
        <v>0</v>
      </c>
      <c r="M1446" s="75">
        <f>E1446*(50/100)*35*0.001</f>
        <v>2.3625000000000003</v>
      </c>
      <c r="N1446" s="75">
        <f t="shared" si="371"/>
        <v>2.3625000000000003</v>
      </c>
      <c r="O1446" s="75">
        <f t="shared" si="372"/>
        <v>0.78750000000000009</v>
      </c>
      <c r="P1446" s="75">
        <f t="shared" si="373"/>
        <v>1.5750000000000002</v>
      </c>
      <c r="Q1446" s="75">
        <f t="shared" si="377"/>
        <v>2.3625000000000003</v>
      </c>
      <c r="R1446" s="4"/>
    </row>
    <row r="1447" spans="1:18" ht="20.25">
      <c r="A1447" s="14">
        <f t="shared" si="378"/>
        <v>12</v>
      </c>
      <c r="B1447" s="23" t="s">
        <v>623</v>
      </c>
      <c r="C1447" s="6" t="s">
        <v>6</v>
      </c>
      <c r="D1447" s="22" t="s">
        <v>716</v>
      </c>
      <c r="E1447" s="2">
        <v>112</v>
      </c>
      <c r="F1447" s="52">
        <v>1209</v>
      </c>
      <c r="G1447" s="52">
        <f t="shared" si="367"/>
        <v>55</v>
      </c>
      <c r="H1447" s="76">
        <f t="shared" si="368"/>
        <v>1.96</v>
      </c>
      <c r="I1447" s="89">
        <v>16.03</v>
      </c>
      <c r="J1447" s="75">
        <f t="shared" si="369"/>
        <v>1.925</v>
      </c>
      <c r="K1447" s="75">
        <f t="shared" si="370"/>
        <v>-14</v>
      </c>
      <c r="L1447" s="75">
        <v>0</v>
      </c>
      <c r="M1447" s="75">
        <f>E1447*(50/100)*35*0.001</f>
        <v>1.96</v>
      </c>
      <c r="N1447" s="75">
        <f t="shared" si="371"/>
        <v>1.96</v>
      </c>
      <c r="O1447" s="75">
        <f t="shared" si="372"/>
        <v>0.65333333333333332</v>
      </c>
      <c r="P1447" s="75">
        <f t="shared" si="373"/>
        <v>1.3066666666666666</v>
      </c>
      <c r="Q1447" s="75">
        <f t="shared" si="377"/>
        <v>1.96</v>
      </c>
      <c r="R1447" s="4"/>
    </row>
    <row r="1448" spans="1:18" ht="20.25">
      <c r="A1448" s="14">
        <f t="shared" si="378"/>
        <v>13</v>
      </c>
      <c r="B1448" s="10" t="s">
        <v>623</v>
      </c>
      <c r="C1448" s="6" t="s">
        <v>6</v>
      </c>
      <c r="D1448" s="20" t="s">
        <v>715</v>
      </c>
      <c r="E1448" s="2">
        <v>78</v>
      </c>
      <c r="F1448" s="52">
        <v>758</v>
      </c>
      <c r="G1448" s="52">
        <f t="shared" si="367"/>
        <v>34</v>
      </c>
      <c r="H1448" s="76">
        <f t="shared" si="368"/>
        <v>1.365</v>
      </c>
      <c r="I1448" s="89">
        <v>14.83</v>
      </c>
      <c r="J1448" s="75">
        <f t="shared" si="369"/>
        <v>1.19</v>
      </c>
      <c r="K1448" s="75">
        <f t="shared" si="370"/>
        <v>-14</v>
      </c>
      <c r="L1448" s="75">
        <v>0</v>
      </c>
      <c r="M1448" s="75">
        <f>E1448*(50/100)*35*0.001</f>
        <v>1.365</v>
      </c>
      <c r="N1448" s="75">
        <f t="shared" si="371"/>
        <v>1.365</v>
      </c>
      <c r="O1448" s="75">
        <f t="shared" si="372"/>
        <v>0.45500000000000002</v>
      </c>
      <c r="P1448" s="75">
        <f t="shared" si="373"/>
        <v>0.91</v>
      </c>
      <c r="Q1448" s="75">
        <f t="shared" si="377"/>
        <v>1.365</v>
      </c>
      <c r="R1448" s="4"/>
    </row>
    <row r="1449" spans="1:18" ht="20.25">
      <c r="A1449" s="14">
        <f t="shared" si="378"/>
        <v>14</v>
      </c>
      <c r="B1449" s="10" t="s">
        <v>623</v>
      </c>
      <c r="C1449" s="6" t="s">
        <v>6</v>
      </c>
      <c r="D1449" s="20" t="s">
        <v>714</v>
      </c>
      <c r="E1449" s="2">
        <v>262</v>
      </c>
      <c r="F1449" s="52">
        <v>3455</v>
      </c>
      <c r="G1449" s="52">
        <f t="shared" si="367"/>
        <v>157</v>
      </c>
      <c r="H1449" s="76">
        <f t="shared" si="368"/>
        <v>4.585</v>
      </c>
      <c r="I1449" s="89">
        <v>-2.02</v>
      </c>
      <c r="J1449" s="75">
        <f t="shared" si="369"/>
        <v>5.4950000000000001</v>
      </c>
      <c r="K1449" s="75">
        <f t="shared" si="370"/>
        <v>8</v>
      </c>
      <c r="L1449" s="75">
        <v>5</v>
      </c>
      <c r="M1449" s="2"/>
      <c r="N1449" s="75">
        <f t="shared" si="371"/>
        <v>5</v>
      </c>
      <c r="O1449" s="75">
        <f t="shared" si="372"/>
        <v>1.6666666666666667</v>
      </c>
      <c r="P1449" s="75">
        <f t="shared" si="373"/>
        <v>3.3333333333333335</v>
      </c>
      <c r="Q1449" s="75">
        <f t="shared" si="377"/>
        <v>5</v>
      </c>
      <c r="R1449" s="4"/>
    </row>
    <row r="1450" spans="1:18" ht="20.25">
      <c r="A1450" s="14">
        <f t="shared" si="378"/>
        <v>15</v>
      </c>
      <c r="B1450" s="10" t="s">
        <v>623</v>
      </c>
      <c r="C1450" s="6" t="s">
        <v>6</v>
      </c>
      <c r="D1450" s="20" t="s">
        <v>344</v>
      </c>
      <c r="E1450" s="2">
        <v>152</v>
      </c>
      <c r="F1450" s="52">
        <v>1336</v>
      </c>
      <c r="G1450" s="52">
        <f t="shared" si="367"/>
        <v>61</v>
      </c>
      <c r="H1450" s="76">
        <f t="shared" si="368"/>
        <v>2.66</v>
      </c>
      <c r="I1450" s="89">
        <v>8.9499999999999993</v>
      </c>
      <c r="J1450" s="75">
        <f t="shared" si="369"/>
        <v>2.1350000000000002</v>
      </c>
      <c r="K1450" s="75">
        <f t="shared" si="370"/>
        <v>-7</v>
      </c>
      <c r="L1450" s="75">
        <v>0</v>
      </c>
      <c r="M1450" s="75">
        <f t="shared" ref="M1450:M1457" si="379">E1450*(50/100)*35*0.001</f>
        <v>2.66</v>
      </c>
      <c r="N1450" s="75">
        <f t="shared" si="371"/>
        <v>2.66</v>
      </c>
      <c r="O1450" s="75">
        <f t="shared" si="372"/>
        <v>0.88666666666666671</v>
      </c>
      <c r="P1450" s="75">
        <f t="shared" si="373"/>
        <v>1.7733333333333334</v>
      </c>
      <c r="Q1450" s="75">
        <f t="shared" si="377"/>
        <v>2.66</v>
      </c>
      <c r="R1450" s="4"/>
    </row>
    <row r="1451" spans="1:18" ht="20.25">
      <c r="A1451" s="14">
        <f t="shared" si="378"/>
        <v>16</v>
      </c>
      <c r="B1451" s="10" t="s">
        <v>623</v>
      </c>
      <c r="C1451" s="6" t="s">
        <v>6</v>
      </c>
      <c r="D1451" s="16" t="s">
        <v>713</v>
      </c>
      <c r="E1451" s="2">
        <v>86</v>
      </c>
      <c r="F1451" s="52">
        <v>880</v>
      </c>
      <c r="G1451" s="52">
        <f t="shared" si="367"/>
        <v>40</v>
      </c>
      <c r="H1451" s="76">
        <f t="shared" si="368"/>
        <v>1.5050000000000001</v>
      </c>
      <c r="I1451" s="89">
        <v>18.739999999999998</v>
      </c>
      <c r="J1451" s="75">
        <f t="shared" si="369"/>
        <v>1.4000000000000001</v>
      </c>
      <c r="K1451" s="75">
        <f t="shared" si="370"/>
        <v>-17</v>
      </c>
      <c r="L1451" s="75">
        <v>0</v>
      </c>
      <c r="M1451" s="75">
        <f t="shared" si="379"/>
        <v>1.5050000000000001</v>
      </c>
      <c r="N1451" s="75">
        <f t="shared" si="371"/>
        <v>1.5050000000000001</v>
      </c>
      <c r="O1451" s="75">
        <f t="shared" si="372"/>
        <v>0.50166666666666671</v>
      </c>
      <c r="P1451" s="75">
        <f t="shared" si="373"/>
        <v>1.0033333333333334</v>
      </c>
      <c r="Q1451" s="75">
        <f t="shared" si="377"/>
        <v>1.5050000000000001</v>
      </c>
      <c r="R1451" s="4"/>
    </row>
    <row r="1452" spans="1:18" ht="20.25">
      <c r="A1452" s="14">
        <f t="shared" si="378"/>
        <v>17</v>
      </c>
      <c r="B1452" s="10" t="s">
        <v>623</v>
      </c>
      <c r="C1452" s="6" t="s">
        <v>6</v>
      </c>
      <c r="D1452" s="20" t="s">
        <v>712</v>
      </c>
      <c r="E1452" s="2">
        <v>107</v>
      </c>
      <c r="F1452" s="52">
        <v>1298</v>
      </c>
      <c r="G1452" s="52">
        <f t="shared" si="367"/>
        <v>59</v>
      </c>
      <c r="H1452" s="76">
        <f t="shared" si="368"/>
        <v>1.8725000000000001</v>
      </c>
      <c r="I1452" s="89">
        <v>13.2</v>
      </c>
      <c r="J1452" s="75">
        <f t="shared" si="369"/>
        <v>2.0649999999999999</v>
      </c>
      <c r="K1452" s="75">
        <f t="shared" si="370"/>
        <v>-11</v>
      </c>
      <c r="L1452" s="75">
        <v>0</v>
      </c>
      <c r="M1452" s="75">
        <f t="shared" si="379"/>
        <v>1.8725000000000001</v>
      </c>
      <c r="N1452" s="75">
        <f t="shared" si="371"/>
        <v>1.8725000000000001</v>
      </c>
      <c r="O1452" s="75">
        <f t="shared" si="372"/>
        <v>0.62416666666666665</v>
      </c>
      <c r="P1452" s="75">
        <f t="shared" si="373"/>
        <v>1.2483333333333333</v>
      </c>
      <c r="Q1452" s="75">
        <f t="shared" si="377"/>
        <v>1.8725000000000001</v>
      </c>
      <c r="R1452" s="4"/>
    </row>
    <row r="1453" spans="1:18" ht="20.25">
      <c r="A1453" s="14">
        <f t="shared" si="378"/>
        <v>18</v>
      </c>
      <c r="B1453" s="10" t="s">
        <v>623</v>
      </c>
      <c r="C1453" s="6" t="s">
        <v>6</v>
      </c>
      <c r="D1453" s="20" t="s">
        <v>711</v>
      </c>
      <c r="E1453" s="2">
        <v>121</v>
      </c>
      <c r="F1453" s="52">
        <v>1025</v>
      </c>
      <c r="G1453" s="52">
        <f t="shared" si="367"/>
        <v>47</v>
      </c>
      <c r="H1453" s="76">
        <f t="shared" si="368"/>
        <v>2.1175000000000002</v>
      </c>
      <c r="I1453" s="89">
        <v>16.59</v>
      </c>
      <c r="J1453" s="75">
        <f t="shared" si="369"/>
        <v>1.645</v>
      </c>
      <c r="K1453" s="75">
        <f t="shared" si="370"/>
        <v>-15</v>
      </c>
      <c r="L1453" s="75">
        <v>0</v>
      </c>
      <c r="M1453" s="75">
        <f t="shared" si="379"/>
        <v>2.1175000000000002</v>
      </c>
      <c r="N1453" s="75">
        <f t="shared" si="371"/>
        <v>2.1175000000000002</v>
      </c>
      <c r="O1453" s="75">
        <f t="shared" si="372"/>
        <v>0.70583333333333342</v>
      </c>
      <c r="P1453" s="75">
        <f t="shared" si="373"/>
        <v>1.4116666666666668</v>
      </c>
      <c r="Q1453" s="75">
        <f t="shared" si="377"/>
        <v>2.1175000000000002</v>
      </c>
      <c r="R1453" s="4"/>
    </row>
    <row r="1454" spans="1:18" ht="20.25">
      <c r="A1454" s="14">
        <f t="shared" si="378"/>
        <v>19</v>
      </c>
      <c r="B1454" s="10" t="s">
        <v>623</v>
      </c>
      <c r="C1454" s="6" t="s">
        <v>6</v>
      </c>
      <c r="D1454" s="20" t="s">
        <v>710</v>
      </c>
      <c r="E1454" s="2">
        <v>161</v>
      </c>
      <c r="F1454" s="52">
        <v>2277</v>
      </c>
      <c r="G1454" s="52">
        <f t="shared" si="367"/>
        <v>104</v>
      </c>
      <c r="H1454" s="76">
        <f t="shared" si="368"/>
        <v>2.8174999999999999</v>
      </c>
      <c r="I1454" s="89">
        <v>3.83</v>
      </c>
      <c r="J1454" s="75">
        <f t="shared" si="369"/>
        <v>3.64</v>
      </c>
      <c r="K1454" s="75">
        <f t="shared" si="370"/>
        <v>0</v>
      </c>
      <c r="L1454" s="75">
        <f t="shared" si="374"/>
        <v>0</v>
      </c>
      <c r="M1454" s="75">
        <f t="shared" si="379"/>
        <v>2.8174999999999999</v>
      </c>
      <c r="N1454" s="75">
        <f t="shared" si="371"/>
        <v>2.8174999999999999</v>
      </c>
      <c r="O1454" s="75">
        <f t="shared" si="372"/>
        <v>0.93916666666666659</v>
      </c>
      <c r="P1454" s="75">
        <f t="shared" si="373"/>
        <v>1.8783333333333332</v>
      </c>
      <c r="Q1454" s="75">
        <f t="shared" si="377"/>
        <v>2.8174999999999999</v>
      </c>
      <c r="R1454" s="4"/>
    </row>
    <row r="1455" spans="1:18" ht="20.25">
      <c r="A1455" s="14">
        <f t="shared" si="378"/>
        <v>20</v>
      </c>
      <c r="B1455" s="10" t="s">
        <v>623</v>
      </c>
      <c r="C1455" s="6" t="s">
        <v>6</v>
      </c>
      <c r="D1455" s="20" t="s">
        <v>709</v>
      </c>
      <c r="E1455" s="2">
        <v>157</v>
      </c>
      <c r="F1455" s="52">
        <v>1614</v>
      </c>
      <c r="G1455" s="52">
        <f t="shared" si="367"/>
        <v>73</v>
      </c>
      <c r="H1455" s="76">
        <f t="shared" si="368"/>
        <v>2.7475000000000001</v>
      </c>
      <c r="I1455" s="89">
        <v>9.52</v>
      </c>
      <c r="J1455" s="75">
        <f t="shared" si="369"/>
        <v>2.5550000000000002</v>
      </c>
      <c r="K1455" s="75">
        <f t="shared" si="370"/>
        <v>-7</v>
      </c>
      <c r="L1455" s="75">
        <v>0</v>
      </c>
      <c r="M1455" s="75">
        <f t="shared" si="379"/>
        <v>2.7475000000000001</v>
      </c>
      <c r="N1455" s="75">
        <f t="shared" si="371"/>
        <v>2.7475000000000001</v>
      </c>
      <c r="O1455" s="75">
        <f t="shared" si="372"/>
        <v>0.91583333333333339</v>
      </c>
      <c r="P1455" s="75">
        <f t="shared" si="373"/>
        <v>1.8316666666666668</v>
      </c>
      <c r="Q1455" s="75">
        <f t="shared" si="377"/>
        <v>2.7475000000000001</v>
      </c>
      <c r="R1455" s="4"/>
    </row>
    <row r="1456" spans="1:18" ht="20.25">
      <c r="A1456" s="14">
        <f t="shared" si="378"/>
        <v>21</v>
      </c>
      <c r="B1456" s="10" t="s">
        <v>623</v>
      </c>
      <c r="C1456" s="6" t="s">
        <v>6</v>
      </c>
      <c r="D1456" s="20" t="s">
        <v>708</v>
      </c>
      <c r="E1456" s="2">
        <v>113</v>
      </c>
      <c r="F1456" s="52">
        <v>1640</v>
      </c>
      <c r="G1456" s="52">
        <f t="shared" si="367"/>
        <v>75</v>
      </c>
      <c r="H1456" s="76">
        <f t="shared" si="368"/>
        <v>1.9775</v>
      </c>
      <c r="I1456" s="89">
        <v>5.67</v>
      </c>
      <c r="J1456" s="75">
        <f t="shared" si="369"/>
        <v>2.625</v>
      </c>
      <c r="K1456" s="75">
        <f t="shared" si="370"/>
        <v>-3</v>
      </c>
      <c r="L1456" s="75">
        <v>0</v>
      </c>
      <c r="M1456" s="75">
        <f t="shared" si="379"/>
        <v>1.9775</v>
      </c>
      <c r="N1456" s="75">
        <f t="shared" si="371"/>
        <v>1.9775</v>
      </c>
      <c r="O1456" s="75">
        <f t="shared" si="372"/>
        <v>0.65916666666666668</v>
      </c>
      <c r="P1456" s="75">
        <f t="shared" si="373"/>
        <v>1.3183333333333334</v>
      </c>
      <c r="Q1456" s="75">
        <f t="shared" si="377"/>
        <v>1.9775</v>
      </c>
      <c r="R1456" s="4"/>
    </row>
    <row r="1457" spans="1:18" ht="20.25">
      <c r="A1457" s="14">
        <f t="shared" si="378"/>
        <v>22</v>
      </c>
      <c r="B1457" s="10" t="s">
        <v>623</v>
      </c>
      <c r="C1457" s="6" t="s">
        <v>6</v>
      </c>
      <c r="D1457" s="20" t="s">
        <v>707</v>
      </c>
      <c r="E1457" s="2">
        <v>154</v>
      </c>
      <c r="F1457" s="52">
        <v>2030</v>
      </c>
      <c r="G1457" s="52">
        <f t="shared" si="367"/>
        <v>92</v>
      </c>
      <c r="H1457" s="76">
        <f t="shared" si="368"/>
        <v>2.6949999999999998</v>
      </c>
      <c r="I1457" s="89">
        <v>4.87</v>
      </c>
      <c r="J1457" s="75">
        <f t="shared" si="369"/>
        <v>3.22</v>
      </c>
      <c r="K1457" s="75">
        <f t="shared" si="370"/>
        <v>-2</v>
      </c>
      <c r="L1457" s="75">
        <v>0</v>
      </c>
      <c r="M1457" s="75">
        <f t="shared" si="379"/>
        <v>2.6949999999999998</v>
      </c>
      <c r="N1457" s="75">
        <f t="shared" si="371"/>
        <v>2.6949999999999998</v>
      </c>
      <c r="O1457" s="75">
        <f t="shared" si="372"/>
        <v>0.89833333333333332</v>
      </c>
      <c r="P1457" s="75">
        <f t="shared" si="373"/>
        <v>1.7966666666666666</v>
      </c>
      <c r="Q1457" s="75">
        <f t="shared" si="377"/>
        <v>2.6949999999999998</v>
      </c>
      <c r="R1457" s="4"/>
    </row>
    <row r="1458" spans="1:18" ht="20.25">
      <c r="A1458" s="14">
        <f t="shared" si="378"/>
        <v>23</v>
      </c>
      <c r="B1458" s="10" t="s">
        <v>623</v>
      </c>
      <c r="C1458" s="6" t="s">
        <v>6</v>
      </c>
      <c r="D1458" s="20" t="s">
        <v>706</v>
      </c>
      <c r="E1458" s="2">
        <v>407</v>
      </c>
      <c r="F1458" s="52">
        <v>3319</v>
      </c>
      <c r="G1458" s="52">
        <f t="shared" si="367"/>
        <v>151</v>
      </c>
      <c r="H1458" s="76">
        <f t="shared" si="368"/>
        <v>7.1225000000000005</v>
      </c>
      <c r="I1458" s="89">
        <v>3.38</v>
      </c>
      <c r="J1458" s="75">
        <f t="shared" si="369"/>
        <v>5.2850000000000001</v>
      </c>
      <c r="K1458" s="75">
        <f t="shared" si="370"/>
        <v>2</v>
      </c>
      <c r="L1458" s="75">
        <v>10</v>
      </c>
      <c r="M1458" s="2"/>
      <c r="N1458" s="75">
        <f t="shared" si="371"/>
        <v>10</v>
      </c>
      <c r="O1458" s="75">
        <f t="shared" si="372"/>
        <v>3.3333333333333335</v>
      </c>
      <c r="P1458" s="75">
        <f t="shared" si="373"/>
        <v>6.666666666666667</v>
      </c>
      <c r="Q1458" s="75">
        <f t="shared" si="377"/>
        <v>10</v>
      </c>
      <c r="R1458" s="4"/>
    </row>
    <row r="1459" spans="1:18" ht="20.25">
      <c r="A1459" s="14">
        <f t="shared" si="378"/>
        <v>24</v>
      </c>
      <c r="B1459" s="10" t="s">
        <v>623</v>
      </c>
      <c r="C1459" s="6" t="s">
        <v>6</v>
      </c>
      <c r="D1459" s="20" t="s">
        <v>705</v>
      </c>
      <c r="E1459" s="2">
        <v>60</v>
      </c>
      <c r="F1459" s="52">
        <v>746</v>
      </c>
      <c r="G1459" s="52">
        <f t="shared" si="367"/>
        <v>34</v>
      </c>
      <c r="H1459" s="76">
        <f t="shared" si="368"/>
        <v>1.05</v>
      </c>
      <c r="I1459" s="89">
        <v>13.42</v>
      </c>
      <c r="J1459" s="75">
        <f t="shared" si="369"/>
        <v>1.19</v>
      </c>
      <c r="K1459" s="75">
        <f t="shared" si="370"/>
        <v>-12</v>
      </c>
      <c r="L1459" s="75">
        <v>0</v>
      </c>
      <c r="M1459" s="75">
        <f>E1459*(50/100)*35*0.001</f>
        <v>1.05</v>
      </c>
      <c r="N1459" s="75">
        <f t="shared" si="371"/>
        <v>1.05</v>
      </c>
      <c r="O1459" s="75">
        <f t="shared" si="372"/>
        <v>0.35000000000000003</v>
      </c>
      <c r="P1459" s="75">
        <f t="shared" si="373"/>
        <v>0.70000000000000007</v>
      </c>
      <c r="Q1459" s="75">
        <f t="shared" si="377"/>
        <v>1.05</v>
      </c>
      <c r="R1459" s="4"/>
    </row>
    <row r="1460" spans="1:18" ht="20.25">
      <c r="A1460" s="14">
        <f t="shared" si="378"/>
        <v>25</v>
      </c>
      <c r="B1460" s="10" t="s">
        <v>623</v>
      </c>
      <c r="C1460" s="6" t="s">
        <v>6</v>
      </c>
      <c r="D1460" s="20" t="s">
        <v>704</v>
      </c>
      <c r="E1460" s="2">
        <v>147</v>
      </c>
      <c r="F1460" s="52">
        <v>1271</v>
      </c>
      <c r="G1460" s="52">
        <f t="shared" si="367"/>
        <v>58</v>
      </c>
      <c r="H1460" s="76">
        <f t="shared" si="368"/>
        <v>2.5725000000000002</v>
      </c>
      <c r="I1460" s="89">
        <v>18.239999999999998</v>
      </c>
      <c r="J1460" s="75">
        <f t="shared" si="369"/>
        <v>2.0300000000000002</v>
      </c>
      <c r="K1460" s="75">
        <f t="shared" si="370"/>
        <v>-16</v>
      </c>
      <c r="L1460" s="75">
        <v>0</v>
      </c>
      <c r="M1460" s="75">
        <f>E1460*(50/100)*35*0.001</f>
        <v>2.5725000000000002</v>
      </c>
      <c r="N1460" s="75">
        <f t="shared" si="371"/>
        <v>2.5725000000000002</v>
      </c>
      <c r="O1460" s="75">
        <f t="shared" si="372"/>
        <v>0.85750000000000004</v>
      </c>
      <c r="P1460" s="75">
        <f t="shared" si="373"/>
        <v>1.7150000000000001</v>
      </c>
      <c r="Q1460" s="75">
        <f t="shared" si="377"/>
        <v>2.5725000000000002</v>
      </c>
      <c r="R1460" s="4"/>
    </row>
    <row r="1461" spans="1:18" ht="20.25">
      <c r="A1461" s="14">
        <f t="shared" si="378"/>
        <v>26</v>
      </c>
      <c r="B1461" s="10" t="s">
        <v>623</v>
      </c>
      <c r="C1461" s="6" t="s">
        <v>6</v>
      </c>
      <c r="D1461" s="20" t="s">
        <v>703</v>
      </c>
      <c r="E1461" s="2">
        <v>65</v>
      </c>
      <c r="F1461" s="52">
        <v>881</v>
      </c>
      <c r="G1461" s="52">
        <f t="shared" si="367"/>
        <v>40</v>
      </c>
      <c r="H1461" s="76">
        <f t="shared" si="368"/>
        <v>1.1375</v>
      </c>
      <c r="I1461" s="89">
        <v>12.58</v>
      </c>
      <c r="J1461" s="75">
        <f t="shared" si="369"/>
        <v>1.4000000000000001</v>
      </c>
      <c r="K1461" s="75">
        <f t="shared" si="370"/>
        <v>-11</v>
      </c>
      <c r="L1461" s="75">
        <v>0</v>
      </c>
      <c r="M1461" s="75">
        <f>E1461*(50/100)*35*0.001</f>
        <v>1.1375</v>
      </c>
      <c r="N1461" s="75">
        <f t="shared" si="371"/>
        <v>1.1375</v>
      </c>
      <c r="O1461" s="75">
        <f t="shared" si="372"/>
        <v>0.37916666666666665</v>
      </c>
      <c r="P1461" s="75">
        <f t="shared" si="373"/>
        <v>0.7583333333333333</v>
      </c>
      <c r="Q1461" s="75">
        <f t="shared" si="377"/>
        <v>1.1375</v>
      </c>
      <c r="R1461" s="4"/>
    </row>
    <row r="1462" spans="1:18" ht="20.25">
      <c r="A1462" s="14">
        <f t="shared" si="378"/>
        <v>27</v>
      </c>
      <c r="B1462" s="10" t="s">
        <v>623</v>
      </c>
      <c r="C1462" s="6" t="s">
        <v>6</v>
      </c>
      <c r="D1462" s="20" t="s">
        <v>533</v>
      </c>
      <c r="E1462" s="2">
        <v>150</v>
      </c>
      <c r="F1462" s="52">
        <v>0</v>
      </c>
      <c r="G1462" s="52">
        <f t="shared" si="367"/>
        <v>0</v>
      </c>
      <c r="H1462" s="76">
        <f t="shared" si="368"/>
        <v>2.625</v>
      </c>
      <c r="I1462" s="89">
        <v>9.0399999999999991</v>
      </c>
      <c r="J1462" s="75">
        <f t="shared" si="369"/>
        <v>0</v>
      </c>
      <c r="K1462" s="75">
        <f t="shared" si="370"/>
        <v>-9</v>
      </c>
      <c r="L1462" s="75">
        <v>0</v>
      </c>
      <c r="M1462" s="75">
        <f>E1462*(50/100)*35*0.001</f>
        <v>2.625</v>
      </c>
      <c r="N1462" s="75">
        <f t="shared" si="371"/>
        <v>2.625</v>
      </c>
      <c r="O1462" s="75">
        <f t="shared" si="372"/>
        <v>0.875</v>
      </c>
      <c r="P1462" s="75">
        <f t="shared" si="373"/>
        <v>1.75</v>
      </c>
      <c r="Q1462" s="75">
        <f t="shared" si="377"/>
        <v>2.625</v>
      </c>
      <c r="R1462" s="4"/>
    </row>
    <row r="1463" spans="1:18" ht="20.25">
      <c r="A1463" s="14">
        <f t="shared" si="378"/>
        <v>28</v>
      </c>
      <c r="B1463" s="10" t="s">
        <v>623</v>
      </c>
      <c r="C1463" s="6" t="s">
        <v>6</v>
      </c>
      <c r="D1463" s="20" t="s">
        <v>702</v>
      </c>
      <c r="E1463" s="2">
        <v>120</v>
      </c>
      <c r="F1463" s="52">
        <v>1551</v>
      </c>
      <c r="G1463" s="52">
        <f t="shared" si="367"/>
        <v>71</v>
      </c>
      <c r="H1463" s="76">
        <f t="shared" si="368"/>
        <v>2.1</v>
      </c>
      <c r="I1463" s="89">
        <v>7.95</v>
      </c>
      <c r="J1463" s="75">
        <f t="shared" si="369"/>
        <v>2.4849999999999999</v>
      </c>
      <c r="K1463" s="75">
        <f t="shared" si="370"/>
        <v>-5</v>
      </c>
      <c r="L1463" s="75">
        <v>0</v>
      </c>
      <c r="M1463" s="75">
        <f>E1463*(50/100)*35*0.001</f>
        <v>2.1</v>
      </c>
      <c r="N1463" s="75">
        <f t="shared" si="371"/>
        <v>2.1</v>
      </c>
      <c r="O1463" s="75">
        <f t="shared" si="372"/>
        <v>0.70000000000000007</v>
      </c>
      <c r="P1463" s="75">
        <f t="shared" si="373"/>
        <v>1.4000000000000001</v>
      </c>
      <c r="Q1463" s="75">
        <f t="shared" si="377"/>
        <v>2.1</v>
      </c>
      <c r="R1463" s="4"/>
    </row>
    <row r="1464" spans="1:18" ht="20.25">
      <c r="A1464" s="14">
        <f t="shared" si="378"/>
        <v>29</v>
      </c>
      <c r="B1464" s="10" t="s">
        <v>623</v>
      </c>
      <c r="C1464" s="6" t="s">
        <v>6</v>
      </c>
      <c r="D1464" s="20" t="s">
        <v>701</v>
      </c>
      <c r="E1464" s="2">
        <v>204</v>
      </c>
      <c r="F1464" s="52">
        <v>3115</v>
      </c>
      <c r="G1464" s="52">
        <f t="shared" si="367"/>
        <v>142</v>
      </c>
      <c r="H1464" s="76">
        <f t="shared" si="368"/>
        <v>3.5700000000000003</v>
      </c>
      <c r="I1464" s="89">
        <v>-0.93</v>
      </c>
      <c r="J1464" s="75">
        <f t="shared" si="369"/>
        <v>4.97</v>
      </c>
      <c r="K1464" s="75">
        <f t="shared" si="370"/>
        <v>6</v>
      </c>
      <c r="L1464" s="75">
        <f t="shared" si="374"/>
        <v>6</v>
      </c>
      <c r="M1464" s="2"/>
      <c r="N1464" s="75">
        <f t="shared" si="371"/>
        <v>6</v>
      </c>
      <c r="O1464" s="75">
        <f t="shared" si="372"/>
        <v>2</v>
      </c>
      <c r="P1464" s="75">
        <f t="shared" si="373"/>
        <v>4</v>
      </c>
      <c r="Q1464" s="75">
        <f t="shared" si="377"/>
        <v>6</v>
      </c>
      <c r="R1464" s="4"/>
    </row>
    <row r="1465" spans="1:18" ht="20.25">
      <c r="A1465" s="14">
        <f t="shared" si="378"/>
        <v>30</v>
      </c>
      <c r="B1465" s="10" t="s">
        <v>623</v>
      </c>
      <c r="C1465" s="6" t="s">
        <v>6</v>
      </c>
      <c r="D1465" s="20" t="s">
        <v>700</v>
      </c>
      <c r="E1465" s="2">
        <v>98</v>
      </c>
      <c r="F1465" s="52">
        <v>1598</v>
      </c>
      <c r="G1465" s="52">
        <f t="shared" si="367"/>
        <v>73</v>
      </c>
      <c r="H1465" s="76">
        <f t="shared" si="368"/>
        <v>1.7150000000000001</v>
      </c>
      <c r="I1465" s="89">
        <v>4.07</v>
      </c>
      <c r="J1465" s="75">
        <f t="shared" si="369"/>
        <v>2.5550000000000002</v>
      </c>
      <c r="K1465" s="75">
        <f t="shared" si="370"/>
        <v>-2</v>
      </c>
      <c r="L1465" s="75">
        <v>0</v>
      </c>
      <c r="M1465" s="75">
        <f t="shared" ref="M1465:M1481" si="380">E1465*(50/100)*35*0.001</f>
        <v>1.7150000000000001</v>
      </c>
      <c r="N1465" s="75">
        <f t="shared" si="371"/>
        <v>1.7150000000000001</v>
      </c>
      <c r="O1465" s="75">
        <f t="shared" si="372"/>
        <v>0.57166666666666666</v>
      </c>
      <c r="P1465" s="75">
        <f t="shared" si="373"/>
        <v>1.1433333333333333</v>
      </c>
      <c r="Q1465" s="75">
        <f t="shared" si="377"/>
        <v>1.7150000000000001</v>
      </c>
      <c r="R1465" s="4"/>
    </row>
    <row r="1466" spans="1:18" ht="20.25">
      <c r="A1466" s="14">
        <f t="shared" si="378"/>
        <v>31</v>
      </c>
      <c r="B1466" s="10" t="s">
        <v>623</v>
      </c>
      <c r="C1466" s="6" t="s">
        <v>6</v>
      </c>
      <c r="D1466" s="20" t="s">
        <v>699</v>
      </c>
      <c r="E1466" s="2">
        <v>133</v>
      </c>
      <c r="F1466" s="52">
        <v>1304</v>
      </c>
      <c r="G1466" s="52">
        <f t="shared" si="367"/>
        <v>59</v>
      </c>
      <c r="H1466" s="76">
        <f t="shared" si="368"/>
        <v>2.3275000000000001</v>
      </c>
      <c r="I1466" s="89">
        <v>8.0299999999999994</v>
      </c>
      <c r="J1466" s="75">
        <f t="shared" si="369"/>
        <v>2.0649999999999999</v>
      </c>
      <c r="K1466" s="75">
        <f t="shared" si="370"/>
        <v>-6</v>
      </c>
      <c r="L1466" s="75">
        <v>0</v>
      </c>
      <c r="M1466" s="75">
        <f t="shared" si="380"/>
        <v>2.3275000000000001</v>
      </c>
      <c r="N1466" s="75">
        <f t="shared" si="371"/>
        <v>2.3275000000000001</v>
      </c>
      <c r="O1466" s="75">
        <f t="shared" si="372"/>
        <v>0.77583333333333337</v>
      </c>
      <c r="P1466" s="75">
        <f t="shared" si="373"/>
        <v>1.5516666666666667</v>
      </c>
      <c r="Q1466" s="75">
        <f t="shared" si="377"/>
        <v>2.3275000000000001</v>
      </c>
      <c r="R1466" s="4"/>
    </row>
    <row r="1467" spans="1:18" ht="20.25">
      <c r="A1467" s="14">
        <f t="shared" si="378"/>
        <v>32</v>
      </c>
      <c r="B1467" s="10" t="s">
        <v>623</v>
      </c>
      <c r="C1467" s="6" t="s">
        <v>6</v>
      </c>
      <c r="D1467" s="20" t="s">
        <v>698</v>
      </c>
      <c r="E1467" s="2">
        <v>107</v>
      </c>
      <c r="F1467" s="52">
        <v>1764</v>
      </c>
      <c r="G1467" s="52">
        <f t="shared" si="367"/>
        <v>80</v>
      </c>
      <c r="H1467" s="76">
        <f t="shared" si="368"/>
        <v>1.8725000000000001</v>
      </c>
      <c r="I1467" s="89">
        <v>12.75</v>
      </c>
      <c r="J1467" s="75">
        <f t="shared" si="369"/>
        <v>2.8000000000000003</v>
      </c>
      <c r="K1467" s="75">
        <f t="shared" si="370"/>
        <v>-10</v>
      </c>
      <c r="L1467" s="75">
        <v>0</v>
      </c>
      <c r="M1467" s="75">
        <f t="shared" si="380"/>
        <v>1.8725000000000001</v>
      </c>
      <c r="N1467" s="75">
        <f t="shared" si="371"/>
        <v>1.8725000000000001</v>
      </c>
      <c r="O1467" s="75">
        <f t="shared" si="372"/>
        <v>0.62416666666666665</v>
      </c>
      <c r="P1467" s="75">
        <f t="shared" si="373"/>
        <v>1.2483333333333333</v>
      </c>
      <c r="Q1467" s="75">
        <f t="shared" si="377"/>
        <v>1.8725000000000001</v>
      </c>
      <c r="R1467" s="4"/>
    </row>
    <row r="1468" spans="1:18" ht="20.25">
      <c r="A1468" s="14">
        <f t="shared" si="378"/>
        <v>33</v>
      </c>
      <c r="B1468" s="10" t="s">
        <v>623</v>
      </c>
      <c r="C1468" s="6" t="s">
        <v>6</v>
      </c>
      <c r="D1468" s="20" t="s">
        <v>697</v>
      </c>
      <c r="E1468" s="2">
        <v>92</v>
      </c>
      <c r="F1468" s="52">
        <v>1511</v>
      </c>
      <c r="G1468" s="52">
        <f t="shared" si="367"/>
        <v>69</v>
      </c>
      <c r="H1468" s="76">
        <f t="shared" si="368"/>
        <v>1.61</v>
      </c>
      <c r="I1468" s="89">
        <v>9.2200000000000006</v>
      </c>
      <c r="J1468" s="75">
        <f t="shared" si="369"/>
        <v>2.415</v>
      </c>
      <c r="K1468" s="75">
        <f t="shared" si="370"/>
        <v>-7</v>
      </c>
      <c r="L1468" s="75">
        <v>0</v>
      </c>
      <c r="M1468" s="75">
        <f t="shared" si="380"/>
        <v>1.61</v>
      </c>
      <c r="N1468" s="75">
        <f t="shared" si="371"/>
        <v>1.61</v>
      </c>
      <c r="O1468" s="75">
        <f t="shared" si="372"/>
        <v>0.53666666666666674</v>
      </c>
      <c r="P1468" s="75">
        <f t="shared" si="373"/>
        <v>1.0733333333333335</v>
      </c>
      <c r="Q1468" s="75">
        <f t="shared" ref="Q1468:Q1499" si="381">N1468</f>
        <v>1.61</v>
      </c>
      <c r="R1468" s="4"/>
    </row>
    <row r="1469" spans="1:18" ht="20.25">
      <c r="A1469" s="14">
        <f t="shared" ref="A1469:A1500" si="382">A1468+1</f>
        <v>34</v>
      </c>
      <c r="B1469" s="10" t="s">
        <v>623</v>
      </c>
      <c r="C1469" s="6" t="s">
        <v>6</v>
      </c>
      <c r="D1469" s="20" t="s">
        <v>696</v>
      </c>
      <c r="E1469" s="2">
        <v>214</v>
      </c>
      <c r="F1469" s="52">
        <v>2755</v>
      </c>
      <c r="G1469" s="52">
        <f t="shared" si="367"/>
        <v>125</v>
      </c>
      <c r="H1469" s="76">
        <f t="shared" si="368"/>
        <v>3.7450000000000001</v>
      </c>
      <c r="I1469" s="89">
        <v>5.28</v>
      </c>
      <c r="J1469" s="75">
        <f t="shared" si="369"/>
        <v>4.375</v>
      </c>
      <c r="K1469" s="75">
        <f t="shared" si="370"/>
        <v>-1</v>
      </c>
      <c r="L1469" s="75">
        <v>0</v>
      </c>
      <c r="M1469" s="75">
        <f t="shared" si="380"/>
        <v>3.7450000000000001</v>
      </c>
      <c r="N1469" s="75">
        <f t="shared" si="371"/>
        <v>3.7450000000000001</v>
      </c>
      <c r="O1469" s="75">
        <f t="shared" si="372"/>
        <v>1.2483333333333333</v>
      </c>
      <c r="P1469" s="75">
        <f t="shared" si="373"/>
        <v>2.4966666666666666</v>
      </c>
      <c r="Q1469" s="75">
        <f t="shared" si="381"/>
        <v>3.7450000000000001</v>
      </c>
      <c r="R1469" s="4"/>
    </row>
    <row r="1470" spans="1:18" ht="20.25">
      <c r="A1470" s="14">
        <f t="shared" si="382"/>
        <v>35</v>
      </c>
      <c r="B1470" s="10" t="s">
        <v>623</v>
      </c>
      <c r="C1470" s="6" t="s">
        <v>6</v>
      </c>
      <c r="D1470" s="20" t="s">
        <v>695</v>
      </c>
      <c r="E1470" s="2">
        <v>75</v>
      </c>
      <c r="F1470" s="52">
        <v>1333</v>
      </c>
      <c r="G1470" s="52">
        <f t="shared" si="367"/>
        <v>61</v>
      </c>
      <c r="H1470" s="76">
        <f t="shared" si="368"/>
        <v>1.3125</v>
      </c>
      <c r="I1470" s="89">
        <v>16.89</v>
      </c>
      <c r="J1470" s="75">
        <f t="shared" si="369"/>
        <v>2.1350000000000002</v>
      </c>
      <c r="K1470" s="75">
        <f t="shared" si="370"/>
        <v>-15</v>
      </c>
      <c r="L1470" s="75">
        <v>0</v>
      </c>
      <c r="M1470" s="75">
        <f t="shared" si="380"/>
        <v>1.3125</v>
      </c>
      <c r="N1470" s="75">
        <f t="shared" si="371"/>
        <v>1.3125</v>
      </c>
      <c r="O1470" s="75">
        <f t="shared" si="372"/>
        <v>0.4375</v>
      </c>
      <c r="P1470" s="75">
        <f t="shared" si="373"/>
        <v>0.875</v>
      </c>
      <c r="Q1470" s="75">
        <f t="shared" si="381"/>
        <v>1.3125</v>
      </c>
      <c r="R1470" s="4"/>
    </row>
    <row r="1471" spans="1:18" ht="20.25">
      <c r="A1471" s="14">
        <f t="shared" si="382"/>
        <v>36</v>
      </c>
      <c r="B1471" s="23" t="s">
        <v>623</v>
      </c>
      <c r="C1471" s="6" t="s">
        <v>6</v>
      </c>
      <c r="D1471" s="22" t="s">
        <v>694</v>
      </c>
      <c r="E1471" s="2">
        <v>174</v>
      </c>
      <c r="F1471" s="52">
        <v>2314</v>
      </c>
      <c r="G1471" s="52">
        <f t="shared" si="367"/>
        <v>105</v>
      </c>
      <c r="H1471" s="76">
        <f t="shared" si="368"/>
        <v>3.0449999999999999</v>
      </c>
      <c r="I1471" s="89">
        <v>4.9800000000000004</v>
      </c>
      <c r="J1471" s="75">
        <f t="shared" si="369"/>
        <v>3.6750000000000003</v>
      </c>
      <c r="K1471" s="75">
        <f t="shared" si="370"/>
        <v>-1</v>
      </c>
      <c r="L1471" s="75">
        <v>0</v>
      </c>
      <c r="M1471" s="75">
        <f t="shared" si="380"/>
        <v>3.0449999999999999</v>
      </c>
      <c r="N1471" s="75">
        <f t="shared" si="371"/>
        <v>3.0449999999999999</v>
      </c>
      <c r="O1471" s="75">
        <f t="shared" si="372"/>
        <v>1.0149999999999999</v>
      </c>
      <c r="P1471" s="75">
        <f t="shared" si="373"/>
        <v>2.0299999999999998</v>
      </c>
      <c r="Q1471" s="75">
        <f t="shared" si="381"/>
        <v>3.0449999999999999</v>
      </c>
      <c r="R1471" s="4"/>
    </row>
    <row r="1472" spans="1:18" ht="20.25">
      <c r="A1472" s="14">
        <f t="shared" si="382"/>
        <v>37</v>
      </c>
      <c r="B1472" s="10" t="s">
        <v>623</v>
      </c>
      <c r="C1472" s="6" t="s">
        <v>6</v>
      </c>
      <c r="D1472" s="20" t="s">
        <v>693</v>
      </c>
      <c r="E1472" s="2">
        <v>89</v>
      </c>
      <c r="F1472" s="52">
        <v>590</v>
      </c>
      <c r="G1472" s="52">
        <f t="shared" si="367"/>
        <v>27</v>
      </c>
      <c r="H1472" s="76">
        <f t="shared" si="368"/>
        <v>1.5575000000000001</v>
      </c>
      <c r="I1472" s="89">
        <v>14.65</v>
      </c>
      <c r="J1472" s="75">
        <f t="shared" si="369"/>
        <v>0.94500000000000006</v>
      </c>
      <c r="K1472" s="75">
        <f t="shared" si="370"/>
        <v>-14</v>
      </c>
      <c r="L1472" s="75">
        <v>0</v>
      </c>
      <c r="M1472" s="75">
        <f t="shared" si="380"/>
        <v>1.5575000000000001</v>
      </c>
      <c r="N1472" s="75">
        <f t="shared" si="371"/>
        <v>1.5575000000000001</v>
      </c>
      <c r="O1472" s="75">
        <f t="shared" si="372"/>
        <v>0.51916666666666667</v>
      </c>
      <c r="P1472" s="75">
        <f t="shared" si="373"/>
        <v>1.0383333333333333</v>
      </c>
      <c r="Q1472" s="75">
        <f t="shared" si="381"/>
        <v>1.5575000000000001</v>
      </c>
      <c r="R1472" s="4"/>
    </row>
    <row r="1473" spans="1:18" ht="20.25">
      <c r="A1473" s="14">
        <f t="shared" si="382"/>
        <v>38</v>
      </c>
      <c r="B1473" s="10" t="s">
        <v>623</v>
      </c>
      <c r="C1473" s="6" t="s">
        <v>6</v>
      </c>
      <c r="D1473" s="20" t="s">
        <v>692</v>
      </c>
      <c r="E1473" s="2">
        <v>64</v>
      </c>
      <c r="F1473" s="52">
        <v>875</v>
      </c>
      <c r="G1473" s="52">
        <f t="shared" si="367"/>
        <v>40</v>
      </c>
      <c r="H1473" s="76">
        <f t="shared" si="368"/>
        <v>1.1200000000000001</v>
      </c>
      <c r="I1473" s="89">
        <v>13.65</v>
      </c>
      <c r="J1473" s="75">
        <f t="shared" si="369"/>
        <v>1.4000000000000001</v>
      </c>
      <c r="K1473" s="75">
        <f t="shared" si="370"/>
        <v>-12</v>
      </c>
      <c r="L1473" s="75">
        <v>0</v>
      </c>
      <c r="M1473" s="75">
        <f t="shared" si="380"/>
        <v>1.1200000000000001</v>
      </c>
      <c r="N1473" s="75">
        <f t="shared" si="371"/>
        <v>1.1200000000000001</v>
      </c>
      <c r="O1473" s="75">
        <f t="shared" si="372"/>
        <v>0.37333333333333335</v>
      </c>
      <c r="P1473" s="75">
        <f t="shared" si="373"/>
        <v>0.7466666666666667</v>
      </c>
      <c r="Q1473" s="75">
        <f t="shared" si="381"/>
        <v>1.1200000000000001</v>
      </c>
      <c r="R1473" s="4"/>
    </row>
    <row r="1474" spans="1:18" ht="20.25">
      <c r="A1474" s="14">
        <f t="shared" si="382"/>
        <v>39</v>
      </c>
      <c r="B1474" s="10" t="s">
        <v>623</v>
      </c>
      <c r="C1474" s="6" t="s">
        <v>6</v>
      </c>
      <c r="D1474" s="20" t="s">
        <v>691</v>
      </c>
      <c r="E1474" s="2">
        <v>104</v>
      </c>
      <c r="F1474" s="52">
        <v>0</v>
      </c>
      <c r="G1474" s="52">
        <f t="shared" si="367"/>
        <v>0</v>
      </c>
      <c r="H1474" s="76">
        <f t="shared" si="368"/>
        <v>1.82</v>
      </c>
      <c r="I1474" s="89">
        <v>12.03</v>
      </c>
      <c r="J1474" s="75">
        <f t="shared" si="369"/>
        <v>0</v>
      </c>
      <c r="K1474" s="75">
        <f t="shared" si="370"/>
        <v>-12</v>
      </c>
      <c r="L1474" s="75">
        <v>0</v>
      </c>
      <c r="M1474" s="75">
        <f t="shared" si="380"/>
        <v>1.82</v>
      </c>
      <c r="N1474" s="75">
        <f t="shared" si="371"/>
        <v>1.82</v>
      </c>
      <c r="O1474" s="75">
        <f t="shared" si="372"/>
        <v>0.60666666666666669</v>
      </c>
      <c r="P1474" s="75">
        <f t="shared" si="373"/>
        <v>1.2133333333333334</v>
      </c>
      <c r="Q1474" s="75">
        <f t="shared" si="381"/>
        <v>1.82</v>
      </c>
      <c r="R1474" s="4"/>
    </row>
    <row r="1475" spans="1:18" ht="20.25">
      <c r="A1475" s="14">
        <f t="shared" si="382"/>
        <v>40</v>
      </c>
      <c r="B1475" s="10" t="s">
        <v>623</v>
      </c>
      <c r="C1475" s="6" t="s">
        <v>6</v>
      </c>
      <c r="D1475" s="20" t="s">
        <v>690</v>
      </c>
      <c r="E1475" s="2">
        <v>144</v>
      </c>
      <c r="F1475" s="52">
        <v>1563</v>
      </c>
      <c r="G1475" s="52">
        <f t="shared" si="367"/>
        <v>71</v>
      </c>
      <c r="H1475" s="76">
        <f t="shared" si="368"/>
        <v>2.52</v>
      </c>
      <c r="I1475" s="89">
        <v>9.83</v>
      </c>
      <c r="J1475" s="75">
        <f t="shared" si="369"/>
        <v>2.4849999999999999</v>
      </c>
      <c r="K1475" s="75">
        <f t="shared" si="370"/>
        <v>-7</v>
      </c>
      <c r="L1475" s="75">
        <v>0</v>
      </c>
      <c r="M1475" s="75">
        <f t="shared" si="380"/>
        <v>2.52</v>
      </c>
      <c r="N1475" s="75">
        <f t="shared" si="371"/>
        <v>2.52</v>
      </c>
      <c r="O1475" s="75">
        <f t="shared" si="372"/>
        <v>0.84</v>
      </c>
      <c r="P1475" s="75">
        <f t="shared" si="373"/>
        <v>1.68</v>
      </c>
      <c r="Q1475" s="75">
        <f t="shared" si="381"/>
        <v>2.52</v>
      </c>
      <c r="R1475" s="4"/>
    </row>
    <row r="1476" spans="1:18" ht="20.25">
      <c r="A1476" s="14">
        <f t="shared" si="382"/>
        <v>41</v>
      </c>
      <c r="B1476" s="10" t="s">
        <v>623</v>
      </c>
      <c r="C1476" s="6" t="s">
        <v>6</v>
      </c>
      <c r="D1476" s="20" t="s">
        <v>689</v>
      </c>
      <c r="E1476" s="2">
        <v>99</v>
      </c>
      <c r="F1476" s="52">
        <v>1693</v>
      </c>
      <c r="G1476" s="52">
        <f t="shared" si="367"/>
        <v>77</v>
      </c>
      <c r="H1476" s="76">
        <f t="shared" si="368"/>
        <v>1.7324999999999999</v>
      </c>
      <c r="I1476" s="89">
        <v>6.52</v>
      </c>
      <c r="J1476" s="75">
        <f t="shared" si="369"/>
        <v>2.6949999999999998</v>
      </c>
      <c r="K1476" s="75">
        <f t="shared" si="370"/>
        <v>-4</v>
      </c>
      <c r="L1476" s="75">
        <v>0</v>
      </c>
      <c r="M1476" s="75">
        <f t="shared" si="380"/>
        <v>1.7324999999999999</v>
      </c>
      <c r="N1476" s="75">
        <f t="shared" si="371"/>
        <v>1.7324999999999999</v>
      </c>
      <c r="O1476" s="75">
        <f t="shared" si="372"/>
        <v>0.57750000000000001</v>
      </c>
      <c r="P1476" s="75">
        <f t="shared" si="373"/>
        <v>1.155</v>
      </c>
      <c r="Q1476" s="75">
        <f t="shared" si="381"/>
        <v>1.7324999999999999</v>
      </c>
      <c r="R1476" s="4"/>
    </row>
    <row r="1477" spans="1:18" ht="20.25">
      <c r="A1477" s="14">
        <f t="shared" si="382"/>
        <v>42</v>
      </c>
      <c r="B1477" s="10" t="s">
        <v>623</v>
      </c>
      <c r="C1477" s="6" t="s">
        <v>6</v>
      </c>
      <c r="D1477" s="20" t="s">
        <v>688</v>
      </c>
      <c r="E1477" s="2">
        <v>133</v>
      </c>
      <c r="F1477" s="52">
        <v>2032</v>
      </c>
      <c r="G1477" s="52">
        <f t="shared" si="367"/>
        <v>92</v>
      </c>
      <c r="H1477" s="76">
        <f t="shared" si="368"/>
        <v>2.3275000000000001</v>
      </c>
      <c r="I1477" s="89">
        <v>6.06</v>
      </c>
      <c r="J1477" s="75">
        <f t="shared" si="369"/>
        <v>3.22</v>
      </c>
      <c r="K1477" s="75">
        <f t="shared" si="370"/>
        <v>-3</v>
      </c>
      <c r="L1477" s="75">
        <v>0</v>
      </c>
      <c r="M1477" s="75">
        <f t="shared" si="380"/>
        <v>2.3275000000000001</v>
      </c>
      <c r="N1477" s="75">
        <f t="shared" si="371"/>
        <v>2.3275000000000001</v>
      </c>
      <c r="O1477" s="75">
        <f t="shared" si="372"/>
        <v>0.77583333333333337</v>
      </c>
      <c r="P1477" s="75">
        <f t="shared" si="373"/>
        <v>1.5516666666666667</v>
      </c>
      <c r="Q1477" s="75">
        <f t="shared" si="381"/>
        <v>2.3275000000000001</v>
      </c>
      <c r="R1477" s="4"/>
    </row>
    <row r="1478" spans="1:18" ht="20.25">
      <c r="A1478" s="14">
        <f t="shared" si="382"/>
        <v>43</v>
      </c>
      <c r="B1478" s="10" t="s">
        <v>623</v>
      </c>
      <c r="C1478" s="6" t="s">
        <v>6</v>
      </c>
      <c r="D1478" s="20" t="s">
        <v>687</v>
      </c>
      <c r="E1478" s="2">
        <v>92</v>
      </c>
      <c r="F1478" s="52">
        <v>1024</v>
      </c>
      <c r="G1478" s="52">
        <f t="shared" si="367"/>
        <v>47</v>
      </c>
      <c r="H1478" s="76">
        <f t="shared" si="368"/>
        <v>1.61</v>
      </c>
      <c r="I1478" s="89">
        <v>12.91</v>
      </c>
      <c r="J1478" s="75">
        <f t="shared" si="369"/>
        <v>1.645</v>
      </c>
      <c r="K1478" s="75">
        <f t="shared" si="370"/>
        <v>-11</v>
      </c>
      <c r="L1478" s="75">
        <v>0</v>
      </c>
      <c r="M1478" s="75">
        <f t="shared" si="380"/>
        <v>1.61</v>
      </c>
      <c r="N1478" s="75">
        <f t="shared" si="371"/>
        <v>1.61</v>
      </c>
      <c r="O1478" s="75">
        <f t="shared" si="372"/>
        <v>0.53666666666666674</v>
      </c>
      <c r="P1478" s="75">
        <f t="shared" si="373"/>
        <v>1.0733333333333335</v>
      </c>
      <c r="Q1478" s="75">
        <f t="shared" si="381"/>
        <v>1.61</v>
      </c>
      <c r="R1478" s="4"/>
    </row>
    <row r="1479" spans="1:18" ht="20.25">
      <c r="A1479" s="14">
        <f t="shared" si="382"/>
        <v>44</v>
      </c>
      <c r="B1479" s="10" t="s">
        <v>623</v>
      </c>
      <c r="C1479" s="6" t="s">
        <v>6</v>
      </c>
      <c r="D1479" s="20" t="s">
        <v>686</v>
      </c>
      <c r="E1479" s="2">
        <v>132</v>
      </c>
      <c r="F1479" s="52">
        <v>992</v>
      </c>
      <c r="G1479" s="52">
        <f t="shared" si="367"/>
        <v>45</v>
      </c>
      <c r="H1479" s="76">
        <f t="shared" si="368"/>
        <v>2.31</v>
      </c>
      <c r="I1479" s="89">
        <v>14.06</v>
      </c>
      <c r="J1479" s="75">
        <f t="shared" si="369"/>
        <v>1.575</v>
      </c>
      <c r="K1479" s="75">
        <f t="shared" si="370"/>
        <v>-12</v>
      </c>
      <c r="L1479" s="75">
        <v>0</v>
      </c>
      <c r="M1479" s="75">
        <f t="shared" si="380"/>
        <v>2.31</v>
      </c>
      <c r="N1479" s="75">
        <f t="shared" si="371"/>
        <v>2.31</v>
      </c>
      <c r="O1479" s="75">
        <f t="shared" si="372"/>
        <v>0.77</v>
      </c>
      <c r="P1479" s="75">
        <f t="shared" si="373"/>
        <v>1.54</v>
      </c>
      <c r="Q1479" s="75">
        <f t="shared" si="381"/>
        <v>2.31</v>
      </c>
      <c r="R1479" s="4"/>
    </row>
    <row r="1480" spans="1:18" ht="20.25">
      <c r="A1480" s="14">
        <f t="shared" si="382"/>
        <v>45</v>
      </c>
      <c r="B1480" s="23" t="s">
        <v>623</v>
      </c>
      <c r="C1480" s="6" t="s">
        <v>6</v>
      </c>
      <c r="D1480" s="22" t="s">
        <v>685</v>
      </c>
      <c r="E1480" s="2">
        <v>170</v>
      </c>
      <c r="F1480" s="52">
        <v>2126</v>
      </c>
      <c r="G1480" s="52">
        <f t="shared" si="367"/>
        <v>97</v>
      </c>
      <c r="H1480" s="76">
        <f t="shared" si="368"/>
        <v>2.9750000000000001</v>
      </c>
      <c r="I1480" s="89">
        <v>4.83</v>
      </c>
      <c r="J1480" s="75">
        <f t="shared" si="369"/>
        <v>3.395</v>
      </c>
      <c r="K1480" s="75">
        <f t="shared" si="370"/>
        <v>-1</v>
      </c>
      <c r="L1480" s="75">
        <v>0</v>
      </c>
      <c r="M1480" s="75">
        <f t="shared" si="380"/>
        <v>2.9750000000000001</v>
      </c>
      <c r="N1480" s="75">
        <f t="shared" si="371"/>
        <v>2.9750000000000001</v>
      </c>
      <c r="O1480" s="75">
        <f t="shared" si="372"/>
        <v>0.9916666666666667</v>
      </c>
      <c r="P1480" s="75">
        <f t="shared" si="373"/>
        <v>1.9833333333333334</v>
      </c>
      <c r="Q1480" s="75">
        <f t="shared" si="381"/>
        <v>2.9750000000000001</v>
      </c>
      <c r="R1480" s="4"/>
    </row>
    <row r="1481" spans="1:18" ht="20.25">
      <c r="A1481" s="14">
        <f t="shared" si="382"/>
        <v>46</v>
      </c>
      <c r="B1481" s="10" t="s">
        <v>623</v>
      </c>
      <c r="C1481" s="6" t="s">
        <v>6</v>
      </c>
      <c r="D1481" s="20" t="s">
        <v>684</v>
      </c>
      <c r="E1481" s="2">
        <v>85</v>
      </c>
      <c r="F1481" s="52">
        <v>1315</v>
      </c>
      <c r="G1481" s="52">
        <f t="shared" si="367"/>
        <v>60</v>
      </c>
      <c r="H1481" s="76">
        <f t="shared" si="368"/>
        <v>1.4875</v>
      </c>
      <c r="I1481" s="89">
        <v>9.51</v>
      </c>
      <c r="J1481" s="75">
        <f t="shared" si="369"/>
        <v>2.1</v>
      </c>
      <c r="K1481" s="75">
        <f t="shared" si="370"/>
        <v>-7</v>
      </c>
      <c r="L1481" s="75">
        <v>0</v>
      </c>
      <c r="M1481" s="75">
        <f t="shared" si="380"/>
        <v>1.4875</v>
      </c>
      <c r="N1481" s="75">
        <f t="shared" si="371"/>
        <v>1.4875</v>
      </c>
      <c r="O1481" s="75">
        <f t="shared" si="372"/>
        <v>0.49583333333333335</v>
      </c>
      <c r="P1481" s="75">
        <f t="shared" si="373"/>
        <v>0.9916666666666667</v>
      </c>
      <c r="Q1481" s="75">
        <f t="shared" si="381"/>
        <v>1.4875</v>
      </c>
      <c r="R1481" s="4"/>
    </row>
    <row r="1482" spans="1:18" ht="20.25">
      <c r="A1482" s="14">
        <f t="shared" si="382"/>
        <v>47</v>
      </c>
      <c r="B1482" s="10" t="s">
        <v>623</v>
      </c>
      <c r="C1482" s="6" t="s">
        <v>6</v>
      </c>
      <c r="D1482" s="20" t="s">
        <v>683</v>
      </c>
      <c r="E1482" s="2">
        <v>249</v>
      </c>
      <c r="F1482" s="52">
        <v>4049</v>
      </c>
      <c r="G1482" s="52">
        <f t="shared" si="367"/>
        <v>184</v>
      </c>
      <c r="H1482" s="76">
        <f t="shared" si="368"/>
        <v>4.3574999999999999</v>
      </c>
      <c r="I1482" s="89">
        <v>-8.91</v>
      </c>
      <c r="J1482" s="75">
        <f t="shared" si="369"/>
        <v>6.44</v>
      </c>
      <c r="K1482" s="75">
        <f t="shared" si="370"/>
        <v>15</v>
      </c>
      <c r="L1482" s="75">
        <f t="shared" si="374"/>
        <v>15</v>
      </c>
      <c r="M1482" s="2"/>
      <c r="N1482" s="75">
        <f t="shared" si="371"/>
        <v>15</v>
      </c>
      <c r="O1482" s="75">
        <f t="shared" si="372"/>
        <v>5</v>
      </c>
      <c r="P1482" s="75">
        <f t="shared" si="373"/>
        <v>10</v>
      </c>
      <c r="Q1482" s="75">
        <f t="shared" si="381"/>
        <v>15</v>
      </c>
      <c r="R1482" s="4"/>
    </row>
    <row r="1483" spans="1:18" ht="20.25">
      <c r="A1483" s="14">
        <f t="shared" si="382"/>
        <v>48</v>
      </c>
      <c r="B1483" s="10" t="s">
        <v>623</v>
      </c>
      <c r="C1483" s="6" t="s">
        <v>6</v>
      </c>
      <c r="D1483" s="20" t="s">
        <v>682</v>
      </c>
      <c r="E1483" s="2">
        <v>191</v>
      </c>
      <c r="F1483" s="52">
        <v>3386</v>
      </c>
      <c r="G1483" s="52">
        <f t="shared" si="367"/>
        <v>154</v>
      </c>
      <c r="H1483" s="76">
        <f t="shared" si="368"/>
        <v>3.3425000000000002</v>
      </c>
      <c r="I1483" s="89">
        <v>3.73</v>
      </c>
      <c r="J1483" s="75">
        <f t="shared" si="369"/>
        <v>5.39</v>
      </c>
      <c r="K1483" s="75">
        <f t="shared" si="370"/>
        <v>2</v>
      </c>
      <c r="L1483" s="75">
        <f t="shared" si="374"/>
        <v>2</v>
      </c>
      <c r="M1483" s="2"/>
      <c r="N1483" s="75">
        <f t="shared" si="371"/>
        <v>2</v>
      </c>
      <c r="O1483" s="75">
        <f t="shared" si="372"/>
        <v>0.66666666666666663</v>
      </c>
      <c r="P1483" s="75">
        <f t="shared" si="373"/>
        <v>1.3333333333333333</v>
      </c>
      <c r="Q1483" s="75">
        <f t="shared" si="381"/>
        <v>2</v>
      </c>
      <c r="R1483" s="4"/>
    </row>
    <row r="1484" spans="1:18" ht="20.25">
      <c r="A1484" s="14">
        <f t="shared" si="382"/>
        <v>49</v>
      </c>
      <c r="B1484" s="10" t="s">
        <v>623</v>
      </c>
      <c r="C1484" s="6" t="s">
        <v>6</v>
      </c>
      <c r="D1484" s="20" t="s">
        <v>681</v>
      </c>
      <c r="E1484" s="2">
        <v>113</v>
      </c>
      <c r="F1484" s="52">
        <v>1526</v>
      </c>
      <c r="G1484" s="52">
        <f t="shared" si="367"/>
        <v>69</v>
      </c>
      <c r="H1484" s="76">
        <f t="shared" si="368"/>
        <v>1.9775</v>
      </c>
      <c r="I1484" s="89">
        <v>10.199999999999999</v>
      </c>
      <c r="J1484" s="75">
        <f t="shared" si="369"/>
        <v>2.415</v>
      </c>
      <c r="K1484" s="75">
        <f t="shared" si="370"/>
        <v>-8</v>
      </c>
      <c r="L1484" s="75">
        <v>0</v>
      </c>
      <c r="M1484" s="75">
        <f t="shared" ref="M1484:M1489" si="383">E1484*(50/100)*35*0.001</f>
        <v>1.9775</v>
      </c>
      <c r="N1484" s="75">
        <f t="shared" si="371"/>
        <v>1.9775</v>
      </c>
      <c r="O1484" s="75">
        <f t="shared" si="372"/>
        <v>0.65916666666666668</v>
      </c>
      <c r="P1484" s="75">
        <f t="shared" si="373"/>
        <v>1.3183333333333334</v>
      </c>
      <c r="Q1484" s="75">
        <f t="shared" si="381"/>
        <v>1.9775</v>
      </c>
      <c r="R1484" s="4"/>
    </row>
    <row r="1485" spans="1:18" ht="20.25">
      <c r="A1485" s="14">
        <f t="shared" si="382"/>
        <v>50</v>
      </c>
      <c r="B1485" s="10" t="s">
        <v>623</v>
      </c>
      <c r="C1485" s="6" t="s">
        <v>6</v>
      </c>
      <c r="D1485" s="20" t="s">
        <v>680</v>
      </c>
      <c r="E1485" s="2">
        <v>123</v>
      </c>
      <c r="F1485" s="52">
        <v>1620</v>
      </c>
      <c r="G1485" s="52">
        <f t="shared" si="367"/>
        <v>74</v>
      </c>
      <c r="H1485" s="76">
        <f t="shared" si="368"/>
        <v>2.1524999999999999</v>
      </c>
      <c r="I1485" s="89">
        <v>7.15</v>
      </c>
      <c r="J1485" s="75">
        <f t="shared" si="369"/>
        <v>2.59</v>
      </c>
      <c r="K1485" s="75">
        <f t="shared" si="370"/>
        <v>-5</v>
      </c>
      <c r="L1485" s="75">
        <v>0</v>
      </c>
      <c r="M1485" s="75">
        <f t="shared" si="383"/>
        <v>2.1524999999999999</v>
      </c>
      <c r="N1485" s="75">
        <f t="shared" si="371"/>
        <v>2.1524999999999999</v>
      </c>
      <c r="O1485" s="75">
        <f t="shared" si="372"/>
        <v>0.71749999999999992</v>
      </c>
      <c r="P1485" s="75">
        <f t="shared" si="373"/>
        <v>1.4349999999999998</v>
      </c>
      <c r="Q1485" s="75">
        <f t="shared" si="381"/>
        <v>2.1524999999999999</v>
      </c>
      <c r="R1485" s="4"/>
    </row>
    <row r="1486" spans="1:18" ht="20.25">
      <c r="A1486" s="14">
        <f t="shared" si="382"/>
        <v>51</v>
      </c>
      <c r="B1486" s="10" t="s">
        <v>623</v>
      </c>
      <c r="C1486" s="6" t="s">
        <v>6</v>
      </c>
      <c r="D1486" s="20" t="s">
        <v>679</v>
      </c>
      <c r="E1486" s="2">
        <v>154</v>
      </c>
      <c r="F1486" s="52">
        <v>0</v>
      </c>
      <c r="G1486" s="52">
        <f t="shared" si="367"/>
        <v>0</v>
      </c>
      <c r="H1486" s="76">
        <f t="shared" si="368"/>
        <v>2.6949999999999998</v>
      </c>
      <c r="I1486" s="89">
        <v>7.22</v>
      </c>
      <c r="J1486" s="75">
        <f t="shared" si="369"/>
        <v>0</v>
      </c>
      <c r="K1486" s="75">
        <f t="shared" si="370"/>
        <v>-7</v>
      </c>
      <c r="L1486" s="75">
        <v>0</v>
      </c>
      <c r="M1486" s="75">
        <f t="shared" si="383"/>
        <v>2.6949999999999998</v>
      </c>
      <c r="N1486" s="75">
        <f t="shared" si="371"/>
        <v>2.6949999999999998</v>
      </c>
      <c r="O1486" s="75">
        <f t="shared" si="372"/>
        <v>0.89833333333333332</v>
      </c>
      <c r="P1486" s="75">
        <f t="shared" si="373"/>
        <v>1.7966666666666666</v>
      </c>
      <c r="Q1486" s="75">
        <f t="shared" si="381"/>
        <v>2.6949999999999998</v>
      </c>
      <c r="R1486" s="4"/>
    </row>
    <row r="1487" spans="1:18" ht="20.25">
      <c r="A1487" s="14">
        <f t="shared" si="382"/>
        <v>52</v>
      </c>
      <c r="B1487" s="10" t="s">
        <v>623</v>
      </c>
      <c r="C1487" s="6" t="s">
        <v>6</v>
      </c>
      <c r="D1487" s="20" t="s">
        <v>678</v>
      </c>
      <c r="E1487" s="2">
        <v>144</v>
      </c>
      <c r="F1487" s="52">
        <v>1026</v>
      </c>
      <c r="G1487" s="52">
        <f t="shared" ref="G1487:G1550" si="384">ROUND(F1487/22,0)</f>
        <v>47</v>
      </c>
      <c r="H1487" s="76">
        <f t="shared" ref="H1487:H1550" si="385">E1487*(50/100)*35*0.001</f>
        <v>2.52</v>
      </c>
      <c r="I1487" s="89">
        <v>9.32</v>
      </c>
      <c r="J1487" s="75">
        <f t="shared" ref="J1487:J1550" si="386">G1487*35*0.001</f>
        <v>1.645</v>
      </c>
      <c r="K1487" s="75">
        <f t="shared" ref="K1487:K1550" si="387">ROUND(J1487-(I1487),0)</f>
        <v>-8</v>
      </c>
      <c r="L1487" s="75">
        <v>0</v>
      </c>
      <c r="M1487" s="75">
        <f t="shared" si="383"/>
        <v>2.52</v>
      </c>
      <c r="N1487" s="75">
        <f t="shared" ref="N1487:N1550" si="388">L1487+M1487</f>
        <v>2.52</v>
      </c>
      <c r="O1487" s="75">
        <f t="shared" ref="O1487:O1550" si="389">Q1487*1/3</f>
        <v>0.84</v>
      </c>
      <c r="P1487" s="75">
        <f t="shared" ref="P1487:P1550" si="390">Q1487*2/3</f>
        <v>1.68</v>
      </c>
      <c r="Q1487" s="75">
        <f t="shared" si="381"/>
        <v>2.52</v>
      </c>
      <c r="R1487" s="4"/>
    </row>
    <row r="1488" spans="1:18" ht="20.25">
      <c r="A1488" s="14">
        <f t="shared" si="382"/>
        <v>53</v>
      </c>
      <c r="B1488" s="10" t="s">
        <v>623</v>
      </c>
      <c r="C1488" s="6" t="s">
        <v>6</v>
      </c>
      <c r="D1488" s="20" t="s">
        <v>677</v>
      </c>
      <c r="E1488" s="2">
        <v>133</v>
      </c>
      <c r="F1488" s="52">
        <v>2242</v>
      </c>
      <c r="G1488" s="52">
        <f t="shared" si="384"/>
        <v>102</v>
      </c>
      <c r="H1488" s="76">
        <f t="shared" si="385"/>
        <v>2.3275000000000001</v>
      </c>
      <c r="I1488" s="89">
        <v>5.97</v>
      </c>
      <c r="J1488" s="75">
        <f t="shared" si="386"/>
        <v>3.5700000000000003</v>
      </c>
      <c r="K1488" s="75">
        <f t="shared" si="387"/>
        <v>-2</v>
      </c>
      <c r="L1488" s="75">
        <v>0</v>
      </c>
      <c r="M1488" s="75">
        <f t="shared" si="383"/>
        <v>2.3275000000000001</v>
      </c>
      <c r="N1488" s="75">
        <f t="shared" si="388"/>
        <v>2.3275000000000001</v>
      </c>
      <c r="O1488" s="75">
        <f t="shared" si="389"/>
        <v>0.77583333333333337</v>
      </c>
      <c r="P1488" s="75">
        <f t="shared" si="390"/>
        <v>1.5516666666666667</v>
      </c>
      <c r="Q1488" s="75">
        <f t="shared" si="381"/>
        <v>2.3275000000000001</v>
      </c>
      <c r="R1488" s="4"/>
    </row>
    <row r="1489" spans="1:18" ht="20.25">
      <c r="A1489" s="14">
        <f t="shared" si="382"/>
        <v>54</v>
      </c>
      <c r="B1489" s="10" t="s">
        <v>623</v>
      </c>
      <c r="C1489" s="6" t="s">
        <v>6</v>
      </c>
      <c r="D1489" s="20" t="s">
        <v>604</v>
      </c>
      <c r="E1489" s="2">
        <v>114</v>
      </c>
      <c r="F1489" s="52">
        <v>1231</v>
      </c>
      <c r="G1489" s="52">
        <f t="shared" si="384"/>
        <v>56</v>
      </c>
      <c r="H1489" s="76">
        <f t="shared" si="385"/>
        <v>1.9950000000000001</v>
      </c>
      <c r="I1489" s="89">
        <v>16.54</v>
      </c>
      <c r="J1489" s="75">
        <f t="shared" si="386"/>
        <v>1.96</v>
      </c>
      <c r="K1489" s="75">
        <f t="shared" si="387"/>
        <v>-15</v>
      </c>
      <c r="L1489" s="75">
        <v>0</v>
      </c>
      <c r="M1489" s="75">
        <f t="shared" si="383"/>
        <v>1.9950000000000001</v>
      </c>
      <c r="N1489" s="75">
        <f t="shared" si="388"/>
        <v>1.9950000000000001</v>
      </c>
      <c r="O1489" s="75">
        <f t="shared" si="389"/>
        <v>0.66500000000000004</v>
      </c>
      <c r="P1489" s="75">
        <f t="shared" si="390"/>
        <v>1.33</v>
      </c>
      <c r="Q1489" s="75">
        <f t="shared" si="381"/>
        <v>1.9950000000000001</v>
      </c>
      <c r="R1489" s="4"/>
    </row>
    <row r="1490" spans="1:18" ht="20.25">
      <c r="A1490" s="14">
        <f t="shared" si="382"/>
        <v>55</v>
      </c>
      <c r="B1490" s="10" t="s">
        <v>623</v>
      </c>
      <c r="C1490" s="6" t="s">
        <v>6</v>
      </c>
      <c r="D1490" s="20" t="s">
        <v>676</v>
      </c>
      <c r="E1490" s="2">
        <v>250</v>
      </c>
      <c r="F1490" s="52">
        <v>3411</v>
      </c>
      <c r="G1490" s="52">
        <f t="shared" si="384"/>
        <v>155</v>
      </c>
      <c r="H1490" s="76">
        <f t="shared" si="385"/>
        <v>4.375</v>
      </c>
      <c r="I1490" s="89">
        <v>-1.31</v>
      </c>
      <c r="J1490" s="75">
        <f t="shared" si="386"/>
        <v>5.4249999999999998</v>
      </c>
      <c r="K1490" s="75">
        <f t="shared" si="387"/>
        <v>7</v>
      </c>
      <c r="L1490" s="75">
        <v>10</v>
      </c>
      <c r="M1490" s="2"/>
      <c r="N1490" s="75">
        <f t="shared" si="388"/>
        <v>10</v>
      </c>
      <c r="O1490" s="75">
        <f t="shared" si="389"/>
        <v>3.3333333333333335</v>
      </c>
      <c r="P1490" s="75">
        <f t="shared" si="390"/>
        <v>6.666666666666667</v>
      </c>
      <c r="Q1490" s="75">
        <f t="shared" si="381"/>
        <v>10</v>
      </c>
      <c r="R1490" s="4"/>
    </row>
    <row r="1491" spans="1:18" ht="20.25">
      <c r="A1491" s="14">
        <f t="shared" si="382"/>
        <v>56</v>
      </c>
      <c r="B1491" s="10" t="s">
        <v>623</v>
      </c>
      <c r="C1491" s="6" t="s">
        <v>6</v>
      </c>
      <c r="D1491" s="20" t="s">
        <v>675</v>
      </c>
      <c r="E1491" s="2">
        <v>214</v>
      </c>
      <c r="F1491" s="52">
        <v>3851</v>
      </c>
      <c r="G1491" s="52">
        <f t="shared" si="384"/>
        <v>175</v>
      </c>
      <c r="H1491" s="76">
        <f t="shared" si="385"/>
        <v>3.7450000000000001</v>
      </c>
      <c r="I1491" s="89">
        <v>-1.1599999999999999</v>
      </c>
      <c r="J1491" s="75">
        <f t="shared" si="386"/>
        <v>6.125</v>
      </c>
      <c r="K1491" s="75">
        <f t="shared" si="387"/>
        <v>7</v>
      </c>
      <c r="L1491" s="75">
        <f t="shared" ref="L1491:L1550" si="391">K1491</f>
        <v>7</v>
      </c>
      <c r="M1491" s="2"/>
      <c r="N1491" s="75">
        <f t="shared" si="388"/>
        <v>7</v>
      </c>
      <c r="O1491" s="75">
        <f t="shared" si="389"/>
        <v>2.3333333333333335</v>
      </c>
      <c r="P1491" s="75">
        <f t="shared" si="390"/>
        <v>4.666666666666667</v>
      </c>
      <c r="Q1491" s="75">
        <f t="shared" si="381"/>
        <v>7</v>
      </c>
      <c r="R1491" s="4"/>
    </row>
    <row r="1492" spans="1:18" ht="20.25">
      <c r="A1492" s="14">
        <f t="shared" si="382"/>
        <v>57</v>
      </c>
      <c r="B1492" s="10" t="s">
        <v>623</v>
      </c>
      <c r="C1492" s="6" t="s">
        <v>6</v>
      </c>
      <c r="D1492" s="20" t="s">
        <v>674</v>
      </c>
      <c r="E1492" s="2">
        <v>122</v>
      </c>
      <c r="F1492" s="52">
        <v>1654</v>
      </c>
      <c r="G1492" s="52">
        <f t="shared" si="384"/>
        <v>75</v>
      </c>
      <c r="H1492" s="76">
        <f t="shared" si="385"/>
        <v>2.1350000000000002</v>
      </c>
      <c r="I1492" s="89">
        <v>13.68</v>
      </c>
      <c r="J1492" s="75">
        <f t="shared" si="386"/>
        <v>2.625</v>
      </c>
      <c r="K1492" s="75">
        <f t="shared" si="387"/>
        <v>-11</v>
      </c>
      <c r="L1492" s="75">
        <v>0</v>
      </c>
      <c r="M1492" s="75">
        <f>E1492*(50/100)*35*0.001</f>
        <v>2.1350000000000002</v>
      </c>
      <c r="N1492" s="75">
        <f t="shared" si="388"/>
        <v>2.1350000000000002</v>
      </c>
      <c r="O1492" s="75">
        <f t="shared" si="389"/>
        <v>0.71166666666666678</v>
      </c>
      <c r="P1492" s="75">
        <f t="shared" si="390"/>
        <v>1.4233333333333336</v>
      </c>
      <c r="Q1492" s="75">
        <f t="shared" si="381"/>
        <v>2.1350000000000002</v>
      </c>
      <c r="R1492" s="4"/>
    </row>
    <row r="1493" spans="1:18" ht="20.25">
      <c r="A1493" s="14">
        <f t="shared" si="382"/>
        <v>58</v>
      </c>
      <c r="B1493" s="10" t="s">
        <v>623</v>
      </c>
      <c r="C1493" s="6" t="s">
        <v>6</v>
      </c>
      <c r="D1493" s="20" t="s">
        <v>673</v>
      </c>
      <c r="E1493" s="2">
        <v>294</v>
      </c>
      <c r="F1493" s="52">
        <v>1970</v>
      </c>
      <c r="G1493" s="52">
        <f t="shared" si="384"/>
        <v>90</v>
      </c>
      <c r="H1493" s="76">
        <f t="shared" si="385"/>
        <v>5.1450000000000005</v>
      </c>
      <c r="I1493" s="89">
        <v>4.3600000000000003</v>
      </c>
      <c r="J1493" s="75">
        <f t="shared" si="386"/>
        <v>3.15</v>
      </c>
      <c r="K1493" s="75">
        <f t="shared" si="387"/>
        <v>-1</v>
      </c>
      <c r="L1493" s="75">
        <v>5</v>
      </c>
      <c r="M1493" s="75">
        <f>E1493*(50/100)*35*0.001</f>
        <v>5.1450000000000005</v>
      </c>
      <c r="N1493" s="75">
        <f t="shared" si="388"/>
        <v>10.145</v>
      </c>
      <c r="O1493" s="75">
        <f t="shared" si="389"/>
        <v>3.3816666666666664</v>
      </c>
      <c r="P1493" s="75">
        <f t="shared" si="390"/>
        <v>6.7633333333333328</v>
      </c>
      <c r="Q1493" s="75">
        <f t="shared" si="381"/>
        <v>10.145</v>
      </c>
      <c r="R1493" s="4"/>
    </row>
    <row r="1494" spans="1:18" ht="20.25">
      <c r="A1494" s="14">
        <f t="shared" si="382"/>
        <v>59</v>
      </c>
      <c r="B1494" s="10" t="s">
        <v>623</v>
      </c>
      <c r="C1494" s="6" t="s">
        <v>6</v>
      </c>
      <c r="D1494" s="20" t="s">
        <v>672</v>
      </c>
      <c r="E1494" s="2">
        <v>115</v>
      </c>
      <c r="F1494" s="52">
        <v>1122</v>
      </c>
      <c r="G1494" s="52">
        <f t="shared" si="384"/>
        <v>51</v>
      </c>
      <c r="H1494" s="76">
        <f t="shared" si="385"/>
        <v>2.0125000000000002</v>
      </c>
      <c r="I1494" s="89">
        <v>11.7</v>
      </c>
      <c r="J1494" s="75">
        <f t="shared" si="386"/>
        <v>1.7850000000000001</v>
      </c>
      <c r="K1494" s="75">
        <f t="shared" si="387"/>
        <v>-10</v>
      </c>
      <c r="L1494" s="75">
        <v>0</v>
      </c>
      <c r="M1494" s="75">
        <f>E1494*(50/100)*35*0.001</f>
        <v>2.0125000000000002</v>
      </c>
      <c r="N1494" s="75">
        <f t="shared" si="388"/>
        <v>2.0125000000000002</v>
      </c>
      <c r="O1494" s="75">
        <f t="shared" si="389"/>
        <v>0.67083333333333339</v>
      </c>
      <c r="P1494" s="75">
        <f t="shared" si="390"/>
        <v>1.3416666666666668</v>
      </c>
      <c r="Q1494" s="75">
        <f t="shared" si="381"/>
        <v>2.0125000000000002</v>
      </c>
      <c r="R1494" s="4"/>
    </row>
    <row r="1495" spans="1:18" ht="20.25">
      <c r="A1495" s="14">
        <f t="shared" si="382"/>
        <v>60</v>
      </c>
      <c r="B1495" s="10" t="s">
        <v>623</v>
      </c>
      <c r="C1495" s="6" t="s">
        <v>6</v>
      </c>
      <c r="D1495" s="20" t="s">
        <v>671</v>
      </c>
      <c r="E1495" s="2">
        <v>192</v>
      </c>
      <c r="F1495" s="52">
        <v>2673</v>
      </c>
      <c r="G1495" s="52">
        <f t="shared" si="384"/>
        <v>122</v>
      </c>
      <c r="H1495" s="76">
        <f t="shared" si="385"/>
        <v>3.36</v>
      </c>
      <c r="I1495" s="89">
        <v>3.64</v>
      </c>
      <c r="J1495" s="75">
        <f t="shared" si="386"/>
        <v>4.2700000000000005</v>
      </c>
      <c r="K1495" s="75">
        <f t="shared" si="387"/>
        <v>1</v>
      </c>
      <c r="L1495" s="75">
        <v>3</v>
      </c>
      <c r="M1495" s="2"/>
      <c r="N1495" s="75">
        <f t="shared" si="388"/>
        <v>3</v>
      </c>
      <c r="O1495" s="75">
        <f t="shared" si="389"/>
        <v>1</v>
      </c>
      <c r="P1495" s="75">
        <f t="shared" si="390"/>
        <v>2</v>
      </c>
      <c r="Q1495" s="75">
        <f t="shared" si="381"/>
        <v>3</v>
      </c>
      <c r="R1495" s="4"/>
    </row>
    <row r="1496" spans="1:18" ht="20.25">
      <c r="A1496" s="14">
        <f t="shared" si="382"/>
        <v>61</v>
      </c>
      <c r="B1496" s="10" t="s">
        <v>623</v>
      </c>
      <c r="C1496" s="6" t="s">
        <v>6</v>
      </c>
      <c r="D1496" s="20" t="s">
        <v>670</v>
      </c>
      <c r="E1496" s="2">
        <v>184</v>
      </c>
      <c r="F1496" s="52">
        <v>2004</v>
      </c>
      <c r="G1496" s="52">
        <f t="shared" si="384"/>
        <v>91</v>
      </c>
      <c r="H1496" s="76">
        <f t="shared" si="385"/>
        <v>3.22</v>
      </c>
      <c r="I1496" s="89">
        <v>8.02</v>
      </c>
      <c r="J1496" s="75">
        <f t="shared" si="386"/>
        <v>3.1850000000000001</v>
      </c>
      <c r="K1496" s="75">
        <f t="shared" si="387"/>
        <v>-5</v>
      </c>
      <c r="L1496" s="75">
        <v>0</v>
      </c>
      <c r="M1496" s="75">
        <f>E1496*(50/100)*35*0.001</f>
        <v>3.22</v>
      </c>
      <c r="N1496" s="75">
        <f t="shared" si="388"/>
        <v>3.22</v>
      </c>
      <c r="O1496" s="75">
        <f t="shared" si="389"/>
        <v>1.0733333333333335</v>
      </c>
      <c r="P1496" s="75">
        <f t="shared" si="390"/>
        <v>2.1466666666666669</v>
      </c>
      <c r="Q1496" s="75">
        <f t="shared" si="381"/>
        <v>3.22</v>
      </c>
      <c r="R1496" s="4"/>
    </row>
    <row r="1497" spans="1:18" ht="20.25">
      <c r="A1497" s="14">
        <f t="shared" si="382"/>
        <v>62</v>
      </c>
      <c r="B1497" s="10" t="s">
        <v>623</v>
      </c>
      <c r="C1497" s="6" t="s">
        <v>6</v>
      </c>
      <c r="D1497" s="20" t="s">
        <v>669</v>
      </c>
      <c r="E1497" s="2">
        <v>122</v>
      </c>
      <c r="F1497" s="52">
        <v>2023</v>
      </c>
      <c r="G1497" s="52">
        <f t="shared" si="384"/>
        <v>92</v>
      </c>
      <c r="H1497" s="76">
        <f t="shared" si="385"/>
        <v>2.1350000000000002</v>
      </c>
      <c r="I1497" s="89">
        <v>5.05</v>
      </c>
      <c r="J1497" s="75">
        <f t="shared" si="386"/>
        <v>3.22</v>
      </c>
      <c r="K1497" s="75">
        <f t="shared" si="387"/>
        <v>-2</v>
      </c>
      <c r="L1497" s="75">
        <v>0</v>
      </c>
      <c r="M1497" s="75">
        <f>E1497*(50/100)*35*0.001</f>
        <v>2.1350000000000002</v>
      </c>
      <c r="N1497" s="75">
        <f t="shared" si="388"/>
        <v>2.1350000000000002</v>
      </c>
      <c r="O1497" s="75">
        <f t="shared" si="389"/>
        <v>0.71166666666666678</v>
      </c>
      <c r="P1497" s="75">
        <f t="shared" si="390"/>
        <v>1.4233333333333336</v>
      </c>
      <c r="Q1497" s="75">
        <f t="shared" si="381"/>
        <v>2.1350000000000002</v>
      </c>
      <c r="R1497" s="4"/>
    </row>
    <row r="1498" spans="1:18" ht="20.25">
      <c r="A1498" s="14">
        <f t="shared" si="382"/>
        <v>63</v>
      </c>
      <c r="B1498" s="10" t="s">
        <v>623</v>
      </c>
      <c r="C1498" s="6" t="s">
        <v>6</v>
      </c>
      <c r="D1498" s="20" t="s">
        <v>668</v>
      </c>
      <c r="E1498" s="2">
        <v>128</v>
      </c>
      <c r="F1498" s="52">
        <v>1457</v>
      </c>
      <c r="G1498" s="52">
        <f t="shared" si="384"/>
        <v>66</v>
      </c>
      <c r="H1498" s="76">
        <f t="shared" si="385"/>
        <v>2.2400000000000002</v>
      </c>
      <c r="I1498" s="89">
        <v>5.54</v>
      </c>
      <c r="J1498" s="75">
        <f t="shared" si="386"/>
        <v>2.31</v>
      </c>
      <c r="K1498" s="75">
        <f t="shared" si="387"/>
        <v>-3</v>
      </c>
      <c r="L1498" s="75">
        <v>0</v>
      </c>
      <c r="M1498" s="75">
        <f>E1498*(50/100)*35*0.001</f>
        <v>2.2400000000000002</v>
      </c>
      <c r="N1498" s="75">
        <f t="shared" si="388"/>
        <v>2.2400000000000002</v>
      </c>
      <c r="O1498" s="75">
        <f t="shared" si="389"/>
        <v>0.7466666666666667</v>
      </c>
      <c r="P1498" s="75">
        <f t="shared" si="390"/>
        <v>1.4933333333333334</v>
      </c>
      <c r="Q1498" s="75">
        <f t="shared" si="381"/>
        <v>2.2400000000000002</v>
      </c>
      <c r="R1498" s="4"/>
    </row>
    <row r="1499" spans="1:18" ht="20.25">
      <c r="A1499" s="14">
        <f t="shared" si="382"/>
        <v>64</v>
      </c>
      <c r="B1499" s="10" t="s">
        <v>623</v>
      </c>
      <c r="C1499" s="6" t="s">
        <v>6</v>
      </c>
      <c r="D1499" s="20" t="s">
        <v>118</v>
      </c>
      <c r="E1499" s="2">
        <v>215</v>
      </c>
      <c r="F1499" s="52">
        <v>3500</v>
      </c>
      <c r="G1499" s="52">
        <f t="shared" si="384"/>
        <v>159</v>
      </c>
      <c r="H1499" s="76">
        <f t="shared" si="385"/>
        <v>3.7625000000000002</v>
      </c>
      <c r="I1499" s="89">
        <v>-1.36</v>
      </c>
      <c r="J1499" s="75">
        <f t="shared" si="386"/>
        <v>5.5650000000000004</v>
      </c>
      <c r="K1499" s="75">
        <f t="shared" si="387"/>
        <v>7</v>
      </c>
      <c r="L1499" s="75">
        <f t="shared" si="391"/>
        <v>7</v>
      </c>
      <c r="M1499" s="2"/>
      <c r="N1499" s="75">
        <f t="shared" si="388"/>
        <v>7</v>
      </c>
      <c r="O1499" s="75">
        <f t="shared" si="389"/>
        <v>2.3333333333333335</v>
      </c>
      <c r="P1499" s="75">
        <f t="shared" si="390"/>
        <v>4.666666666666667</v>
      </c>
      <c r="Q1499" s="75">
        <f t="shared" si="381"/>
        <v>7</v>
      </c>
      <c r="R1499" s="4"/>
    </row>
    <row r="1500" spans="1:18" ht="20.25">
      <c r="A1500" s="14">
        <f t="shared" si="382"/>
        <v>65</v>
      </c>
      <c r="B1500" s="23" t="s">
        <v>623</v>
      </c>
      <c r="C1500" s="6" t="s">
        <v>6</v>
      </c>
      <c r="D1500" s="22" t="s">
        <v>667</v>
      </c>
      <c r="E1500" s="2">
        <v>159</v>
      </c>
      <c r="F1500" s="52">
        <v>1416</v>
      </c>
      <c r="G1500" s="52">
        <f t="shared" si="384"/>
        <v>64</v>
      </c>
      <c r="H1500" s="76">
        <f t="shared" si="385"/>
        <v>2.7825000000000002</v>
      </c>
      <c r="I1500" s="89">
        <v>9.2899999999999991</v>
      </c>
      <c r="J1500" s="75">
        <f t="shared" si="386"/>
        <v>2.2400000000000002</v>
      </c>
      <c r="K1500" s="75">
        <f t="shared" si="387"/>
        <v>-7</v>
      </c>
      <c r="L1500" s="75">
        <v>0</v>
      </c>
      <c r="M1500" s="75">
        <f>E1500*(50/100)*35*0.001</f>
        <v>2.7825000000000002</v>
      </c>
      <c r="N1500" s="75">
        <f t="shared" si="388"/>
        <v>2.7825000000000002</v>
      </c>
      <c r="O1500" s="75">
        <f t="shared" si="389"/>
        <v>0.9275000000000001</v>
      </c>
      <c r="P1500" s="75">
        <f t="shared" si="390"/>
        <v>1.8550000000000002</v>
      </c>
      <c r="Q1500" s="75">
        <f t="shared" ref="Q1500:Q1531" si="392">N1500</f>
        <v>2.7825000000000002</v>
      </c>
      <c r="R1500" s="4"/>
    </row>
    <row r="1501" spans="1:18" ht="20.25">
      <c r="A1501" s="14">
        <f t="shared" ref="A1501:A1532" si="393">A1500+1</f>
        <v>66</v>
      </c>
      <c r="B1501" s="23" t="s">
        <v>623</v>
      </c>
      <c r="C1501" s="6" t="s">
        <v>6</v>
      </c>
      <c r="D1501" s="22" t="s">
        <v>666</v>
      </c>
      <c r="E1501" s="2">
        <v>378</v>
      </c>
      <c r="F1501" s="52">
        <v>3345</v>
      </c>
      <c r="G1501" s="52">
        <f t="shared" si="384"/>
        <v>152</v>
      </c>
      <c r="H1501" s="76">
        <f t="shared" si="385"/>
        <v>6.6150000000000002</v>
      </c>
      <c r="I1501" s="89">
        <v>11.6</v>
      </c>
      <c r="J1501" s="75">
        <f t="shared" si="386"/>
        <v>5.32</v>
      </c>
      <c r="K1501" s="75">
        <f t="shared" si="387"/>
        <v>-6</v>
      </c>
      <c r="L1501" s="75">
        <v>5</v>
      </c>
      <c r="M1501" s="75">
        <v>2</v>
      </c>
      <c r="N1501" s="75">
        <f t="shared" si="388"/>
        <v>7</v>
      </c>
      <c r="O1501" s="75">
        <f t="shared" si="389"/>
        <v>2.3333333333333335</v>
      </c>
      <c r="P1501" s="75">
        <f t="shared" si="390"/>
        <v>4.666666666666667</v>
      </c>
      <c r="Q1501" s="75">
        <f t="shared" si="392"/>
        <v>7</v>
      </c>
      <c r="R1501" s="4"/>
    </row>
    <row r="1502" spans="1:18" ht="20.25">
      <c r="A1502" s="14">
        <f t="shared" si="393"/>
        <v>67</v>
      </c>
      <c r="B1502" s="10" t="s">
        <v>623</v>
      </c>
      <c r="C1502" s="6" t="s">
        <v>6</v>
      </c>
      <c r="D1502" s="20" t="s">
        <v>665</v>
      </c>
      <c r="E1502" s="2">
        <v>153</v>
      </c>
      <c r="F1502" s="52">
        <v>1700</v>
      </c>
      <c r="G1502" s="52">
        <f t="shared" si="384"/>
        <v>77</v>
      </c>
      <c r="H1502" s="76">
        <f t="shared" si="385"/>
        <v>2.6775000000000002</v>
      </c>
      <c r="I1502" s="89">
        <v>4.79</v>
      </c>
      <c r="J1502" s="75">
        <f t="shared" si="386"/>
        <v>2.6949999999999998</v>
      </c>
      <c r="K1502" s="75">
        <f t="shared" si="387"/>
        <v>-2</v>
      </c>
      <c r="L1502" s="75">
        <v>0</v>
      </c>
      <c r="M1502" s="75">
        <f>E1502*(50/100)*35*0.001</f>
        <v>2.6775000000000002</v>
      </c>
      <c r="N1502" s="75">
        <f t="shared" si="388"/>
        <v>2.6775000000000002</v>
      </c>
      <c r="O1502" s="75">
        <f t="shared" si="389"/>
        <v>0.89250000000000007</v>
      </c>
      <c r="P1502" s="75">
        <f t="shared" si="390"/>
        <v>1.7850000000000001</v>
      </c>
      <c r="Q1502" s="75">
        <f t="shared" si="392"/>
        <v>2.6775000000000002</v>
      </c>
      <c r="R1502" s="4"/>
    </row>
    <row r="1503" spans="1:18" ht="20.25">
      <c r="A1503" s="14">
        <f t="shared" si="393"/>
        <v>68</v>
      </c>
      <c r="B1503" s="10" t="s">
        <v>623</v>
      </c>
      <c r="C1503" s="6" t="s">
        <v>6</v>
      </c>
      <c r="D1503" s="20" t="s">
        <v>664</v>
      </c>
      <c r="E1503" s="2">
        <v>423</v>
      </c>
      <c r="F1503" s="52">
        <v>6156</v>
      </c>
      <c r="G1503" s="52">
        <f t="shared" si="384"/>
        <v>280</v>
      </c>
      <c r="H1503" s="76">
        <f t="shared" si="385"/>
        <v>7.4024999999999999</v>
      </c>
      <c r="I1503" s="89">
        <v>-12.57</v>
      </c>
      <c r="J1503" s="75">
        <f t="shared" si="386"/>
        <v>9.8000000000000007</v>
      </c>
      <c r="K1503" s="75">
        <f t="shared" si="387"/>
        <v>22</v>
      </c>
      <c r="L1503" s="75">
        <v>10</v>
      </c>
      <c r="M1503" s="2"/>
      <c r="N1503" s="75">
        <f t="shared" si="388"/>
        <v>10</v>
      </c>
      <c r="O1503" s="75">
        <f t="shared" si="389"/>
        <v>3.3333333333333335</v>
      </c>
      <c r="P1503" s="75">
        <f t="shared" si="390"/>
        <v>6.666666666666667</v>
      </c>
      <c r="Q1503" s="75">
        <f t="shared" si="392"/>
        <v>10</v>
      </c>
      <c r="R1503" s="4"/>
    </row>
    <row r="1504" spans="1:18" ht="20.25">
      <c r="A1504" s="14">
        <f t="shared" si="393"/>
        <v>69</v>
      </c>
      <c r="B1504" s="10" t="s">
        <v>623</v>
      </c>
      <c r="C1504" s="6" t="s">
        <v>6</v>
      </c>
      <c r="D1504" s="20" t="s">
        <v>663</v>
      </c>
      <c r="E1504" s="2">
        <v>231</v>
      </c>
      <c r="F1504" s="52">
        <v>1560</v>
      </c>
      <c r="G1504" s="52">
        <f t="shared" si="384"/>
        <v>71</v>
      </c>
      <c r="H1504" s="76">
        <f t="shared" si="385"/>
        <v>4.0425000000000004</v>
      </c>
      <c r="I1504" s="89">
        <v>-1.49</v>
      </c>
      <c r="J1504" s="75">
        <f t="shared" si="386"/>
        <v>2.4849999999999999</v>
      </c>
      <c r="K1504" s="75">
        <f t="shared" si="387"/>
        <v>4</v>
      </c>
      <c r="L1504" s="75">
        <f t="shared" si="391"/>
        <v>4</v>
      </c>
      <c r="M1504" s="2"/>
      <c r="N1504" s="75">
        <f t="shared" si="388"/>
        <v>4</v>
      </c>
      <c r="O1504" s="75">
        <f t="shared" si="389"/>
        <v>1.3333333333333333</v>
      </c>
      <c r="P1504" s="75">
        <f t="shared" si="390"/>
        <v>2.6666666666666665</v>
      </c>
      <c r="Q1504" s="75">
        <f t="shared" si="392"/>
        <v>4</v>
      </c>
      <c r="R1504" s="4"/>
    </row>
    <row r="1505" spans="1:18" ht="20.25">
      <c r="A1505" s="14">
        <f t="shared" si="393"/>
        <v>70</v>
      </c>
      <c r="B1505" s="10" t="s">
        <v>623</v>
      </c>
      <c r="C1505" s="6" t="s">
        <v>6</v>
      </c>
      <c r="D1505" s="20" t="s">
        <v>662</v>
      </c>
      <c r="E1505" s="2">
        <v>151</v>
      </c>
      <c r="F1505" s="52">
        <v>2169</v>
      </c>
      <c r="G1505" s="52">
        <f t="shared" si="384"/>
        <v>99</v>
      </c>
      <c r="H1505" s="76">
        <f t="shared" si="385"/>
        <v>2.6425000000000001</v>
      </c>
      <c r="I1505" s="89">
        <v>5.35</v>
      </c>
      <c r="J1505" s="75">
        <f t="shared" si="386"/>
        <v>3.4649999999999999</v>
      </c>
      <c r="K1505" s="75">
        <f t="shared" si="387"/>
        <v>-2</v>
      </c>
      <c r="L1505" s="75">
        <v>0</v>
      </c>
      <c r="M1505" s="75">
        <f>E1505*(50/100)*35*0.001</f>
        <v>2.6425000000000001</v>
      </c>
      <c r="N1505" s="75">
        <f t="shared" si="388"/>
        <v>2.6425000000000001</v>
      </c>
      <c r="O1505" s="75">
        <f t="shared" si="389"/>
        <v>0.88083333333333336</v>
      </c>
      <c r="P1505" s="75">
        <f t="shared" si="390"/>
        <v>1.7616666666666667</v>
      </c>
      <c r="Q1505" s="75">
        <f t="shared" si="392"/>
        <v>2.6425000000000001</v>
      </c>
      <c r="R1505" s="4"/>
    </row>
    <row r="1506" spans="1:18" ht="20.25">
      <c r="A1506" s="14">
        <f t="shared" si="393"/>
        <v>71</v>
      </c>
      <c r="B1506" s="10" t="s">
        <v>623</v>
      </c>
      <c r="C1506" s="6" t="s">
        <v>6</v>
      </c>
      <c r="D1506" s="20" t="s">
        <v>661</v>
      </c>
      <c r="E1506" s="2">
        <v>126</v>
      </c>
      <c r="F1506" s="52">
        <v>0</v>
      </c>
      <c r="G1506" s="52">
        <f t="shared" si="384"/>
        <v>0</v>
      </c>
      <c r="H1506" s="76">
        <f t="shared" si="385"/>
        <v>2.2050000000000001</v>
      </c>
      <c r="I1506" s="89">
        <v>9.0299999999999994</v>
      </c>
      <c r="J1506" s="75">
        <f t="shared" si="386"/>
        <v>0</v>
      </c>
      <c r="K1506" s="75">
        <f t="shared" si="387"/>
        <v>-9</v>
      </c>
      <c r="L1506" s="75">
        <v>0</v>
      </c>
      <c r="M1506" s="75">
        <f>E1506*(50/100)*35*0.001</f>
        <v>2.2050000000000001</v>
      </c>
      <c r="N1506" s="75">
        <f t="shared" si="388"/>
        <v>2.2050000000000001</v>
      </c>
      <c r="O1506" s="75">
        <f t="shared" si="389"/>
        <v>0.73499999999999999</v>
      </c>
      <c r="P1506" s="75">
        <f t="shared" si="390"/>
        <v>1.47</v>
      </c>
      <c r="Q1506" s="75">
        <f t="shared" si="392"/>
        <v>2.2050000000000001</v>
      </c>
      <c r="R1506" s="4"/>
    </row>
    <row r="1507" spans="1:18" ht="20.25">
      <c r="A1507" s="14">
        <f t="shared" si="393"/>
        <v>72</v>
      </c>
      <c r="B1507" s="10" t="s">
        <v>623</v>
      </c>
      <c r="C1507" s="6" t="s">
        <v>6</v>
      </c>
      <c r="D1507" s="20" t="s">
        <v>660</v>
      </c>
      <c r="E1507" s="2">
        <v>141</v>
      </c>
      <c r="F1507" s="52">
        <v>1596</v>
      </c>
      <c r="G1507" s="52">
        <f t="shared" si="384"/>
        <v>73</v>
      </c>
      <c r="H1507" s="76">
        <f t="shared" si="385"/>
        <v>2.4675000000000002</v>
      </c>
      <c r="I1507" s="89">
        <v>4.58</v>
      </c>
      <c r="J1507" s="75">
        <f t="shared" si="386"/>
        <v>2.5550000000000002</v>
      </c>
      <c r="K1507" s="75">
        <f t="shared" si="387"/>
        <v>-2</v>
      </c>
      <c r="L1507" s="75">
        <v>0</v>
      </c>
      <c r="M1507" s="75">
        <f>E1507*(50/100)*35*0.001</f>
        <v>2.4675000000000002</v>
      </c>
      <c r="N1507" s="75">
        <f t="shared" si="388"/>
        <v>2.4675000000000002</v>
      </c>
      <c r="O1507" s="75">
        <f t="shared" si="389"/>
        <v>0.82250000000000012</v>
      </c>
      <c r="P1507" s="75">
        <f t="shared" si="390"/>
        <v>1.6450000000000002</v>
      </c>
      <c r="Q1507" s="75">
        <f t="shared" si="392"/>
        <v>2.4675000000000002</v>
      </c>
      <c r="R1507" s="4"/>
    </row>
    <row r="1508" spans="1:18" ht="20.25">
      <c r="A1508" s="14">
        <f t="shared" si="393"/>
        <v>73</v>
      </c>
      <c r="B1508" s="10" t="s">
        <v>623</v>
      </c>
      <c r="C1508" s="6" t="s">
        <v>6</v>
      </c>
      <c r="D1508" s="20" t="s">
        <v>659</v>
      </c>
      <c r="E1508" s="2">
        <v>140</v>
      </c>
      <c r="F1508" s="52">
        <v>1877</v>
      </c>
      <c r="G1508" s="52">
        <f t="shared" si="384"/>
        <v>85</v>
      </c>
      <c r="H1508" s="76">
        <f t="shared" si="385"/>
        <v>2.4500000000000002</v>
      </c>
      <c r="I1508" s="89">
        <v>5.1100000000000003</v>
      </c>
      <c r="J1508" s="75">
        <f t="shared" si="386"/>
        <v>2.9750000000000001</v>
      </c>
      <c r="K1508" s="75">
        <f t="shared" si="387"/>
        <v>-2</v>
      </c>
      <c r="L1508" s="75">
        <v>0</v>
      </c>
      <c r="M1508" s="75">
        <f>E1508*(50/100)*35*0.001</f>
        <v>2.4500000000000002</v>
      </c>
      <c r="N1508" s="75">
        <f t="shared" si="388"/>
        <v>2.4500000000000002</v>
      </c>
      <c r="O1508" s="75">
        <f t="shared" si="389"/>
        <v>0.81666666666666676</v>
      </c>
      <c r="P1508" s="75">
        <f t="shared" si="390"/>
        <v>1.6333333333333335</v>
      </c>
      <c r="Q1508" s="75">
        <f t="shared" si="392"/>
        <v>2.4500000000000002</v>
      </c>
      <c r="R1508" s="4"/>
    </row>
    <row r="1509" spans="1:18" ht="20.25">
      <c r="A1509" s="14">
        <f t="shared" si="393"/>
        <v>74</v>
      </c>
      <c r="B1509" s="10" t="s">
        <v>623</v>
      </c>
      <c r="C1509" s="6" t="s">
        <v>6</v>
      </c>
      <c r="D1509" s="20" t="s">
        <v>658</v>
      </c>
      <c r="E1509" s="2">
        <v>163</v>
      </c>
      <c r="F1509" s="52">
        <v>2686</v>
      </c>
      <c r="G1509" s="52">
        <f t="shared" si="384"/>
        <v>122</v>
      </c>
      <c r="H1509" s="76">
        <f t="shared" si="385"/>
        <v>2.8525</v>
      </c>
      <c r="I1509" s="89">
        <v>0.04</v>
      </c>
      <c r="J1509" s="75">
        <f t="shared" si="386"/>
        <v>4.2700000000000005</v>
      </c>
      <c r="K1509" s="75">
        <f t="shared" si="387"/>
        <v>4</v>
      </c>
      <c r="L1509" s="75">
        <f t="shared" si="391"/>
        <v>4</v>
      </c>
      <c r="M1509" s="2"/>
      <c r="N1509" s="75">
        <f t="shared" si="388"/>
        <v>4</v>
      </c>
      <c r="O1509" s="75">
        <f t="shared" si="389"/>
        <v>1.3333333333333333</v>
      </c>
      <c r="P1509" s="75">
        <f t="shared" si="390"/>
        <v>2.6666666666666665</v>
      </c>
      <c r="Q1509" s="75">
        <f t="shared" si="392"/>
        <v>4</v>
      </c>
      <c r="R1509" s="4"/>
    </row>
    <row r="1510" spans="1:18" ht="20.25">
      <c r="A1510" s="14">
        <f t="shared" si="393"/>
        <v>75</v>
      </c>
      <c r="B1510" s="10" t="s">
        <v>623</v>
      </c>
      <c r="C1510" s="6" t="s">
        <v>6</v>
      </c>
      <c r="D1510" s="20" t="s">
        <v>657</v>
      </c>
      <c r="E1510" s="2">
        <v>95</v>
      </c>
      <c r="F1510" s="52">
        <v>1279</v>
      </c>
      <c r="G1510" s="52">
        <f t="shared" si="384"/>
        <v>58</v>
      </c>
      <c r="H1510" s="76">
        <f t="shared" si="385"/>
        <v>1.6625000000000001</v>
      </c>
      <c r="I1510" s="89">
        <v>5.68</v>
      </c>
      <c r="J1510" s="75">
        <f t="shared" si="386"/>
        <v>2.0300000000000002</v>
      </c>
      <c r="K1510" s="75">
        <f t="shared" si="387"/>
        <v>-4</v>
      </c>
      <c r="L1510" s="75">
        <v>0</v>
      </c>
      <c r="M1510" s="75">
        <f>E1510*(50/100)*35*0.001</f>
        <v>1.6625000000000001</v>
      </c>
      <c r="N1510" s="75">
        <f t="shared" si="388"/>
        <v>1.6625000000000001</v>
      </c>
      <c r="O1510" s="75">
        <f t="shared" si="389"/>
        <v>0.5541666666666667</v>
      </c>
      <c r="P1510" s="75">
        <f t="shared" si="390"/>
        <v>1.1083333333333334</v>
      </c>
      <c r="Q1510" s="75">
        <f t="shared" si="392"/>
        <v>1.6625000000000001</v>
      </c>
      <c r="R1510" s="4"/>
    </row>
    <row r="1511" spans="1:18" ht="20.25">
      <c r="A1511" s="14">
        <f t="shared" si="393"/>
        <v>76</v>
      </c>
      <c r="B1511" s="10" t="s">
        <v>623</v>
      </c>
      <c r="C1511" s="6" t="s">
        <v>6</v>
      </c>
      <c r="D1511" s="20" t="s">
        <v>656</v>
      </c>
      <c r="E1511" s="2">
        <v>114</v>
      </c>
      <c r="F1511" s="52">
        <v>985</v>
      </c>
      <c r="G1511" s="52">
        <f t="shared" si="384"/>
        <v>45</v>
      </c>
      <c r="H1511" s="76">
        <f t="shared" si="385"/>
        <v>1.9950000000000001</v>
      </c>
      <c r="I1511" s="89">
        <v>12.91</v>
      </c>
      <c r="J1511" s="75">
        <f t="shared" si="386"/>
        <v>1.575</v>
      </c>
      <c r="K1511" s="75">
        <f t="shared" si="387"/>
        <v>-11</v>
      </c>
      <c r="L1511" s="75">
        <v>0</v>
      </c>
      <c r="M1511" s="75">
        <f>E1511*(50/100)*35*0.001</f>
        <v>1.9950000000000001</v>
      </c>
      <c r="N1511" s="75">
        <f t="shared" si="388"/>
        <v>1.9950000000000001</v>
      </c>
      <c r="O1511" s="75">
        <f t="shared" si="389"/>
        <v>0.66500000000000004</v>
      </c>
      <c r="P1511" s="75">
        <f t="shared" si="390"/>
        <v>1.33</v>
      </c>
      <c r="Q1511" s="75">
        <f t="shared" si="392"/>
        <v>1.9950000000000001</v>
      </c>
      <c r="R1511" s="4"/>
    </row>
    <row r="1512" spans="1:18" ht="20.25">
      <c r="A1512" s="14">
        <f t="shared" si="393"/>
        <v>77</v>
      </c>
      <c r="B1512" s="10" t="s">
        <v>623</v>
      </c>
      <c r="C1512" s="6" t="s">
        <v>6</v>
      </c>
      <c r="D1512" s="20" t="s">
        <v>655</v>
      </c>
      <c r="E1512" s="2">
        <v>110</v>
      </c>
      <c r="F1512" s="52">
        <v>1311</v>
      </c>
      <c r="G1512" s="52">
        <f t="shared" si="384"/>
        <v>60</v>
      </c>
      <c r="H1512" s="76">
        <f t="shared" si="385"/>
        <v>1.925</v>
      </c>
      <c r="I1512" s="89">
        <v>10.78</v>
      </c>
      <c r="J1512" s="75">
        <f t="shared" si="386"/>
        <v>2.1</v>
      </c>
      <c r="K1512" s="75">
        <f t="shared" si="387"/>
        <v>-9</v>
      </c>
      <c r="L1512" s="75">
        <v>0</v>
      </c>
      <c r="M1512" s="75">
        <f>E1512*(50/100)*35*0.001</f>
        <v>1.925</v>
      </c>
      <c r="N1512" s="75">
        <f t="shared" si="388"/>
        <v>1.925</v>
      </c>
      <c r="O1512" s="75">
        <f t="shared" si="389"/>
        <v>0.64166666666666672</v>
      </c>
      <c r="P1512" s="75">
        <f t="shared" si="390"/>
        <v>1.2833333333333334</v>
      </c>
      <c r="Q1512" s="75">
        <f t="shared" si="392"/>
        <v>1.925</v>
      </c>
      <c r="R1512" s="4"/>
    </row>
    <row r="1513" spans="1:18" ht="20.25">
      <c r="A1513" s="14">
        <f t="shared" si="393"/>
        <v>78</v>
      </c>
      <c r="B1513" s="10" t="s">
        <v>623</v>
      </c>
      <c r="C1513" s="6" t="s">
        <v>6</v>
      </c>
      <c r="D1513" s="20" t="s">
        <v>654</v>
      </c>
      <c r="E1513" s="2">
        <v>75</v>
      </c>
      <c r="F1513" s="52">
        <v>1246</v>
      </c>
      <c r="G1513" s="52">
        <f t="shared" si="384"/>
        <v>57</v>
      </c>
      <c r="H1513" s="76">
        <f t="shared" si="385"/>
        <v>1.3125</v>
      </c>
      <c r="I1513" s="89">
        <v>12.47</v>
      </c>
      <c r="J1513" s="75">
        <f t="shared" si="386"/>
        <v>1.9950000000000001</v>
      </c>
      <c r="K1513" s="75">
        <f t="shared" si="387"/>
        <v>-10</v>
      </c>
      <c r="L1513" s="75">
        <v>0</v>
      </c>
      <c r="M1513" s="75">
        <f>E1513*(50/100)*35*0.001</f>
        <v>1.3125</v>
      </c>
      <c r="N1513" s="75">
        <f t="shared" si="388"/>
        <v>1.3125</v>
      </c>
      <c r="O1513" s="75">
        <f t="shared" si="389"/>
        <v>0.4375</v>
      </c>
      <c r="P1513" s="75">
        <f t="shared" si="390"/>
        <v>0.875</v>
      </c>
      <c r="Q1513" s="75">
        <f t="shared" si="392"/>
        <v>1.3125</v>
      </c>
      <c r="R1513" s="4"/>
    </row>
    <row r="1514" spans="1:18" ht="20.25">
      <c r="A1514" s="14">
        <f t="shared" si="393"/>
        <v>79</v>
      </c>
      <c r="B1514" s="10" t="s">
        <v>623</v>
      </c>
      <c r="C1514" s="6" t="s">
        <v>6</v>
      </c>
      <c r="D1514" s="20" t="s">
        <v>653</v>
      </c>
      <c r="E1514" s="2">
        <v>183</v>
      </c>
      <c r="F1514" s="52">
        <v>2166</v>
      </c>
      <c r="G1514" s="52">
        <f t="shared" si="384"/>
        <v>98</v>
      </c>
      <c r="H1514" s="76">
        <f t="shared" si="385"/>
        <v>3.2025000000000001</v>
      </c>
      <c r="I1514" s="89">
        <v>7.56</v>
      </c>
      <c r="J1514" s="75">
        <f t="shared" si="386"/>
        <v>3.43</v>
      </c>
      <c r="K1514" s="75">
        <f t="shared" si="387"/>
        <v>-4</v>
      </c>
      <c r="L1514" s="75">
        <v>0</v>
      </c>
      <c r="M1514" s="75">
        <f>E1514*(50/100)*35*0.001</f>
        <v>3.2025000000000001</v>
      </c>
      <c r="N1514" s="75">
        <f t="shared" si="388"/>
        <v>3.2025000000000001</v>
      </c>
      <c r="O1514" s="75">
        <f t="shared" si="389"/>
        <v>1.0675000000000001</v>
      </c>
      <c r="P1514" s="75">
        <f t="shared" si="390"/>
        <v>2.1350000000000002</v>
      </c>
      <c r="Q1514" s="75">
        <f t="shared" si="392"/>
        <v>3.2025000000000001</v>
      </c>
      <c r="R1514" s="4"/>
    </row>
    <row r="1515" spans="1:18" ht="20.25">
      <c r="A1515" s="14">
        <f t="shared" si="393"/>
        <v>80</v>
      </c>
      <c r="B1515" s="10" t="s">
        <v>623</v>
      </c>
      <c r="C1515" s="6" t="s">
        <v>6</v>
      </c>
      <c r="D1515" s="20" t="s">
        <v>426</v>
      </c>
      <c r="E1515" s="2">
        <v>42</v>
      </c>
      <c r="F1515" s="52">
        <v>110</v>
      </c>
      <c r="G1515" s="52">
        <f t="shared" si="384"/>
        <v>5</v>
      </c>
      <c r="H1515" s="76">
        <f t="shared" si="385"/>
        <v>0.73499999999999999</v>
      </c>
      <c r="I1515" s="89">
        <v>18.04</v>
      </c>
      <c r="J1515" s="75">
        <f t="shared" si="386"/>
        <v>0.17500000000000002</v>
      </c>
      <c r="K1515" s="75">
        <f t="shared" si="387"/>
        <v>-18</v>
      </c>
      <c r="L1515" s="75">
        <v>0</v>
      </c>
      <c r="M1515" s="75">
        <v>1</v>
      </c>
      <c r="N1515" s="75">
        <f t="shared" si="388"/>
        <v>1</v>
      </c>
      <c r="O1515" s="75">
        <f t="shared" si="389"/>
        <v>0.33333333333333331</v>
      </c>
      <c r="P1515" s="75">
        <f t="shared" si="390"/>
        <v>0.66666666666666663</v>
      </c>
      <c r="Q1515" s="75">
        <f t="shared" si="392"/>
        <v>1</v>
      </c>
      <c r="R1515" s="4"/>
    </row>
    <row r="1516" spans="1:18" ht="20.25">
      <c r="A1516" s="14">
        <f t="shared" si="393"/>
        <v>81</v>
      </c>
      <c r="B1516" s="10" t="s">
        <v>623</v>
      </c>
      <c r="C1516" s="6" t="s">
        <v>6</v>
      </c>
      <c r="D1516" s="20" t="s">
        <v>652</v>
      </c>
      <c r="E1516" s="2">
        <v>92</v>
      </c>
      <c r="F1516" s="52">
        <v>1040</v>
      </c>
      <c r="G1516" s="52">
        <f t="shared" si="384"/>
        <v>47</v>
      </c>
      <c r="H1516" s="76">
        <f t="shared" si="385"/>
        <v>1.61</v>
      </c>
      <c r="I1516" s="89">
        <v>8.9600000000000009</v>
      </c>
      <c r="J1516" s="75">
        <f t="shared" si="386"/>
        <v>1.645</v>
      </c>
      <c r="K1516" s="75">
        <f t="shared" si="387"/>
        <v>-7</v>
      </c>
      <c r="L1516" s="75">
        <v>0</v>
      </c>
      <c r="M1516" s="75">
        <f t="shared" ref="M1516:M1523" si="394">E1516*(50/100)*35*0.001</f>
        <v>1.61</v>
      </c>
      <c r="N1516" s="75">
        <f t="shared" si="388"/>
        <v>1.61</v>
      </c>
      <c r="O1516" s="75">
        <f t="shared" si="389"/>
        <v>0.53666666666666674</v>
      </c>
      <c r="P1516" s="75">
        <f t="shared" si="390"/>
        <v>1.0733333333333335</v>
      </c>
      <c r="Q1516" s="75">
        <f t="shared" si="392"/>
        <v>1.61</v>
      </c>
      <c r="R1516" s="4"/>
    </row>
    <row r="1517" spans="1:18" ht="20.25">
      <c r="A1517" s="14">
        <f t="shared" si="393"/>
        <v>82</v>
      </c>
      <c r="B1517" s="10" t="s">
        <v>623</v>
      </c>
      <c r="C1517" s="6" t="s">
        <v>6</v>
      </c>
      <c r="D1517" s="20" t="s">
        <v>651</v>
      </c>
      <c r="E1517" s="2">
        <v>76</v>
      </c>
      <c r="F1517" s="52">
        <v>1284</v>
      </c>
      <c r="G1517" s="52">
        <f t="shared" si="384"/>
        <v>58</v>
      </c>
      <c r="H1517" s="76">
        <f t="shared" si="385"/>
        <v>1.33</v>
      </c>
      <c r="I1517" s="89">
        <v>10.49</v>
      </c>
      <c r="J1517" s="75">
        <f t="shared" si="386"/>
        <v>2.0300000000000002</v>
      </c>
      <c r="K1517" s="75">
        <f t="shared" si="387"/>
        <v>-8</v>
      </c>
      <c r="L1517" s="75">
        <v>0</v>
      </c>
      <c r="M1517" s="75">
        <f t="shared" si="394"/>
        <v>1.33</v>
      </c>
      <c r="N1517" s="75">
        <f t="shared" si="388"/>
        <v>1.33</v>
      </c>
      <c r="O1517" s="75">
        <f t="shared" si="389"/>
        <v>0.44333333333333336</v>
      </c>
      <c r="P1517" s="75">
        <f t="shared" si="390"/>
        <v>0.88666666666666671</v>
      </c>
      <c r="Q1517" s="75">
        <f t="shared" si="392"/>
        <v>1.33</v>
      </c>
      <c r="R1517" s="4"/>
    </row>
    <row r="1518" spans="1:18" ht="20.25">
      <c r="A1518" s="14">
        <f t="shared" si="393"/>
        <v>83</v>
      </c>
      <c r="B1518" s="10" t="s">
        <v>623</v>
      </c>
      <c r="C1518" s="6" t="s">
        <v>6</v>
      </c>
      <c r="D1518" s="20" t="s">
        <v>186</v>
      </c>
      <c r="E1518" s="2">
        <v>89</v>
      </c>
      <c r="F1518" s="52">
        <v>1270</v>
      </c>
      <c r="G1518" s="52">
        <f t="shared" si="384"/>
        <v>58</v>
      </c>
      <c r="H1518" s="76">
        <f t="shared" si="385"/>
        <v>1.5575000000000001</v>
      </c>
      <c r="I1518" s="89">
        <v>7.16</v>
      </c>
      <c r="J1518" s="75">
        <f t="shared" si="386"/>
        <v>2.0300000000000002</v>
      </c>
      <c r="K1518" s="75">
        <f t="shared" si="387"/>
        <v>-5</v>
      </c>
      <c r="L1518" s="75">
        <v>0</v>
      </c>
      <c r="M1518" s="75">
        <f t="shared" si="394"/>
        <v>1.5575000000000001</v>
      </c>
      <c r="N1518" s="75">
        <f t="shared" si="388"/>
        <v>1.5575000000000001</v>
      </c>
      <c r="O1518" s="75">
        <f t="shared" si="389"/>
        <v>0.51916666666666667</v>
      </c>
      <c r="P1518" s="75">
        <f t="shared" si="390"/>
        <v>1.0383333333333333</v>
      </c>
      <c r="Q1518" s="75">
        <f t="shared" si="392"/>
        <v>1.5575000000000001</v>
      </c>
      <c r="R1518" s="4"/>
    </row>
    <row r="1519" spans="1:18" ht="20.25">
      <c r="A1519" s="14">
        <f t="shared" si="393"/>
        <v>84</v>
      </c>
      <c r="B1519" s="10" t="s">
        <v>623</v>
      </c>
      <c r="C1519" s="6" t="s">
        <v>6</v>
      </c>
      <c r="D1519" s="20" t="s">
        <v>650</v>
      </c>
      <c r="E1519" s="2">
        <v>109</v>
      </c>
      <c r="F1519" s="52">
        <v>896</v>
      </c>
      <c r="G1519" s="52">
        <f t="shared" si="384"/>
        <v>41</v>
      </c>
      <c r="H1519" s="76">
        <f t="shared" si="385"/>
        <v>1.9075</v>
      </c>
      <c r="I1519" s="89">
        <v>6.04</v>
      </c>
      <c r="J1519" s="75">
        <f t="shared" si="386"/>
        <v>1.4350000000000001</v>
      </c>
      <c r="K1519" s="75">
        <f t="shared" si="387"/>
        <v>-5</v>
      </c>
      <c r="L1519" s="75">
        <v>0</v>
      </c>
      <c r="M1519" s="75">
        <f t="shared" si="394"/>
        <v>1.9075</v>
      </c>
      <c r="N1519" s="75">
        <f t="shared" si="388"/>
        <v>1.9075</v>
      </c>
      <c r="O1519" s="75">
        <f t="shared" si="389"/>
        <v>0.63583333333333336</v>
      </c>
      <c r="P1519" s="75">
        <f t="shared" si="390"/>
        <v>1.2716666666666667</v>
      </c>
      <c r="Q1519" s="75">
        <f t="shared" si="392"/>
        <v>1.9075</v>
      </c>
      <c r="R1519" s="4"/>
    </row>
    <row r="1520" spans="1:18" ht="20.25">
      <c r="A1520" s="14">
        <f t="shared" si="393"/>
        <v>85</v>
      </c>
      <c r="B1520" s="10" t="s">
        <v>623</v>
      </c>
      <c r="C1520" s="6" t="s">
        <v>6</v>
      </c>
      <c r="D1520" s="20" t="s">
        <v>649</v>
      </c>
      <c r="E1520" s="2">
        <v>60</v>
      </c>
      <c r="F1520" s="52">
        <v>778</v>
      </c>
      <c r="G1520" s="52">
        <f t="shared" si="384"/>
        <v>35</v>
      </c>
      <c r="H1520" s="76">
        <f t="shared" si="385"/>
        <v>1.05</v>
      </c>
      <c r="I1520" s="89">
        <v>13.32</v>
      </c>
      <c r="J1520" s="75">
        <f t="shared" si="386"/>
        <v>1.2250000000000001</v>
      </c>
      <c r="K1520" s="75">
        <f t="shared" si="387"/>
        <v>-12</v>
      </c>
      <c r="L1520" s="75">
        <v>0</v>
      </c>
      <c r="M1520" s="75">
        <f t="shared" si="394"/>
        <v>1.05</v>
      </c>
      <c r="N1520" s="75">
        <f t="shared" si="388"/>
        <v>1.05</v>
      </c>
      <c r="O1520" s="75">
        <f t="shared" si="389"/>
        <v>0.35000000000000003</v>
      </c>
      <c r="P1520" s="75">
        <f t="shared" si="390"/>
        <v>0.70000000000000007</v>
      </c>
      <c r="Q1520" s="75">
        <f t="shared" si="392"/>
        <v>1.05</v>
      </c>
      <c r="R1520" s="4"/>
    </row>
    <row r="1521" spans="1:18" ht="20.25">
      <c r="A1521" s="14">
        <f t="shared" si="393"/>
        <v>86</v>
      </c>
      <c r="B1521" s="10" t="s">
        <v>623</v>
      </c>
      <c r="C1521" s="6" t="s">
        <v>6</v>
      </c>
      <c r="D1521" s="20" t="s">
        <v>648</v>
      </c>
      <c r="E1521" s="2">
        <v>89</v>
      </c>
      <c r="F1521" s="52">
        <v>0</v>
      </c>
      <c r="G1521" s="52">
        <f t="shared" si="384"/>
        <v>0</v>
      </c>
      <c r="H1521" s="76">
        <f t="shared" si="385"/>
        <v>1.5575000000000001</v>
      </c>
      <c r="I1521" s="89">
        <v>16.73</v>
      </c>
      <c r="J1521" s="75">
        <f t="shared" si="386"/>
        <v>0</v>
      </c>
      <c r="K1521" s="75">
        <f t="shared" si="387"/>
        <v>-17</v>
      </c>
      <c r="L1521" s="75">
        <v>0</v>
      </c>
      <c r="M1521" s="75">
        <f t="shared" si="394"/>
        <v>1.5575000000000001</v>
      </c>
      <c r="N1521" s="75">
        <f t="shared" si="388"/>
        <v>1.5575000000000001</v>
      </c>
      <c r="O1521" s="75">
        <f t="shared" si="389"/>
        <v>0.51916666666666667</v>
      </c>
      <c r="P1521" s="75">
        <f t="shared" si="390"/>
        <v>1.0383333333333333</v>
      </c>
      <c r="Q1521" s="75">
        <f t="shared" si="392"/>
        <v>1.5575000000000001</v>
      </c>
      <c r="R1521" s="4"/>
    </row>
    <row r="1522" spans="1:18" ht="20.25">
      <c r="A1522" s="14">
        <f t="shared" si="393"/>
        <v>87</v>
      </c>
      <c r="B1522" s="10" t="s">
        <v>623</v>
      </c>
      <c r="C1522" s="6" t="s">
        <v>6</v>
      </c>
      <c r="D1522" s="20" t="s">
        <v>647</v>
      </c>
      <c r="E1522" s="2">
        <v>130</v>
      </c>
      <c r="F1522" s="52">
        <v>1825</v>
      </c>
      <c r="G1522" s="52">
        <f t="shared" si="384"/>
        <v>83</v>
      </c>
      <c r="H1522" s="76">
        <f t="shared" si="385"/>
        <v>2.2749999999999999</v>
      </c>
      <c r="I1522" s="89">
        <v>9.27</v>
      </c>
      <c r="J1522" s="75">
        <f t="shared" si="386"/>
        <v>2.9050000000000002</v>
      </c>
      <c r="K1522" s="75">
        <f t="shared" si="387"/>
        <v>-6</v>
      </c>
      <c r="L1522" s="75">
        <v>0</v>
      </c>
      <c r="M1522" s="75">
        <f t="shared" si="394"/>
        <v>2.2749999999999999</v>
      </c>
      <c r="N1522" s="75">
        <f t="shared" si="388"/>
        <v>2.2749999999999999</v>
      </c>
      <c r="O1522" s="75">
        <f t="shared" si="389"/>
        <v>0.7583333333333333</v>
      </c>
      <c r="P1522" s="75">
        <f t="shared" si="390"/>
        <v>1.5166666666666666</v>
      </c>
      <c r="Q1522" s="75">
        <f t="shared" si="392"/>
        <v>2.2749999999999999</v>
      </c>
      <c r="R1522" s="4"/>
    </row>
    <row r="1523" spans="1:18" ht="20.25">
      <c r="A1523" s="14">
        <f t="shared" si="393"/>
        <v>88</v>
      </c>
      <c r="B1523" s="10" t="s">
        <v>623</v>
      </c>
      <c r="C1523" s="6" t="s">
        <v>6</v>
      </c>
      <c r="D1523" s="20" t="s">
        <v>646</v>
      </c>
      <c r="E1523" s="2">
        <v>90</v>
      </c>
      <c r="F1523" s="52">
        <v>1214</v>
      </c>
      <c r="G1523" s="52">
        <f t="shared" si="384"/>
        <v>55</v>
      </c>
      <c r="H1523" s="76">
        <f t="shared" si="385"/>
        <v>1.575</v>
      </c>
      <c r="I1523" s="89">
        <v>8.1300000000000008</v>
      </c>
      <c r="J1523" s="75">
        <f t="shared" si="386"/>
        <v>1.925</v>
      </c>
      <c r="K1523" s="75">
        <f t="shared" si="387"/>
        <v>-6</v>
      </c>
      <c r="L1523" s="75">
        <v>0</v>
      </c>
      <c r="M1523" s="75">
        <f t="shared" si="394"/>
        <v>1.575</v>
      </c>
      <c r="N1523" s="75">
        <f t="shared" si="388"/>
        <v>1.575</v>
      </c>
      <c r="O1523" s="75">
        <f t="shared" si="389"/>
        <v>0.52500000000000002</v>
      </c>
      <c r="P1523" s="75">
        <f t="shared" si="390"/>
        <v>1.05</v>
      </c>
      <c r="Q1523" s="75">
        <f t="shared" si="392"/>
        <v>1.575</v>
      </c>
      <c r="R1523" s="4"/>
    </row>
    <row r="1524" spans="1:18" ht="20.25">
      <c r="A1524" s="14">
        <f t="shared" si="393"/>
        <v>89</v>
      </c>
      <c r="B1524" s="10" t="s">
        <v>623</v>
      </c>
      <c r="C1524" s="6" t="s">
        <v>6</v>
      </c>
      <c r="D1524" s="20" t="s">
        <v>645</v>
      </c>
      <c r="E1524" s="2">
        <v>229</v>
      </c>
      <c r="F1524" s="52">
        <v>3375</v>
      </c>
      <c r="G1524" s="52">
        <f t="shared" si="384"/>
        <v>153</v>
      </c>
      <c r="H1524" s="76">
        <f t="shared" si="385"/>
        <v>4.0075000000000003</v>
      </c>
      <c r="I1524" s="89">
        <v>7.06</v>
      </c>
      <c r="J1524" s="75">
        <f t="shared" si="386"/>
        <v>5.3550000000000004</v>
      </c>
      <c r="K1524" s="75">
        <f t="shared" si="387"/>
        <v>-2</v>
      </c>
      <c r="L1524" s="75">
        <v>0</v>
      </c>
      <c r="M1524" s="75">
        <v>3.5</v>
      </c>
      <c r="N1524" s="75">
        <f t="shared" si="388"/>
        <v>3.5</v>
      </c>
      <c r="O1524" s="75">
        <f t="shared" si="389"/>
        <v>1.1666666666666667</v>
      </c>
      <c r="P1524" s="75">
        <f t="shared" si="390"/>
        <v>2.3333333333333335</v>
      </c>
      <c r="Q1524" s="75">
        <f t="shared" si="392"/>
        <v>3.5</v>
      </c>
      <c r="R1524" s="4"/>
    </row>
    <row r="1525" spans="1:18" ht="20.25">
      <c r="A1525" s="14">
        <f t="shared" si="393"/>
        <v>90</v>
      </c>
      <c r="B1525" s="10" t="s">
        <v>623</v>
      </c>
      <c r="C1525" s="6" t="s">
        <v>6</v>
      </c>
      <c r="D1525" s="20" t="s">
        <v>644</v>
      </c>
      <c r="E1525" s="2">
        <v>209</v>
      </c>
      <c r="F1525" s="52">
        <v>3711</v>
      </c>
      <c r="G1525" s="52">
        <f t="shared" si="384"/>
        <v>169</v>
      </c>
      <c r="H1525" s="76">
        <f t="shared" si="385"/>
        <v>3.6575000000000002</v>
      </c>
      <c r="I1525" s="89">
        <v>-4.1500000000000004</v>
      </c>
      <c r="J1525" s="75">
        <f t="shared" si="386"/>
        <v>5.915</v>
      </c>
      <c r="K1525" s="75">
        <f t="shared" si="387"/>
        <v>10</v>
      </c>
      <c r="L1525" s="75">
        <f t="shared" si="391"/>
        <v>10</v>
      </c>
      <c r="M1525" s="2"/>
      <c r="N1525" s="75">
        <f t="shared" si="388"/>
        <v>10</v>
      </c>
      <c r="O1525" s="75">
        <f t="shared" si="389"/>
        <v>3.3333333333333335</v>
      </c>
      <c r="P1525" s="75">
        <f t="shared" si="390"/>
        <v>6.666666666666667</v>
      </c>
      <c r="Q1525" s="75">
        <f t="shared" si="392"/>
        <v>10</v>
      </c>
      <c r="R1525" s="4"/>
    </row>
    <row r="1526" spans="1:18" ht="20.25">
      <c r="A1526" s="14">
        <f t="shared" si="393"/>
        <v>91</v>
      </c>
      <c r="B1526" s="10" t="s">
        <v>623</v>
      </c>
      <c r="C1526" s="6" t="s">
        <v>6</v>
      </c>
      <c r="D1526" s="20" t="s">
        <v>477</v>
      </c>
      <c r="E1526" s="2">
        <v>160</v>
      </c>
      <c r="F1526" s="52">
        <v>2654</v>
      </c>
      <c r="G1526" s="52">
        <f t="shared" si="384"/>
        <v>121</v>
      </c>
      <c r="H1526" s="76">
        <f t="shared" si="385"/>
        <v>2.8000000000000003</v>
      </c>
      <c r="I1526" s="89">
        <v>4.6100000000000003</v>
      </c>
      <c r="J1526" s="75">
        <f t="shared" si="386"/>
        <v>4.2350000000000003</v>
      </c>
      <c r="K1526" s="75">
        <f t="shared" si="387"/>
        <v>0</v>
      </c>
      <c r="L1526" s="75">
        <f t="shared" si="391"/>
        <v>0</v>
      </c>
      <c r="M1526" s="75">
        <f>E1526*(50/100)*35*0.001</f>
        <v>2.8000000000000003</v>
      </c>
      <c r="N1526" s="75">
        <f t="shared" si="388"/>
        <v>2.8000000000000003</v>
      </c>
      <c r="O1526" s="75">
        <f t="shared" si="389"/>
        <v>0.93333333333333346</v>
      </c>
      <c r="P1526" s="75">
        <f t="shared" si="390"/>
        <v>1.8666666666666669</v>
      </c>
      <c r="Q1526" s="75">
        <f t="shared" si="392"/>
        <v>2.8000000000000003</v>
      </c>
      <c r="R1526" s="4"/>
    </row>
    <row r="1527" spans="1:18" ht="20.25">
      <c r="A1527" s="14">
        <f t="shared" si="393"/>
        <v>92</v>
      </c>
      <c r="B1527" s="10" t="s">
        <v>623</v>
      </c>
      <c r="C1527" s="6" t="s">
        <v>6</v>
      </c>
      <c r="D1527" s="16" t="s">
        <v>643</v>
      </c>
      <c r="E1527" s="2">
        <v>307</v>
      </c>
      <c r="F1527" s="52">
        <v>5270</v>
      </c>
      <c r="G1527" s="52">
        <f t="shared" si="384"/>
        <v>240</v>
      </c>
      <c r="H1527" s="76">
        <f t="shared" si="385"/>
        <v>5.3725000000000005</v>
      </c>
      <c r="I1527" s="89">
        <v>-12.08</v>
      </c>
      <c r="J1527" s="75">
        <f t="shared" si="386"/>
        <v>8.4</v>
      </c>
      <c r="K1527" s="75">
        <f t="shared" si="387"/>
        <v>20</v>
      </c>
      <c r="L1527" s="75">
        <v>15</v>
      </c>
      <c r="M1527" s="2"/>
      <c r="N1527" s="75">
        <f t="shared" si="388"/>
        <v>15</v>
      </c>
      <c r="O1527" s="75">
        <f t="shared" si="389"/>
        <v>5</v>
      </c>
      <c r="P1527" s="75">
        <f t="shared" si="390"/>
        <v>10</v>
      </c>
      <c r="Q1527" s="75">
        <f t="shared" si="392"/>
        <v>15</v>
      </c>
      <c r="R1527" s="4"/>
    </row>
    <row r="1528" spans="1:18" ht="20.25">
      <c r="A1528" s="14">
        <f t="shared" si="393"/>
        <v>93</v>
      </c>
      <c r="B1528" s="10" t="s">
        <v>623</v>
      </c>
      <c r="C1528" s="6" t="s">
        <v>6</v>
      </c>
      <c r="D1528" s="20" t="s">
        <v>642</v>
      </c>
      <c r="E1528" s="2">
        <v>115</v>
      </c>
      <c r="F1528" s="52">
        <v>1347</v>
      </c>
      <c r="G1528" s="52">
        <f t="shared" si="384"/>
        <v>61</v>
      </c>
      <c r="H1528" s="76">
        <f t="shared" si="385"/>
        <v>2.0125000000000002</v>
      </c>
      <c r="I1528" s="89">
        <v>6.98</v>
      </c>
      <c r="J1528" s="75">
        <f t="shared" si="386"/>
        <v>2.1350000000000002</v>
      </c>
      <c r="K1528" s="75">
        <f t="shared" si="387"/>
        <v>-5</v>
      </c>
      <c r="L1528" s="75">
        <v>0</v>
      </c>
      <c r="M1528" s="75">
        <f>E1528*(50/100)*35*0.001</f>
        <v>2.0125000000000002</v>
      </c>
      <c r="N1528" s="75">
        <f t="shared" si="388"/>
        <v>2.0125000000000002</v>
      </c>
      <c r="O1528" s="75">
        <f t="shared" si="389"/>
        <v>0.67083333333333339</v>
      </c>
      <c r="P1528" s="75">
        <f t="shared" si="390"/>
        <v>1.3416666666666668</v>
      </c>
      <c r="Q1528" s="75">
        <f t="shared" si="392"/>
        <v>2.0125000000000002</v>
      </c>
      <c r="R1528" s="4"/>
    </row>
    <row r="1529" spans="1:18" ht="20.25">
      <c r="A1529" s="14">
        <f t="shared" si="393"/>
        <v>94</v>
      </c>
      <c r="B1529" s="10" t="s">
        <v>623</v>
      </c>
      <c r="C1529" s="6" t="s">
        <v>6</v>
      </c>
      <c r="D1529" s="20" t="s">
        <v>641</v>
      </c>
      <c r="E1529" s="2">
        <v>56</v>
      </c>
      <c r="F1529" s="52">
        <v>799</v>
      </c>
      <c r="G1529" s="52">
        <f t="shared" si="384"/>
        <v>36</v>
      </c>
      <c r="H1529" s="76">
        <f t="shared" si="385"/>
        <v>0.98</v>
      </c>
      <c r="I1529" s="89">
        <v>9.51</v>
      </c>
      <c r="J1529" s="75">
        <f t="shared" si="386"/>
        <v>1.26</v>
      </c>
      <c r="K1529" s="75">
        <f t="shared" si="387"/>
        <v>-8</v>
      </c>
      <c r="L1529" s="75">
        <v>0</v>
      </c>
      <c r="M1529" s="75">
        <v>1</v>
      </c>
      <c r="N1529" s="75">
        <f t="shared" si="388"/>
        <v>1</v>
      </c>
      <c r="O1529" s="75">
        <f t="shared" si="389"/>
        <v>0.33333333333333331</v>
      </c>
      <c r="P1529" s="75">
        <f t="shared" si="390"/>
        <v>0.66666666666666663</v>
      </c>
      <c r="Q1529" s="75">
        <f t="shared" si="392"/>
        <v>1</v>
      </c>
      <c r="R1529" s="4"/>
    </row>
    <row r="1530" spans="1:18" ht="20.25">
      <c r="A1530" s="14">
        <f t="shared" si="393"/>
        <v>95</v>
      </c>
      <c r="B1530" s="10" t="s">
        <v>623</v>
      </c>
      <c r="C1530" s="6" t="s">
        <v>6</v>
      </c>
      <c r="D1530" s="20" t="s">
        <v>640</v>
      </c>
      <c r="E1530" s="2">
        <v>147</v>
      </c>
      <c r="F1530" s="52">
        <v>970</v>
      </c>
      <c r="G1530" s="52">
        <f t="shared" si="384"/>
        <v>44</v>
      </c>
      <c r="H1530" s="76">
        <f t="shared" si="385"/>
        <v>2.5725000000000002</v>
      </c>
      <c r="I1530" s="89">
        <v>15.12</v>
      </c>
      <c r="J1530" s="75">
        <f t="shared" si="386"/>
        <v>1.54</v>
      </c>
      <c r="K1530" s="75">
        <f t="shared" si="387"/>
        <v>-14</v>
      </c>
      <c r="L1530" s="75">
        <v>0</v>
      </c>
      <c r="M1530" s="75">
        <f>E1530*(50/100)*35*0.001</f>
        <v>2.5725000000000002</v>
      </c>
      <c r="N1530" s="75">
        <f t="shared" si="388"/>
        <v>2.5725000000000002</v>
      </c>
      <c r="O1530" s="75">
        <f t="shared" si="389"/>
        <v>0.85750000000000004</v>
      </c>
      <c r="P1530" s="75">
        <f t="shared" si="390"/>
        <v>1.7150000000000001</v>
      </c>
      <c r="Q1530" s="75">
        <f t="shared" si="392"/>
        <v>2.5725000000000002</v>
      </c>
      <c r="R1530" s="4"/>
    </row>
    <row r="1531" spans="1:18" ht="20.25">
      <c r="A1531" s="14">
        <f t="shared" si="393"/>
        <v>96</v>
      </c>
      <c r="B1531" s="10" t="s">
        <v>623</v>
      </c>
      <c r="C1531" s="6" t="s">
        <v>6</v>
      </c>
      <c r="D1531" s="20" t="s">
        <v>333</v>
      </c>
      <c r="E1531" s="2">
        <v>165</v>
      </c>
      <c r="F1531" s="52">
        <v>2607</v>
      </c>
      <c r="G1531" s="52">
        <f t="shared" si="384"/>
        <v>119</v>
      </c>
      <c r="H1531" s="76">
        <f t="shared" si="385"/>
        <v>2.8875000000000002</v>
      </c>
      <c r="I1531" s="89">
        <v>3.61</v>
      </c>
      <c r="J1531" s="75">
        <f t="shared" si="386"/>
        <v>4.165</v>
      </c>
      <c r="K1531" s="75">
        <f t="shared" si="387"/>
        <v>1</v>
      </c>
      <c r="L1531" s="75">
        <v>3</v>
      </c>
      <c r="M1531" s="2"/>
      <c r="N1531" s="75">
        <f t="shared" si="388"/>
        <v>3</v>
      </c>
      <c r="O1531" s="75">
        <f t="shared" si="389"/>
        <v>1</v>
      </c>
      <c r="P1531" s="75">
        <f t="shared" si="390"/>
        <v>2</v>
      </c>
      <c r="Q1531" s="75">
        <f t="shared" si="392"/>
        <v>3</v>
      </c>
      <c r="R1531" s="4"/>
    </row>
    <row r="1532" spans="1:18" ht="20.25">
      <c r="A1532" s="14">
        <f t="shared" si="393"/>
        <v>97</v>
      </c>
      <c r="B1532" s="10" t="s">
        <v>623</v>
      </c>
      <c r="C1532" s="6" t="s">
        <v>6</v>
      </c>
      <c r="D1532" s="20" t="s">
        <v>639</v>
      </c>
      <c r="E1532" s="2">
        <v>234</v>
      </c>
      <c r="F1532" s="52">
        <v>2907</v>
      </c>
      <c r="G1532" s="52">
        <f t="shared" si="384"/>
        <v>132</v>
      </c>
      <c r="H1532" s="76">
        <f t="shared" si="385"/>
        <v>4.0949999999999998</v>
      </c>
      <c r="I1532" s="89">
        <v>-2.44</v>
      </c>
      <c r="J1532" s="75">
        <f t="shared" si="386"/>
        <v>4.62</v>
      </c>
      <c r="K1532" s="75">
        <f t="shared" si="387"/>
        <v>7</v>
      </c>
      <c r="L1532" s="75">
        <f t="shared" si="391"/>
        <v>7</v>
      </c>
      <c r="M1532" s="2"/>
      <c r="N1532" s="75">
        <f t="shared" si="388"/>
        <v>7</v>
      </c>
      <c r="O1532" s="75">
        <f t="shared" si="389"/>
        <v>2.3333333333333335</v>
      </c>
      <c r="P1532" s="75">
        <f t="shared" si="390"/>
        <v>4.666666666666667</v>
      </c>
      <c r="Q1532" s="75">
        <f t="shared" ref="Q1532:Q1548" si="395">N1532</f>
        <v>7</v>
      </c>
      <c r="R1532" s="4"/>
    </row>
    <row r="1533" spans="1:18" ht="20.25">
      <c r="A1533" s="14">
        <f t="shared" ref="A1533:A1548" si="396">A1532+1</f>
        <v>98</v>
      </c>
      <c r="B1533" s="10" t="s">
        <v>623</v>
      </c>
      <c r="C1533" s="6" t="s">
        <v>6</v>
      </c>
      <c r="D1533" s="20" t="s">
        <v>638</v>
      </c>
      <c r="E1533" s="2">
        <v>148</v>
      </c>
      <c r="F1533" s="52">
        <v>1596</v>
      </c>
      <c r="G1533" s="52">
        <f t="shared" si="384"/>
        <v>73</v>
      </c>
      <c r="H1533" s="76">
        <f t="shared" si="385"/>
        <v>2.59</v>
      </c>
      <c r="I1533" s="89">
        <v>5.04</v>
      </c>
      <c r="J1533" s="75">
        <f t="shared" si="386"/>
        <v>2.5550000000000002</v>
      </c>
      <c r="K1533" s="75">
        <f t="shared" si="387"/>
        <v>-2</v>
      </c>
      <c r="L1533" s="75">
        <v>0</v>
      </c>
      <c r="M1533" s="75">
        <f t="shared" ref="M1533:M1538" si="397">E1533*(50/100)*35*0.001</f>
        <v>2.59</v>
      </c>
      <c r="N1533" s="75">
        <f t="shared" si="388"/>
        <v>2.59</v>
      </c>
      <c r="O1533" s="75">
        <f t="shared" si="389"/>
        <v>0.86333333333333329</v>
      </c>
      <c r="P1533" s="75">
        <f t="shared" si="390"/>
        <v>1.7266666666666666</v>
      </c>
      <c r="Q1533" s="75">
        <f t="shared" si="395"/>
        <v>2.59</v>
      </c>
      <c r="R1533" s="4"/>
    </row>
    <row r="1534" spans="1:18" ht="20.25">
      <c r="A1534" s="14">
        <f t="shared" si="396"/>
        <v>99</v>
      </c>
      <c r="B1534" s="10" t="s">
        <v>623</v>
      </c>
      <c r="C1534" s="6" t="s">
        <v>6</v>
      </c>
      <c r="D1534" s="20" t="s">
        <v>637</v>
      </c>
      <c r="E1534" s="2">
        <v>110</v>
      </c>
      <c r="F1534" s="52">
        <v>1144</v>
      </c>
      <c r="G1534" s="52">
        <f t="shared" si="384"/>
        <v>52</v>
      </c>
      <c r="H1534" s="76">
        <f t="shared" si="385"/>
        <v>1.925</v>
      </c>
      <c r="I1534" s="89">
        <v>5.95</v>
      </c>
      <c r="J1534" s="75">
        <f t="shared" si="386"/>
        <v>1.82</v>
      </c>
      <c r="K1534" s="75">
        <f t="shared" si="387"/>
        <v>-4</v>
      </c>
      <c r="L1534" s="75">
        <v>0</v>
      </c>
      <c r="M1534" s="75">
        <f t="shared" si="397"/>
        <v>1.925</v>
      </c>
      <c r="N1534" s="75">
        <f t="shared" si="388"/>
        <v>1.925</v>
      </c>
      <c r="O1534" s="75">
        <f t="shared" si="389"/>
        <v>0.64166666666666672</v>
      </c>
      <c r="P1534" s="75">
        <f t="shared" si="390"/>
        <v>1.2833333333333334</v>
      </c>
      <c r="Q1534" s="75">
        <f t="shared" si="395"/>
        <v>1.925</v>
      </c>
      <c r="R1534" s="4"/>
    </row>
    <row r="1535" spans="1:18" ht="20.25">
      <c r="A1535" s="14">
        <f t="shared" si="396"/>
        <v>100</v>
      </c>
      <c r="B1535" s="10" t="s">
        <v>623</v>
      </c>
      <c r="C1535" s="6" t="s">
        <v>6</v>
      </c>
      <c r="D1535" s="20" t="s">
        <v>636</v>
      </c>
      <c r="E1535" s="2">
        <v>182</v>
      </c>
      <c r="F1535" s="52">
        <v>2375</v>
      </c>
      <c r="G1535" s="52">
        <f t="shared" si="384"/>
        <v>108</v>
      </c>
      <c r="H1535" s="76">
        <f t="shared" si="385"/>
        <v>3.1850000000000001</v>
      </c>
      <c r="I1535" s="89">
        <v>7.43</v>
      </c>
      <c r="J1535" s="75">
        <f t="shared" si="386"/>
        <v>3.7800000000000002</v>
      </c>
      <c r="K1535" s="75">
        <f t="shared" si="387"/>
        <v>-4</v>
      </c>
      <c r="L1535" s="75">
        <v>0</v>
      </c>
      <c r="M1535" s="75">
        <f t="shared" si="397"/>
        <v>3.1850000000000001</v>
      </c>
      <c r="N1535" s="75">
        <f t="shared" si="388"/>
        <v>3.1850000000000001</v>
      </c>
      <c r="O1535" s="75">
        <f t="shared" si="389"/>
        <v>1.0616666666666668</v>
      </c>
      <c r="P1535" s="75">
        <f t="shared" si="390"/>
        <v>2.1233333333333335</v>
      </c>
      <c r="Q1535" s="75">
        <f t="shared" si="395"/>
        <v>3.1850000000000001</v>
      </c>
      <c r="R1535" s="4"/>
    </row>
    <row r="1536" spans="1:18" ht="20.25">
      <c r="A1536" s="14">
        <f t="shared" si="396"/>
        <v>101</v>
      </c>
      <c r="B1536" s="10" t="s">
        <v>623</v>
      </c>
      <c r="C1536" s="6" t="s">
        <v>6</v>
      </c>
      <c r="D1536" s="20" t="s">
        <v>635</v>
      </c>
      <c r="E1536" s="2">
        <v>81</v>
      </c>
      <c r="F1536" s="52">
        <v>949</v>
      </c>
      <c r="G1536" s="52">
        <f t="shared" si="384"/>
        <v>43</v>
      </c>
      <c r="H1536" s="76">
        <f t="shared" si="385"/>
        <v>1.4175</v>
      </c>
      <c r="I1536" s="89">
        <v>13.46</v>
      </c>
      <c r="J1536" s="75">
        <f t="shared" si="386"/>
        <v>1.5050000000000001</v>
      </c>
      <c r="K1536" s="75">
        <f t="shared" si="387"/>
        <v>-12</v>
      </c>
      <c r="L1536" s="75">
        <v>0</v>
      </c>
      <c r="M1536" s="75">
        <f t="shared" si="397"/>
        <v>1.4175</v>
      </c>
      <c r="N1536" s="75">
        <f t="shared" si="388"/>
        <v>1.4175</v>
      </c>
      <c r="O1536" s="75">
        <f t="shared" si="389"/>
        <v>0.47249999999999998</v>
      </c>
      <c r="P1536" s="75">
        <f t="shared" si="390"/>
        <v>0.94499999999999995</v>
      </c>
      <c r="Q1536" s="75">
        <f t="shared" si="395"/>
        <v>1.4175</v>
      </c>
      <c r="R1536" s="4"/>
    </row>
    <row r="1537" spans="1:18" ht="20.25">
      <c r="A1537" s="14">
        <f t="shared" si="396"/>
        <v>102</v>
      </c>
      <c r="B1537" s="10" t="s">
        <v>623</v>
      </c>
      <c r="C1537" s="6" t="s">
        <v>6</v>
      </c>
      <c r="D1537" s="20" t="s">
        <v>189</v>
      </c>
      <c r="E1537" s="2">
        <v>92</v>
      </c>
      <c r="F1537" s="52">
        <v>1328</v>
      </c>
      <c r="G1537" s="52">
        <f t="shared" si="384"/>
        <v>60</v>
      </c>
      <c r="H1537" s="76">
        <f t="shared" si="385"/>
        <v>1.61</v>
      </c>
      <c r="I1537" s="89">
        <v>12.2</v>
      </c>
      <c r="J1537" s="75">
        <f t="shared" si="386"/>
        <v>2.1</v>
      </c>
      <c r="K1537" s="75">
        <f t="shared" si="387"/>
        <v>-10</v>
      </c>
      <c r="L1537" s="75">
        <v>0</v>
      </c>
      <c r="M1537" s="75">
        <f t="shared" si="397"/>
        <v>1.61</v>
      </c>
      <c r="N1537" s="75">
        <f t="shared" si="388"/>
        <v>1.61</v>
      </c>
      <c r="O1537" s="75">
        <f t="shared" si="389"/>
        <v>0.53666666666666674</v>
      </c>
      <c r="P1537" s="75">
        <f t="shared" si="390"/>
        <v>1.0733333333333335</v>
      </c>
      <c r="Q1537" s="75">
        <f t="shared" si="395"/>
        <v>1.61</v>
      </c>
      <c r="R1537" s="4"/>
    </row>
    <row r="1538" spans="1:18" ht="20.25">
      <c r="A1538" s="14">
        <f t="shared" si="396"/>
        <v>103</v>
      </c>
      <c r="B1538" s="10" t="s">
        <v>623</v>
      </c>
      <c r="C1538" s="6" t="s">
        <v>6</v>
      </c>
      <c r="D1538" s="20" t="s">
        <v>634</v>
      </c>
      <c r="E1538" s="2">
        <v>76</v>
      </c>
      <c r="F1538" s="52">
        <v>925</v>
      </c>
      <c r="G1538" s="52">
        <f t="shared" si="384"/>
        <v>42</v>
      </c>
      <c r="H1538" s="76">
        <f t="shared" si="385"/>
        <v>1.33</v>
      </c>
      <c r="I1538" s="89">
        <v>13.35</v>
      </c>
      <c r="J1538" s="75">
        <f t="shared" si="386"/>
        <v>1.47</v>
      </c>
      <c r="K1538" s="75">
        <f t="shared" si="387"/>
        <v>-12</v>
      </c>
      <c r="L1538" s="75">
        <v>0</v>
      </c>
      <c r="M1538" s="75">
        <f t="shared" si="397"/>
        <v>1.33</v>
      </c>
      <c r="N1538" s="75">
        <f t="shared" si="388"/>
        <v>1.33</v>
      </c>
      <c r="O1538" s="75">
        <f t="shared" si="389"/>
        <v>0.44333333333333336</v>
      </c>
      <c r="P1538" s="75">
        <f t="shared" si="390"/>
        <v>0.88666666666666671</v>
      </c>
      <c r="Q1538" s="75">
        <f t="shared" si="395"/>
        <v>1.33</v>
      </c>
      <c r="R1538" s="4"/>
    </row>
    <row r="1539" spans="1:18" ht="20.25">
      <c r="A1539" s="14">
        <f t="shared" si="396"/>
        <v>104</v>
      </c>
      <c r="B1539" s="10" t="s">
        <v>623</v>
      </c>
      <c r="C1539" s="6" t="s">
        <v>6</v>
      </c>
      <c r="D1539" s="20" t="s">
        <v>633</v>
      </c>
      <c r="E1539" s="2">
        <v>209</v>
      </c>
      <c r="F1539" s="52">
        <v>2946</v>
      </c>
      <c r="G1539" s="52">
        <f t="shared" si="384"/>
        <v>134</v>
      </c>
      <c r="H1539" s="76">
        <f t="shared" si="385"/>
        <v>3.6575000000000002</v>
      </c>
      <c r="I1539" s="89">
        <v>-2.16</v>
      </c>
      <c r="J1539" s="75">
        <f t="shared" si="386"/>
        <v>4.6900000000000004</v>
      </c>
      <c r="K1539" s="75">
        <f t="shared" si="387"/>
        <v>7</v>
      </c>
      <c r="L1539" s="75">
        <f t="shared" si="391"/>
        <v>7</v>
      </c>
      <c r="M1539" s="2"/>
      <c r="N1539" s="75">
        <f t="shared" si="388"/>
        <v>7</v>
      </c>
      <c r="O1539" s="75">
        <f t="shared" si="389"/>
        <v>2.3333333333333335</v>
      </c>
      <c r="P1539" s="75">
        <f t="shared" si="390"/>
        <v>4.666666666666667</v>
      </c>
      <c r="Q1539" s="75">
        <f t="shared" si="395"/>
        <v>7</v>
      </c>
      <c r="R1539" s="4"/>
    </row>
    <row r="1540" spans="1:18" ht="20.25">
      <c r="A1540" s="14">
        <f t="shared" si="396"/>
        <v>105</v>
      </c>
      <c r="B1540" s="10" t="s">
        <v>623</v>
      </c>
      <c r="C1540" s="6" t="s">
        <v>6</v>
      </c>
      <c r="D1540" s="20" t="s">
        <v>632</v>
      </c>
      <c r="E1540" s="2">
        <v>71</v>
      </c>
      <c r="F1540" s="52">
        <v>656</v>
      </c>
      <c r="G1540" s="52">
        <f t="shared" si="384"/>
        <v>30</v>
      </c>
      <c r="H1540" s="76">
        <f t="shared" si="385"/>
        <v>1.2424999999999999</v>
      </c>
      <c r="I1540" s="89">
        <v>23.51</v>
      </c>
      <c r="J1540" s="75">
        <f t="shared" si="386"/>
        <v>1.05</v>
      </c>
      <c r="K1540" s="75">
        <f t="shared" si="387"/>
        <v>-22</v>
      </c>
      <c r="L1540" s="75">
        <v>0</v>
      </c>
      <c r="M1540" s="75">
        <f>E1540*(50/100)*35*0.001</f>
        <v>1.2424999999999999</v>
      </c>
      <c r="N1540" s="75">
        <f t="shared" si="388"/>
        <v>1.2424999999999999</v>
      </c>
      <c r="O1540" s="75">
        <f t="shared" si="389"/>
        <v>0.41416666666666663</v>
      </c>
      <c r="P1540" s="75">
        <f t="shared" si="390"/>
        <v>0.82833333333333325</v>
      </c>
      <c r="Q1540" s="75">
        <f t="shared" si="395"/>
        <v>1.2424999999999999</v>
      </c>
      <c r="R1540" s="4"/>
    </row>
    <row r="1541" spans="1:18" ht="20.25">
      <c r="A1541" s="14">
        <f t="shared" si="396"/>
        <v>106</v>
      </c>
      <c r="B1541" s="10" t="s">
        <v>623</v>
      </c>
      <c r="C1541" s="6" t="s">
        <v>6</v>
      </c>
      <c r="D1541" s="20" t="s">
        <v>631</v>
      </c>
      <c r="E1541" s="2">
        <v>142</v>
      </c>
      <c r="F1541" s="52">
        <v>2080</v>
      </c>
      <c r="G1541" s="52">
        <f t="shared" si="384"/>
        <v>95</v>
      </c>
      <c r="H1541" s="76">
        <f t="shared" si="385"/>
        <v>2.4849999999999999</v>
      </c>
      <c r="I1541" s="89">
        <v>3.52</v>
      </c>
      <c r="J1541" s="75">
        <f t="shared" si="386"/>
        <v>3.3250000000000002</v>
      </c>
      <c r="K1541" s="75">
        <f t="shared" si="387"/>
        <v>0</v>
      </c>
      <c r="L1541" s="75">
        <v>1</v>
      </c>
      <c r="M1541" s="75">
        <f>E1541*(50/100)*35*0.001</f>
        <v>2.4849999999999999</v>
      </c>
      <c r="N1541" s="75">
        <f t="shared" si="388"/>
        <v>3.4849999999999999</v>
      </c>
      <c r="O1541" s="75">
        <f t="shared" si="389"/>
        <v>1.1616666666666666</v>
      </c>
      <c r="P1541" s="75">
        <f t="shared" si="390"/>
        <v>2.3233333333333333</v>
      </c>
      <c r="Q1541" s="75">
        <f t="shared" si="395"/>
        <v>3.4849999999999999</v>
      </c>
      <c r="R1541" s="4"/>
    </row>
    <row r="1542" spans="1:18" ht="20.25">
      <c r="A1542" s="14">
        <f t="shared" si="396"/>
        <v>107</v>
      </c>
      <c r="B1542" s="10" t="s">
        <v>623</v>
      </c>
      <c r="C1542" s="6" t="s">
        <v>6</v>
      </c>
      <c r="D1542" s="20" t="s">
        <v>630</v>
      </c>
      <c r="E1542" s="2">
        <v>256</v>
      </c>
      <c r="F1542" s="52">
        <v>2702</v>
      </c>
      <c r="G1542" s="52">
        <f t="shared" si="384"/>
        <v>123</v>
      </c>
      <c r="H1542" s="76">
        <f t="shared" si="385"/>
        <v>4.4800000000000004</v>
      </c>
      <c r="I1542" s="89">
        <v>5.31</v>
      </c>
      <c r="J1542" s="75">
        <f t="shared" si="386"/>
        <v>4.3049999999999997</v>
      </c>
      <c r="K1542" s="75">
        <f t="shared" si="387"/>
        <v>-1</v>
      </c>
      <c r="L1542" s="75">
        <v>0</v>
      </c>
      <c r="M1542" s="75">
        <v>3.5</v>
      </c>
      <c r="N1542" s="75">
        <f t="shared" si="388"/>
        <v>3.5</v>
      </c>
      <c r="O1542" s="75">
        <f t="shared" si="389"/>
        <v>1.1666666666666667</v>
      </c>
      <c r="P1542" s="75">
        <f t="shared" si="390"/>
        <v>2.3333333333333335</v>
      </c>
      <c r="Q1542" s="75">
        <f t="shared" si="395"/>
        <v>3.5</v>
      </c>
      <c r="R1542" s="4"/>
    </row>
    <row r="1543" spans="1:18" ht="20.25">
      <c r="A1543" s="14">
        <f t="shared" si="396"/>
        <v>108</v>
      </c>
      <c r="B1543" s="23" t="s">
        <v>623</v>
      </c>
      <c r="C1543" s="6" t="s">
        <v>6</v>
      </c>
      <c r="D1543" s="22" t="s">
        <v>629</v>
      </c>
      <c r="E1543" s="2">
        <v>98</v>
      </c>
      <c r="F1543" s="52">
        <v>1224</v>
      </c>
      <c r="G1543" s="52">
        <f t="shared" si="384"/>
        <v>56</v>
      </c>
      <c r="H1543" s="76">
        <f t="shared" si="385"/>
        <v>1.7150000000000001</v>
      </c>
      <c r="I1543" s="89">
        <v>8.99</v>
      </c>
      <c r="J1543" s="75">
        <f t="shared" si="386"/>
        <v>1.96</v>
      </c>
      <c r="K1543" s="75">
        <f t="shared" si="387"/>
        <v>-7</v>
      </c>
      <c r="L1543" s="75">
        <v>0</v>
      </c>
      <c r="M1543" s="75">
        <f t="shared" ref="M1543:M1548" si="398">E1543*(50/100)*35*0.001</f>
        <v>1.7150000000000001</v>
      </c>
      <c r="N1543" s="75">
        <f t="shared" si="388"/>
        <v>1.7150000000000001</v>
      </c>
      <c r="O1543" s="75">
        <f t="shared" si="389"/>
        <v>0.57166666666666666</v>
      </c>
      <c r="P1543" s="75">
        <f t="shared" si="390"/>
        <v>1.1433333333333333</v>
      </c>
      <c r="Q1543" s="75">
        <f t="shared" si="395"/>
        <v>1.7150000000000001</v>
      </c>
      <c r="R1543" s="4"/>
    </row>
    <row r="1544" spans="1:18" ht="20.25">
      <c r="A1544" s="14">
        <f t="shared" si="396"/>
        <v>109</v>
      </c>
      <c r="B1544" s="23" t="s">
        <v>623</v>
      </c>
      <c r="C1544" s="6" t="s">
        <v>6</v>
      </c>
      <c r="D1544" s="22" t="s">
        <v>628</v>
      </c>
      <c r="E1544" s="2">
        <v>125</v>
      </c>
      <c r="F1544" s="52">
        <v>2180</v>
      </c>
      <c r="G1544" s="52">
        <f t="shared" si="384"/>
        <v>99</v>
      </c>
      <c r="H1544" s="76">
        <f t="shared" si="385"/>
        <v>2.1875</v>
      </c>
      <c r="I1544" s="89">
        <v>10.220000000000001</v>
      </c>
      <c r="J1544" s="75">
        <f t="shared" si="386"/>
        <v>3.4649999999999999</v>
      </c>
      <c r="K1544" s="75">
        <f t="shared" si="387"/>
        <v>-7</v>
      </c>
      <c r="L1544" s="75">
        <v>0</v>
      </c>
      <c r="M1544" s="75">
        <f t="shared" si="398"/>
        <v>2.1875</v>
      </c>
      <c r="N1544" s="75">
        <f t="shared" si="388"/>
        <v>2.1875</v>
      </c>
      <c r="O1544" s="75">
        <f t="shared" si="389"/>
        <v>0.72916666666666663</v>
      </c>
      <c r="P1544" s="75">
        <f t="shared" si="390"/>
        <v>1.4583333333333333</v>
      </c>
      <c r="Q1544" s="75">
        <f t="shared" si="395"/>
        <v>2.1875</v>
      </c>
      <c r="R1544" s="4"/>
    </row>
    <row r="1545" spans="1:18" ht="20.25">
      <c r="A1545" s="14">
        <f t="shared" si="396"/>
        <v>110</v>
      </c>
      <c r="B1545" s="10" t="s">
        <v>623</v>
      </c>
      <c r="C1545" s="6" t="s">
        <v>6</v>
      </c>
      <c r="D1545" s="20" t="s">
        <v>627</v>
      </c>
      <c r="E1545" s="2">
        <v>210</v>
      </c>
      <c r="F1545" s="52">
        <v>2599</v>
      </c>
      <c r="G1545" s="52">
        <f t="shared" si="384"/>
        <v>118</v>
      </c>
      <c r="H1545" s="76">
        <f t="shared" si="385"/>
        <v>3.6750000000000003</v>
      </c>
      <c r="I1545" s="89">
        <v>5.78</v>
      </c>
      <c r="J1545" s="75">
        <f t="shared" si="386"/>
        <v>4.13</v>
      </c>
      <c r="K1545" s="75">
        <f t="shared" si="387"/>
        <v>-2</v>
      </c>
      <c r="L1545" s="75">
        <v>0</v>
      </c>
      <c r="M1545" s="75">
        <f t="shared" si="398"/>
        <v>3.6750000000000003</v>
      </c>
      <c r="N1545" s="75">
        <f t="shared" si="388"/>
        <v>3.6750000000000003</v>
      </c>
      <c r="O1545" s="75">
        <f t="shared" si="389"/>
        <v>1.2250000000000001</v>
      </c>
      <c r="P1545" s="75">
        <f t="shared" si="390"/>
        <v>2.4500000000000002</v>
      </c>
      <c r="Q1545" s="75">
        <f t="shared" si="395"/>
        <v>3.6750000000000003</v>
      </c>
      <c r="R1545" s="4"/>
    </row>
    <row r="1546" spans="1:18" ht="20.25">
      <c r="A1546" s="14">
        <f t="shared" si="396"/>
        <v>111</v>
      </c>
      <c r="B1546" s="10" t="s">
        <v>623</v>
      </c>
      <c r="C1546" s="6" t="s">
        <v>6</v>
      </c>
      <c r="D1546" s="20" t="s">
        <v>626</v>
      </c>
      <c r="E1546" s="2">
        <v>217</v>
      </c>
      <c r="F1546" s="52">
        <v>2726</v>
      </c>
      <c r="G1546" s="52">
        <f t="shared" si="384"/>
        <v>124</v>
      </c>
      <c r="H1546" s="76">
        <f t="shared" si="385"/>
        <v>3.7974999999999999</v>
      </c>
      <c r="I1546" s="89">
        <v>6.76</v>
      </c>
      <c r="J1546" s="75">
        <f t="shared" si="386"/>
        <v>4.34</v>
      </c>
      <c r="K1546" s="75">
        <f t="shared" si="387"/>
        <v>-2</v>
      </c>
      <c r="L1546" s="75">
        <v>0</v>
      </c>
      <c r="M1546" s="75">
        <f t="shared" si="398"/>
        <v>3.7974999999999999</v>
      </c>
      <c r="N1546" s="75">
        <f t="shared" si="388"/>
        <v>3.7974999999999999</v>
      </c>
      <c r="O1546" s="75">
        <f t="shared" si="389"/>
        <v>1.2658333333333334</v>
      </c>
      <c r="P1546" s="75">
        <f t="shared" si="390"/>
        <v>2.5316666666666667</v>
      </c>
      <c r="Q1546" s="75">
        <f t="shared" si="395"/>
        <v>3.7974999999999999</v>
      </c>
      <c r="R1546" s="4"/>
    </row>
    <row r="1547" spans="1:18" ht="20.25">
      <c r="A1547" s="14">
        <f t="shared" si="396"/>
        <v>112</v>
      </c>
      <c r="B1547" s="23" t="s">
        <v>623</v>
      </c>
      <c r="C1547" s="6" t="s">
        <v>6</v>
      </c>
      <c r="D1547" s="22" t="s">
        <v>625</v>
      </c>
      <c r="E1547" s="2">
        <v>77</v>
      </c>
      <c r="F1547" s="52">
        <v>207</v>
      </c>
      <c r="G1547" s="52">
        <f t="shared" si="384"/>
        <v>9</v>
      </c>
      <c r="H1547" s="76">
        <f t="shared" si="385"/>
        <v>1.3474999999999999</v>
      </c>
      <c r="I1547" s="89">
        <v>20.37</v>
      </c>
      <c r="J1547" s="75">
        <f t="shared" si="386"/>
        <v>0.315</v>
      </c>
      <c r="K1547" s="75">
        <f t="shared" si="387"/>
        <v>-20</v>
      </c>
      <c r="L1547" s="75">
        <v>0</v>
      </c>
      <c r="M1547" s="75">
        <f t="shared" si="398"/>
        <v>1.3474999999999999</v>
      </c>
      <c r="N1547" s="75">
        <f t="shared" si="388"/>
        <v>1.3474999999999999</v>
      </c>
      <c r="O1547" s="75">
        <f t="shared" si="389"/>
        <v>0.44916666666666666</v>
      </c>
      <c r="P1547" s="75">
        <f t="shared" si="390"/>
        <v>0.89833333333333332</v>
      </c>
      <c r="Q1547" s="75">
        <f t="shared" si="395"/>
        <v>1.3474999999999999</v>
      </c>
      <c r="R1547" s="4"/>
    </row>
    <row r="1548" spans="1:18" ht="20.25">
      <c r="A1548" s="14">
        <f t="shared" si="396"/>
        <v>113</v>
      </c>
      <c r="B1548" s="23" t="s">
        <v>623</v>
      </c>
      <c r="C1548" s="6" t="s">
        <v>6</v>
      </c>
      <c r="D1548" s="21" t="s">
        <v>624</v>
      </c>
      <c r="E1548" s="2">
        <v>242</v>
      </c>
      <c r="F1548" s="52">
        <v>0</v>
      </c>
      <c r="G1548" s="52">
        <f t="shared" si="384"/>
        <v>0</v>
      </c>
      <c r="H1548" s="76">
        <f t="shared" si="385"/>
        <v>4.2350000000000003</v>
      </c>
      <c r="I1548" s="89">
        <v>15.11</v>
      </c>
      <c r="J1548" s="75">
        <f t="shared" si="386"/>
        <v>0</v>
      </c>
      <c r="K1548" s="75">
        <f t="shared" si="387"/>
        <v>-15</v>
      </c>
      <c r="L1548" s="75">
        <v>0</v>
      </c>
      <c r="M1548" s="75">
        <f t="shared" si="398"/>
        <v>4.2350000000000003</v>
      </c>
      <c r="N1548" s="75">
        <f t="shared" si="388"/>
        <v>4.2350000000000003</v>
      </c>
      <c r="O1548" s="75">
        <f t="shared" si="389"/>
        <v>1.4116666666666668</v>
      </c>
      <c r="P1548" s="75">
        <f t="shared" si="390"/>
        <v>2.8233333333333337</v>
      </c>
      <c r="Q1548" s="75">
        <f t="shared" si="395"/>
        <v>4.2350000000000003</v>
      </c>
      <c r="R1548" s="4"/>
    </row>
    <row r="1549" spans="1:18" s="88" customFormat="1" ht="22.5" customHeight="1">
      <c r="A1549" s="81">
        <v>14</v>
      </c>
      <c r="B1549" s="82" t="s">
        <v>623</v>
      </c>
      <c r="C1549" s="83"/>
      <c r="D1549" s="84" t="s">
        <v>57</v>
      </c>
      <c r="E1549" s="85">
        <f>SUM(E1436:E1548)</f>
        <v>16595</v>
      </c>
      <c r="F1549" s="85">
        <f t="shared" ref="F1549:Q1549" si="399">SUM(F1436:F1548)</f>
        <v>197313</v>
      </c>
      <c r="G1549" s="85">
        <f t="shared" si="399"/>
        <v>8973</v>
      </c>
      <c r="H1549" s="86">
        <f t="shared" si="399"/>
        <v>290.41250000000014</v>
      </c>
      <c r="I1549" s="86">
        <f t="shared" si="399"/>
        <v>928.87999999999954</v>
      </c>
      <c r="J1549" s="86">
        <f t="shared" si="399"/>
        <v>314.05500000000006</v>
      </c>
      <c r="K1549" s="86">
        <f t="shared" si="399"/>
        <v>-610</v>
      </c>
      <c r="L1549" s="86">
        <f t="shared" si="399"/>
        <v>140</v>
      </c>
      <c r="M1549" s="86">
        <f t="shared" si="399"/>
        <v>212.79750000000018</v>
      </c>
      <c r="N1549" s="86">
        <f t="shared" si="399"/>
        <v>352.79750000000007</v>
      </c>
      <c r="O1549" s="86">
        <f t="shared" si="399"/>
        <v>117.5991666666666</v>
      </c>
      <c r="P1549" s="86">
        <f t="shared" si="399"/>
        <v>235.19833333333321</v>
      </c>
      <c r="Q1549" s="86">
        <f t="shared" si="399"/>
        <v>352.79750000000007</v>
      </c>
      <c r="R1549" s="87"/>
    </row>
    <row r="1550" spans="1:18" s="11" customFormat="1" ht="20.25">
      <c r="A1550" s="14">
        <v>1</v>
      </c>
      <c r="B1550" s="10" t="s">
        <v>558</v>
      </c>
      <c r="C1550" s="6" t="s">
        <v>6</v>
      </c>
      <c r="D1550" s="20" t="s">
        <v>371</v>
      </c>
      <c r="E1550" s="2">
        <v>235</v>
      </c>
      <c r="F1550" s="52">
        <v>3220</v>
      </c>
      <c r="G1550" s="52">
        <f t="shared" si="384"/>
        <v>146</v>
      </c>
      <c r="H1550" s="76">
        <f t="shared" si="385"/>
        <v>4.1124999999999998</v>
      </c>
      <c r="I1550" s="89">
        <v>-4.1500000000000004</v>
      </c>
      <c r="J1550" s="75">
        <f t="shared" si="386"/>
        <v>5.1100000000000003</v>
      </c>
      <c r="K1550" s="75">
        <f t="shared" si="387"/>
        <v>9</v>
      </c>
      <c r="L1550" s="75">
        <f t="shared" si="391"/>
        <v>9</v>
      </c>
      <c r="M1550" s="2"/>
      <c r="N1550" s="75">
        <f t="shared" si="388"/>
        <v>9</v>
      </c>
      <c r="O1550" s="75">
        <f t="shared" si="389"/>
        <v>3</v>
      </c>
      <c r="P1550" s="75">
        <f t="shared" si="390"/>
        <v>6</v>
      </c>
      <c r="Q1550" s="75">
        <f>N1550</f>
        <v>9</v>
      </c>
      <c r="R1550" s="34"/>
    </row>
    <row r="1551" spans="1:18" ht="20.25">
      <c r="A1551" s="14">
        <f t="shared" ref="A1551:A1582" si="400">A1550+1</f>
        <v>2</v>
      </c>
      <c r="B1551" s="10" t="s">
        <v>558</v>
      </c>
      <c r="C1551" s="6" t="s">
        <v>6</v>
      </c>
      <c r="D1551" s="20" t="s">
        <v>622</v>
      </c>
      <c r="E1551" s="2">
        <v>170</v>
      </c>
      <c r="F1551" s="52">
        <v>3015</v>
      </c>
      <c r="G1551" s="52">
        <f t="shared" ref="G1551:G1614" si="401">ROUND(F1551/22,0)</f>
        <v>137</v>
      </c>
      <c r="H1551" s="76">
        <f t="shared" ref="H1551:H1614" si="402">E1551*(50/100)*35*0.001</f>
        <v>2.9750000000000001</v>
      </c>
      <c r="I1551" s="89">
        <v>-0.95</v>
      </c>
      <c r="J1551" s="75">
        <f t="shared" ref="J1551:J1614" si="403">G1551*35*0.001</f>
        <v>4.7949999999999999</v>
      </c>
      <c r="K1551" s="75">
        <f t="shared" ref="K1551:K1614" si="404">ROUND(J1551-(I1551),0)</f>
        <v>6</v>
      </c>
      <c r="L1551" s="75">
        <f t="shared" ref="L1551:L1614" si="405">K1551</f>
        <v>6</v>
      </c>
      <c r="M1551" s="2"/>
      <c r="N1551" s="75">
        <f t="shared" ref="N1551:N1614" si="406">L1551+M1551</f>
        <v>6</v>
      </c>
      <c r="O1551" s="75">
        <f t="shared" ref="O1551:O1614" si="407">Q1551*1/3</f>
        <v>2</v>
      </c>
      <c r="P1551" s="75">
        <f t="shared" ref="P1551:P1614" si="408">Q1551*2/3</f>
        <v>4</v>
      </c>
      <c r="Q1551" s="75">
        <f>N1551</f>
        <v>6</v>
      </c>
      <c r="R1551" s="4"/>
    </row>
    <row r="1552" spans="1:18" ht="20.25">
      <c r="A1552" s="14">
        <f t="shared" si="400"/>
        <v>3</v>
      </c>
      <c r="B1552" s="10" t="s">
        <v>558</v>
      </c>
      <c r="C1552" s="6" t="s">
        <v>6</v>
      </c>
      <c r="D1552" s="20" t="s">
        <v>621</v>
      </c>
      <c r="E1552" s="2">
        <v>255</v>
      </c>
      <c r="F1552" s="52">
        <v>3925</v>
      </c>
      <c r="G1552" s="52">
        <f t="shared" si="401"/>
        <v>178</v>
      </c>
      <c r="H1552" s="76">
        <f t="shared" si="402"/>
        <v>4.4625000000000004</v>
      </c>
      <c r="I1552" s="89">
        <v>-1.5</v>
      </c>
      <c r="J1552" s="75">
        <f t="shared" si="403"/>
        <v>6.23</v>
      </c>
      <c r="K1552" s="75">
        <f t="shared" si="404"/>
        <v>8</v>
      </c>
      <c r="L1552" s="75">
        <v>3</v>
      </c>
      <c r="M1552" s="2"/>
      <c r="N1552" s="75">
        <f t="shared" si="406"/>
        <v>3</v>
      </c>
      <c r="O1552" s="75">
        <f t="shared" si="407"/>
        <v>1</v>
      </c>
      <c r="P1552" s="75">
        <f t="shared" si="408"/>
        <v>2</v>
      </c>
      <c r="Q1552" s="75">
        <f>N1552</f>
        <v>3</v>
      </c>
      <c r="R1552" s="4"/>
    </row>
    <row r="1553" spans="1:18" ht="20.25">
      <c r="A1553" s="14">
        <f t="shared" si="400"/>
        <v>4</v>
      </c>
      <c r="B1553" s="10" t="s">
        <v>558</v>
      </c>
      <c r="C1553" s="6" t="s">
        <v>6</v>
      </c>
      <c r="D1553" s="20" t="s">
        <v>239</v>
      </c>
      <c r="E1553" s="2">
        <v>235</v>
      </c>
      <c r="F1553" s="52">
        <v>3317</v>
      </c>
      <c r="G1553" s="52">
        <f t="shared" si="401"/>
        <v>151</v>
      </c>
      <c r="H1553" s="76">
        <f t="shared" si="402"/>
        <v>4.1124999999999998</v>
      </c>
      <c r="I1553" s="89">
        <v>-11.48</v>
      </c>
      <c r="J1553" s="75">
        <f t="shared" si="403"/>
        <v>5.2850000000000001</v>
      </c>
      <c r="K1553" s="75">
        <f t="shared" si="404"/>
        <v>17</v>
      </c>
      <c r="L1553" s="75">
        <f t="shared" si="405"/>
        <v>17</v>
      </c>
      <c r="M1553" s="2"/>
      <c r="N1553" s="75">
        <f t="shared" si="406"/>
        <v>17</v>
      </c>
      <c r="O1553" s="75">
        <f t="shared" si="407"/>
        <v>1.6666666666666667</v>
      </c>
      <c r="P1553" s="75">
        <f t="shared" si="408"/>
        <v>3.3333333333333335</v>
      </c>
      <c r="Q1553" s="75">
        <v>5</v>
      </c>
      <c r="R1553" s="4"/>
    </row>
    <row r="1554" spans="1:18" ht="20.25">
      <c r="A1554" s="14">
        <f t="shared" si="400"/>
        <v>5</v>
      </c>
      <c r="B1554" s="10" t="s">
        <v>558</v>
      </c>
      <c r="C1554" s="6" t="s">
        <v>6</v>
      </c>
      <c r="D1554" s="20" t="s">
        <v>620</v>
      </c>
      <c r="E1554" s="2">
        <v>326</v>
      </c>
      <c r="F1554" s="52">
        <v>5650</v>
      </c>
      <c r="G1554" s="52">
        <f t="shared" si="401"/>
        <v>257</v>
      </c>
      <c r="H1554" s="76">
        <f t="shared" si="402"/>
        <v>5.7050000000000001</v>
      </c>
      <c r="I1554" s="89">
        <v>-21.22</v>
      </c>
      <c r="J1554" s="75">
        <f t="shared" si="403"/>
        <v>8.995000000000001</v>
      </c>
      <c r="K1554" s="75">
        <f t="shared" si="404"/>
        <v>30</v>
      </c>
      <c r="L1554" s="75">
        <v>15</v>
      </c>
      <c r="M1554" s="2"/>
      <c r="N1554" s="75">
        <f t="shared" si="406"/>
        <v>15</v>
      </c>
      <c r="O1554" s="75">
        <f t="shared" si="407"/>
        <v>5</v>
      </c>
      <c r="P1554" s="75">
        <f t="shared" si="408"/>
        <v>10</v>
      </c>
      <c r="Q1554" s="75">
        <f>N1554</f>
        <v>15</v>
      </c>
      <c r="R1554" s="4"/>
    </row>
    <row r="1555" spans="1:18" ht="20.25">
      <c r="A1555" s="14">
        <f t="shared" si="400"/>
        <v>6</v>
      </c>
      <c r="B1555" s="10" t="s">
        <v>558</v>
      </c>
      <c r="C1555" s="6" t="s">
        <v>6</v>
      </c>
      <c r="D1555" s="20" t="s">
        <v>619</v>
      </c>
      <c r="E1555" s="2">
        <v>284</v>
      </c>
      <c r="F1555" s="52">
        <v>4155</v>
      </c>
      <c r="G1555" s="52">
        <f t="shared" si="401"/>
        <v>189</v>
      </c>
      <c r="H1555" s="76">
        <f t="shared" si="402"/>
        <v>4.97</v>
      </c>
      <c r="I1555" s="89">
        <v>2.52</v>
      </c>
      <c r="J1555" s="75">
        <f t="shared" si="403"/>
        <v>6.6150000000000002</v>
      </c>
      <c r="K1555" s="75">
        <f t="shared" si="404"/>
        <v>4</v>
      </c>
      <c r="L1555" s="75">
        <v>8</v>
      </c>
      <c r="M1555" s="2"/>
      <c r="N1555" s="75">
        <f t="shared" si="406"/>
        <v>8</v>
      </c>
      <c r="O1555" s="75">
        <f t="shared" si="407"/>
        <v>2.6666666666666665</v>
      </c>
      <c r="P1555" s="75">
        <f t="shared" si="408"/>
        <v>5.333333333333333</v>
      </c>
      <c r="Q1555" s="75">
        <f>N1555</f>
        <v>8</v>
      </c>
      <c r="R1555" s="4"/>
    </row>
    <row r="1556" spans="1:18" ht="20.25">
      <c r="A1556" s="14">
        <f t="shared" si="400"/>
        <v>7</v>
      </c>
      <c r="B1556" s="10" t="s">
        <v>558</v>
      </c>
      <c r="C1556" s="6" t="s">
        <v>6</v>
      </c>
      <c r="D1556" s="20" t="s">
        <v>618</v>
      </c>
      <c r="E1556" s="2">
        <v>189</v>
      </c>
      <c r="F1556" s="52">
        <v>2507</v>
      </c>
      <c r="G1556" s="52">
        <f t="shared" si="401"/>
        <v>114</v>
      </c>
      <c r="H1556" s="76">
        <f t="shared" si="402"/>
        <v>3.3075000000000001</v>
      </c>
      <c r="I1556" s="89">
        <v>1.5</v>
      </c>
      <c r="J1556" s="75">
        <f t="shared" si="403"/>
        <v>3.99</v>
      </c>
      <c r="K1556" s="75">
        <f t="shared" si="404"/>
        <v>2</v>
      </c>
      <c r="L1556" s="75">
        <f t="shared" si="405"/>
        <v>2</v>
      </c>
      <c r="M1556" s="2"/>
      <c r="N1556" s="75">
        <f t="shared" si="406"/>
        <v>2</v>
      </c>
      <c r="O1556" s="75">
        <f t="shared" si="407"/>
        <v>0.66666666666666663</v>
      </c>
      <c r="P1556" s="75">
        <f t="shared" si="408"/>
        <v>1.3333333333333333</v>
      </c>
      <c r="Q1556" s="75">
        <f>N1556</f>
        <v>2</v>
      </c>
      <c r="R1556" s="4"/>
    </row>
    <row r="1557" spans="1:18" ht="20.25">
      <c r="A1557" s="14">
        <f t="shared" si="400"/>
        <v>8</v>
      </c>
      <c r="B1557" s="10" t="s">
        <v>558</v>
      </c>
      <c r="C1557" s="6" t="s">
        <v>6</v>
      </c>
      <c r="D1557" s="20" t="s">
        <v>617</v>
      </c>
      <c r="E1557" s="2">
        <v>305</v>
      </c>
      <c r="F1557" s="52">
        <v>3850</v>
      </c>
      <c r="G1557" s="52">
        <f t="shared" si="401"/>
        <v>175</v>
      </c>
      <c r="H1557" s="76">
        <f t="shared" si="402"/>
        <v>5.3375000000000004</v>
      </c>
      <c r="I1557" s="89">
        <v>-1.07</v>
      </c>
      <c r="J1557" s="75">
        <f t="shared" si="403"/>
        <v>6.125</v>
      </c>
      <c r="K1557" s="75">
        <f t="shared" si="404"/>
        <v>7</v>
      </c>
      <c r="L1557" s="75">
        <v>8</v>
      </c>
      <c r="M1557" s="2"/>
      <c r="N1557" s="75">
        <f t="shared" si="406"/>
        <v>8</v>
      </c>
      <c r="O1557" s="75">
        <f t="shared" si="407"/>
        <v>2.6666666666666665</v>
      </c>
      <c r="P1557" s="75">
        <f t="shared" si="408"/>
        <v>5.333333333333333</v>
      </c>
      <c r="Q1557" s="75">
        <f>N1557</f>
        <v>8</v>
      </c>
      <c r="R1557" s="4"/>
    </row>
    <row r="1558" spans="1:18" ht="20.25">
      <c r="A1558" s="14">
        <f t="shared" si="400"/>
        <v>9</v>
      </c>
      <c r="B1558" s="10" t="s">
        <v>558</v>
      </c>
      <c r="C1558" s="6" t="s">
        <v>6</v>
      </c>
      <c r="D1558" s="20" t="s">
        <v>616</v>
      </c>
      <c r="E1558" s="2">
        <v>394</v>
      </c>
      <c r="F1558" s="52">
        <v>4462</v>
      </c>
      <c r="G1558" s="52">
        <f t="shared" si="401"/>
        <v>203</v>
      </c>
      <c r="H1558" s="76">
        <f t="shared" si="402"/>
        <v>6.8950000000000005</v>
      </c>
      <c r="I1558" s="89">
        <v>-16.79</v>
      </c>
      <c r="J1558" s="75">
        <f t="shared" si="403"/>
        <v>7.1050000000000004</v>
      </c>
      <c r="K1558" s="75">
        <f t="shared" si="404"/>
        <v>24</v>
      </c>
      <c r="L1558" s="75">
        <v>15</v>
      </c>
      <c r="M1558" s="2"/>
      <c r="N1558" s="75">
        <f t="shared" si="406"/>
        <v>15</v>
      </c>
      <c r="O1558" s="75">
        <f t="shared" si="407"/>
        <v>1.6666666666666667</v>
      </c>
      <c r="P1558" s="75">
        <f t="shared" si="408"/>
        <v>3.3333333333333335</v>
      </c>
      <c r="Q1558" s="75">
        <v>5</v>
      </c>
      <c r="R1558" s="4"/>
    </row>
    <row r="1559" spans="1:18" ht="20.25">
      <c r="A1559" s="14">
        <f t="shared" si="400"/>
        <v>10</v>
      </c>
      <c r="B1559" s="10" t="s">
        <v>558</v>
      </c>
      <c r="C1559" s="6" t="s">
        <v>6</v>
      </c>
      <c r="D1559" s="20" t="s">
        <v>615</v>
      </c>
      <c r="E1559" s="2">
        <v>208</v>
      </c>
      <c r="F1559" s="52">
        <v>1751</v>
      </c>
      <c r="G1559" s="52">
        <f t="shared" si="401"/>
        <v>80</v>
      </c>
      <c r="H1559" s="76">
        <f t="shared" si="402"/>
        <v>3.64</v>
      </c>
      <c r="I1559" s="89">
        <v>-0.66</v>
      </c>
      <c r="J1559" s="75">
        <f t="shared" si="403"/>
        <v>2.8000000000000003</v>
      </c>
      <c r="K1559" s="75">
        <f t="shared" si="404"/>
        <v>3</v>
      </c>
      <c r="L1559" s="75">
        <f t="shared" si="405"/>
        <v>3</v>
      </c>
      <c r="M1559" s="2"/>
      <c r="N1559" s="75">
        <f t="shared" si="406"/>
        <v>3</v>
      </c>
      <c r="O1559" s="75">
        <f t="shared" si="407"/>
        <v>1</v>
      </c>
      <c r="P1559" s="75">
        <f t="shared" si="408"/>
        <v>2</v>
      </c>
      <c r="Q1559" s="75">
        <f t="shared" ref="Q1559:Q1568" si="409">N1559</f>
        <v>3</v>
      </c>
      <c r="R1559" s="4"/>
    </row>
    <row r="1560" spans="1:18" ht="20.25">
      <c r="A1560" s="14">
        <f t="shared" si="400"/>
        <v>11</v>
      </c>
      <c r="B1560" s="10" t="s">
        <v>558</v>
      </c>
      <c r="C1560" s="6" t="s">
        <v>6</v>
      </c>
      <c r="D1560" s="20" t="s">
        <v>614</v>
      </c>
      <c r="E1560" s="2">
        <v>125</v>
      </c>
      <c r="F1560" s="52">
        <v>1865</v>
      </c>
      <c r="G1560" s="52">
        <f t="shared" si="401"/>
        <v>85</v>
      </c>
      <c r="H1560" s="76">
        <f t="shared" si="402"/>
        <v>2.1875</v>
      </c>
      <c r="I1560" s="89">
        <v>1.59</v>
      </c>
      <c r="J1560" s="75">
        <f t="shared" si="403"/>
        <v>2.9750000000000001</v>
      </c>
      <c r="K1560" s="75">
        <f t="shared" si="404"/>
        <v>1</v>
      </c>
      <c r="L1560" s="75">
        <v>2</v>
      </c>
      <c r="M1560" s="2"/>
      <c r="N1560" s="75">
        <f t="shared" si="406"/>
        <v>2</v>
      </c>
      <c r="O1560" s="75">
        <f t="shared" si="407"/>
        <v>0.66666666666666663</v>
      </c>
      <c r="P1560" s="75">
        <f t="shared" si="408"/>
        <v>1.3333333333333333</v>
      </c>
      <c r="Q1560" s="75">
        <f t="shared" si="409"/>
        <v>2</v>
      </c>
      <c r="R1560" s="4"/>
    </row>
    <row r="1561" spans="1:18" ht="20.25">
      <c r="A1561" s="14">
        <f t="shared" si="400"/>
        <v>12</v>
      </c>
      <c r="B1561" s="10" t="s">
        <v>558</v>
      </c>
      <c r="C1561" s="6" t="s">
        <v>6</v>
      </c>
      <c r="D1561" s="20" t="s">
        <v>613</v>
      </c>
      <c r="E1561" s="2">
        <v>118</v>
      </c>
      <c r="F1561" s="52">
        <v>1810</v>
      </c>
      <c r="G1561" s="52">
        <f t="shared" si="401"/>
        <v>82</v>
      </c>
      <c r="H1561" s="76">
        <f t="shared" si="402"/>
        <v>2.0649999999999999</v>
      </c>
      <c r="I1561" s="89">
        <v>8.41</v>
      </c>
      <c r="J1561" s="75">
        <f t="shared" si="403"/>
        <v>2.87</v>
      </c>
      <c r="K1561" s="75">
        <f t="shared" si="404"/>
        <v>-6</v>
      </c>
      <c r="L1561" s="75">
        <v>0</v>
      </c>
      <c r="M1561" s="75">
        <f>E1561*(50/100)*35*0.001</f>
        <v>2.0649999999999999</v>
      </c>
      <c r="N1561" s="75">
        <f t="shared" si="406"/>
        <v>2.0649999999999999</v>
      </c>
      <c r="O1561" s="75">
        <f t="shared" si="407"/>
        <v>0.68833333333333335</v>
      </c>
      <c r="P1561" s="75">
        <f t="shared" si="408"/>
        <v>1.3766666666666667</v>
      </c>
      <c r="Q1561" s="75">
        <f t="shared" si="409"/>
        <v>2.0649999999999999</v>
      </c>
      <c r="R1561" s="4"/>
    </row>
    <row r="1562" spans="1:18" ht="20.25">
      <c r="A1562" s="14">
        <f t="shared" si="400"/>
        <v>13</v>
      </c>
      <c r="B1562" s="10" t="s">
        <v>558</v>
      </c>
      <c r="C1562" s="6" t="s">
        <v>6</v>
      </c>
      <c r="D1562" s="20" t="s">
        <v>612</v>
      </c>
      <c r="E1562" s="2">
        <v>194</v>
      </c>
      <c r="F1562" s="52">
        <v>2396</v>
      </c>
      <c r="G1562" s="52">
        <f t="shared" si="401"/>
        <v>109</v>
      </c>
      <c r="H1562" s="76">
        <f t="shared" si="402"/>
        <v>3.395</v>
      </c>
      <c r="I1562" s="89">
        <v>3.74</v>
      </c>
      <c r="J1562" s="75">
        <f t="shared" si="403"/>
        <v>3.8149999999999999</v>
      </c>
      <c r="K1562" s="75">
        <f t="shared" si="404"/>
        <v>0</v>
      </c>
      <c r="L1562" s="75">
        <f t="shared" si="405"/>
        <v>0</v>
      </c>
      <c r="M1562" s="75">
        <f>E1562*(50/100)*35*0.001</f>
        <v>3.395</v>
      </c>
      <c r="N1562" s="75">
        <f t="shared" si="406"/>
        <v>3.395</v>
      </c>
      <c r="O1562" s="75">
        <f t="shared" si="407"/>
        <v>1.1316666666666666</v>
      </c>
      <c r="P1562" s="75">
        <f t="shared" si="408"/>
        <v>2.2633333333333332</v>
      </c>
      <c r="Q1562" s="75">
        <f t="shared" si="409"/>
        <v>3.395</v>
      </c>
      <c r="R1562" s="4"/>
    </row>
    <row r="1563" spans="1:18" ht="20.25">
      <c r="A1563" s="14">
        <f t="shared" si="400"/>
        <v>14</v>
      </c>
      <c r="B1563" s="10" t="s">
        <v>558</v>
      </c>
      <c r="C1563" s="6" t="s">
        <v>6</v>
      </c>
      <c r="D1563" s="20" t="s">
        <v>611</v>
      </c>
      <c r="E1563" s="2">
        <v>281</v>
      </c>
      <c r="F1563" s="52">
        <v>3935</v>
      </c>
      <c r="G1563" s="52">
        <f t="shared" si="401"/>
        <v>179</v>
      </c>
      <c r="H1563" s="76">
        <f t="shared" si="402"/>
        <v>4.9175000000000004</v>
      </c>
      <c r="I1563" s="89">
        <v>-24.42</v>
      </c>
      <c r="J1563" s="75">
        <f t="shared" si="403"/>
        <v>6.2650000000000006</v>
      </c>
      <c r="K1563" s="75">
        <f t="shared" si="404"/>
        <v>31</v>
      </c>
      <c r="L1563" s="75">
        <v>7</v>
      </c>
      <c r="M1563" s="2"/>
      <c r="N1563" s="75">
        <f t="shared" si="406"/>
        <v>7</v>
      </c>
      <c r="O1563" s="75">
        <f t="shared" si="407"/>
        <v>2.3333333333333335</v>
      </c>
      <c r="P1563" s="75">
        <f t="shared" si="408"/>
        <v>4.666666666666667</v>
      </c>
      <c r="Q1563" s="75">
        <f t="shared" si="409"/>
        <v>7</v>
      </c>
      <c r="R1563" s="4"/>
    </row>
    <row r="1564" spans="1:18" ht="48">
      <c r="A1564" s="14">
        <f t="shared" si="400"/>
        <v>15</v>
      </c>
      <c r="B1564" s="10" t="s">
        <v>558</v>
      </c>
      <c r="C1564" s="6" t="s">
        <v>6</v>
      </c>
      <c r="D1564" s="16" t="s">
        <v>610</v>
      </c>
      <c r="E1564" s="2">
        <v>45</v>
      </c>
      <c r="F1564" s="52">
        <v>0</v>
      </c>
      <c r="G1564" s="52">
        <f t="shared" si="401"/>
        <v>0</v>
      </c>
      <c r="H1564" s="76">
        <f t="shared" si="402"/>
        <v>0.78749999999999998</v>
      </c>
      <c r="I1564" s="89">
        <v>20.74</v>
      </c>
      <c r="J1564" s="75">
        <f t="shared" si="403"/>
        <v>0</v>
      </c>
      <c r="K1564" s="75">
        <f t="shared" si="404"/>
        <v>-21</v>
      </c>
      <c r="L1564" s="75">
        <v>0</v>
      </c>
      <c r="M1564" s="75">
        <v>1</v>
      </c>
      <c r="N1564" s="75">
        <f t="shared" si="406"/>
        <v>1</v>
      </c>
      <c r="O1564" s="75">
        <f t="shared" si="407"/>
        <v>0.33333333333333331</v>
      </c>
      <c r="P1564" s="75">
        <f t="shared" si="408"/>
        <v>0.66666666666666663</v>
      </c>
      <c r="Q1564" s="75">
        <f t="shared" si="409"/>
        <v>1</v>
      </c>
      <c r="R1564" s="4"/>
    </row>
    <row r="1565" spans="1:18" ht="20.25">
      <c r="A1565" s="14">
        <f t="shared" si="400"/>
        <v>16</v>
      </c>
      <c r="B1565" s="10" t="s">
        <v>558</v>
      </c>
      <c r="C1565" s="6" t="s">
        <v>6</v>
      </c>
      <c r="D1565" s="20" t="s">
        <v>609</v>
      </c>
      <c r="E1565" s="2">
        <v>147</v>
      </c>
      <c r="F1565" s="52">
        <v>1500</v>
      </c>
      <c r="G1565" s="52">
        <f t="shared" si="401"/>
        <v>68</v>
      </c>
      <c r="H1565" s="76">
        <f t="shared" si="402"/>
        <v>2.5725000000000002</v>
      </c>
      <c r="I1565" s="89">
        <v>12.71</v>
      </c>
      <c r="J1565" s="75">
        <f t="shared" si="403"/>
        <v>2.38</v>
      </c>
      <c r="K1565" s="75">
        <f t="shared" si="404"/>
        <v>-10</v>
      </c>
      <c r="L1565" s="75">
        <v>0</v>
      </c>
      <c r="M1565" s="75">
        <f>E1565*(50/100)*35*0.001</f>
        <v>2.5725000000000002</v>
      </c>
      <c r="N1565" s="75">
        <f t="shared" si="406"/>
        <v>2.5725000000000002</v>
      </c>
      <c r="O1565" s="75">
        <f t="shared" si="407"/>
        <v>0.85750000000000004</v>
      </c>
      <c r="P1565" s="75">
        <f t="shared" si="408"/>
        <v>1.7150000000000001</v>
      </c>
      <c r="Q1565" s="75">
        <f t="shared" si="409"/>
        <v>2.5725000000000002</v>
      </c>
      <c r="R1565" s="4"/>
    </row>
    <row r="1566" spans="1:18" ht="20.25">
      <c r="A1566" s="14">
        <f t="shared" si="400"/>
        <v>17</v>
      </c>
      <c r="B1566" s="10" t="s">
        <v>558</v>
      </c>
      <c r="C1566" s="6" t="s">
        <v>6</v>
      </c>
      <c r="D1566" s="20" t="s">
        <v>608</v>
      </c>
      <c r="E1566" s="2">
        <v>244</v>
      </c>
      <c r="F1566" s="52">
        <v>3421</v>
      </c>
      <c r="G1566" s="52">
        <f t="shared" si="401"/>
        <v>156</v>
      </c>
      <c r="H1566" s="76">
        <f t="shared" si="402"/>
        <v>4.2700000000000005</v>
      </c>
      <c r="I1566" s="89">
        <v>-1.67</v>
      </c>
      <c r="J1566" s="75">
        <f t="shared" si="403"/>
        <v>5.46</v>
      </c>
      <c r="K1566" s="75">
        <f t="shared" si="404"/>
        <v>7</v>
      </c>
      <c r="L1566" s="75">
        <f t="shared" si="405"/>
        <v>7</v>
      </c>
      <c r="M1566" s="2"/>
      <c r="N1566" s="75">
        <f t="shared" si="406"/>
        <v>7</v>
      </c>
      <c r="O1566" s="75">
        <f t="shared" si="407"/>
        <v>2.3333333333333335</v>
      </c>
      <c r="P1566" s="75">
        <f t="shared" si="408"/>
        <v>4.666666666666667</v>
      </c>
      <c r="Q1566" s="75">
        <f t="shared" si="409"/>
        <v>7</v>
      </c>
      <c r="R1566" s="4"/>
    </row>
    <row r="1567" spans="1:18" ht="20.25">
      <c r="A1567" s="14">
        <f t="shared" si="400"/>
        <v>18</v>
      </c>
      <c r="B1567" s="10" t="s">
        <v>558</v>
      </c>
      <c r="C1567" s="6" t="s">
        <v>6</v>
      </c>
      <c r="D1567" s="20" t="s">
        <v>607</v>
      </c>
      <c r="E1567" s="2">
        <v>162</v>
      </c>
      <c r="F1567" s="52">
        <v>2310</v>
      </c>
      <c r="G1567" s="52">
        <f t="shared" si="401"/>
        <v>105</v>
      </c>
      <c r="H1567" s="76">
        <f t="shared" si="402"/>
        <v>2.835</v>
      </c>
      <c r="I1567" s="89">
        <v>0.54</v>
      </c>
      <c r="J1567" s="75">
        <f t="shared" si="403"/>
        <v>3.6750000000000003</v>
      </c>
      <c r="K1567" s="75">
        <f t="shared" si="404"/>
        <v>3</v>
      </c>
      <c r="L1567" s="75">
        <f t="shared" si="405"/>
        <v>3</v>
      </c>
      <c r="M1567" s="2"/>
      <c r="N1567" s="75">
        <f t="shared" si="406"/>
        <v>3</v>
      </c>
      <c r="O1567" s="75">
        <f t="shared" si="407"/>
        <v>1</v>
      </c>
      <c r="P1567" s="75">
        <f t="shared" si="408"/>
        <v>2</v>
      </c>
      <c r="Q1567" s="75">
        <f t="shared" si="409"/>
        <v>3</v>
      </c>
      <c r="R1567" s="4"/>
    </row>
    <row r="1568" spans="1:18" ht="20.25">
      <c r="A1568" s="14">
        <f t="shared" si="400"/>
        <v>19</v>
      </c>
      <c r="B1568" s="10" t="s">
        <v>558</v>
      </c>
      <c r="C1568" s="6" t="s">
        <v>6</v>
      </c>
      <c r="D1568" s="20" t="s">
        <v>606</v>
      </c>
      <c r="E1568" s="2">
        <v>170</v>
      </c>
      <c r="F1568" s="52">
        <v>1763</v>
      </c>
      <c r="G1568" s="52">
        <f t="shared" si="401"/>
        <v>80</v>
      </c>
      <c r="H1568" s="76">
        <f t="shared" si="402"/>
        <v>2.9750000000000001</v>
      </c>
      <c r="I1568" s="89">
        <v>5.36</v>
      </c>
      <c r="J1568" s="75">
        <f t="shared" si="403"/>
        <v>2.8000000000000003</v>
      </c>
      <c r="K1568" s="75">
        <f t="shared" si="404"/>
        <v>-3</v>
      </c>
      <c r="L1568" s="75">
        <v>0</v>
      </c>
      <c r="M1568" s="75">
        <f>E1568*(50/100)*35*0.001</f>
        <v>2.9750000000000001</v>
      </c>
      <c r="N1568" s="75">
        <f t="shared" si="406"/>
        <v>2.9750000000000001</v>
      </c>
      <c r="O1568" s="75">
        <f t="shared" si="407"/>
        <v>0.9916666666666667</v>
      </c>
      <c r="P1568" s="75">
        <f t="shared" si="408"/>
        <v>1.9833333333333334</v>
      </c>
      <c r="Q1568" s="75">
        <f t="shared" si="409"/>
        <v>2.9750000000000001</v>
      </c>
      <c r="R1568" s="4"/>
    </row>
    <row r="1569" spans="1:18" ht="20.25">
      <c r="A1569" s="14">
        <f t="shared" si="400"/>
        <v>20</v>
      </c>
      <c r="B1569" s="10" t="s">
        <v>558</v>
      </c>
      <c r="C1569" s="6" t="s">
        <v>6</v>
      </c>
      <c r="D1569" s="20" t="s">
        <v>605</v>
      </c>
      <c r="E1569" s="2">
        <v>171</v>
      </c>
      <c r="F1569" s="52">
        <v>3540</v>
      </c>
      <c r="G1569" s="52">
        <f t="shared" si="401"/>
        <v>161</v>
      </c>
      <c r="H1569" s="76">
        <f t="shared" si="402"/>
        <v>2.9925000000000002</v>
      </c>
      <c r="I1569" s="89">
        <v>-4.45</v>
      </c>
      <c r="J1569" s="75">
        <f t="shared" si="403"/>
        <v>5.6349999999999998</v>
      </c>
      <c r="K1569" s="75">
        <f t="shared" si="404"/>
        <v>10</v>
      </c>
      <c r="L1569" s="75">
        <f t="shared" si="405"/>
        <v>10</v>
      </c>
      <c r="M1569" s="2"/>
      <c r="N1569" s="75">
        <f t="shared" si="406"/>
        <v>10</v>
      </c>
      <c r="O1569" s="75">
        <f t="shared" si="407"/>
        <v>1.6666666666666667</v>
      </c>
      <c r="P1569" s="75">
        <f t="shared" si="408"/>
        <v>3.3333333333333335</v>
      </c>
      <c r="Q1569" s="75">
        <v>5</v>
      </c>
      <c r="R1569" s="4"/>
    </row>
    <row r="1570" spans="1:18" ht="20.25">
      <c r="A1570" s="14">
        <f t="shared" si="400"/>
        <v>21</v>
      </c>
      <c r="B1570" s="10" t="s">
        <v>558</v>
      </c>
      <c r="C1570" s="6" t="s">
        <v>6</v>
      </c>
      <c r="D1570" s="20" t="s">
        <v>604</v>
      </c>
      <c r="E1570" s="2">
        <v>160</v>
      </c>
      <c r="F1570" s="52">
        <v>1589</v>
      </c>
      <c r="G1570" s="52">
        <f t="shared" si="401"/>
        <v>72</v>
      </c>
      <c r="H1570" s="76">
        <f t="shared" si="402"/>
        <v>2.8000000000000003</v>
      </c>
      <c r="I1570" s="89">
        <v>2.83</v>
      </c>
      <c r="J1570" s="75">
        <f t="shared" si="403"/>
        <v>2.52</v>
      </c>
      <c r="K1570" s="75">
        <f t="shared" si="404"/>
        <v>0</v>
      </c>
      <c r="L1570" s="75">
        <f t="shared" si="405"/>
        <v>0</v>
      </c>
      <c r="M1570" s="75">
        <f>E1570*(50/100)*35*0.001</f>
        <v>2.8000000000000003</v>
      </c>
      <c r="N1570" s="75">
        <f t="shared" si="406"/>
        <v>2.8000000000000003</v>
      </c>
      <c r="O1570" s="75">
        <f t="shared" si="407"/>
        <v>0.93333333333333346</v>
      </c>
      <c r="P1570" s="75">
        <f t="shared" si="408"/>
        <v>1.8666666666666669</v>
      </c>
      <c r="Q1570" s="75">
        <f t="shared" ref="Q1570:Q1577" si="410">N1570</f>
        <v>2.8000000000000003</v>
      </c>
      <c r="R1570" s="4"/>
    </row>
    <row r="1571" spans="1:18" ht="20.25">
      <c r="A1571" s="14">
        <f t="shared" si="400"/>
        <v>22</v>
      </c>
      <c r="B1571" s="10" t="s">
        <v>558</v>
      </c>
      <c r="C1571" s="6" t="s">
        <v>6</v>
      </c>
      <c r="D1571" s="20" t="s">
        <v>603</v>
      </c>
      <c r="E1571" s="2">
        <v>300</v>
      </c>
      <c r="F1571" s="52">
        <v>3340</v>
      </c>
      <c r="G1571" s="52">
        <f t="shared" si="401"/>
        <v>152</v>
      </c>
      <c r="H1571" s="76">
        <f t="shared" si="402"/>
        <v>5.25</v>
      </c>
      <c r="I1571" s="89">
        <v>-5.09</v>
      </c>
      <c r="J1571" s="75">
        <f t="shared" si="403"/>
        <v>5.32</v>
      </c>
      <c r="K1571" s="75">
        <f t="shared" si="404"/>
        <v>10</v>
      </c>
      <c r="L1571" s="75">
        <v>7</v>
      </c>
      <c r="M1571" s="2"/>
      <c r="N1571" s="75">
        <f t="shared" si="406"/>
        <v>7</v>
      </c>
      <c r="O1571" s="75">
        <f t="shared" si="407"/>
        <v>2.3333333333333335</v>
      </c>
      <c r="P1571" s="75">
        <f t="shared" si="408"/>
        <v>4.666666666666667</v>
      </c>
      <c r="Q1571" s="75">
        <f t="shared" si="410"/>
        <v>7</v>
      </c>
      <c r="R1571" s="4"/>
    </row>
    <row r="1572" spans="1:18" ht="20.25">
      <c r="A1572" s="14">
        <f t="shared" si="400"/>
        <v>23</v>
      </c>
      <c r="B1572" s="10" t="s">
        <v>558</v>
      </c>
      <c r="C1572" s="6" t="s">
        <v>6</v>
      </c>
      <c r="D1572" s="20" t="s">
        <v>602</v>
      </c>
      <c r="E1572" s="2">
        <v>199</v>
      </c>
      <c r="F1572" s="52">
        <v>2691</v>
      </c>
      <c r="G1572" s="52">
        <f t="shared" si="401"/>
        <v>122</v>
      </c>
      <c r="H1572" s="76">
        <f t="shared" si="402"/>
        <v>3.4824999999999999</v>
      </c>
      <c r="I1572" s="89">
        <v>7.83</v>
      </c>
      <c r="J1572" s="75">
        <f t="shared" si="403"/>
        <v>4.2700000000000005</v>
      </c>
      <c r="K1572" s="75">
        <f t="shared" si="404"/>
        <v>-4</v>
      </c>
      <c r="L1572" s="75">
        <v>0</v>
      </c>
      <c r="M1572" s="75">
        <f>E1572*(50/100)*35*0.001</f>
        <v>3.4824999999999999</v>
      </c>
      <c r="N1572" s="75">
        <f t="shared" si="406"/>
        <v>3.4824999999999999</v>
      </c>
      <c r="O1572" s="75">
        <f t="shared" si="407"/>
        <v>1.1608333333333334</v>
      </c>
      <c r="P1572" s="75">
        <f t="shared" si="408"/>
        <v>2.3216666666666668</v>
      </c>
      <c r="Q1572" s="75">
        <f t="shared" si="410"/>
        <v>3.4824999999999999</v>
      </c>
      <c r="R1572" s="4"/>
    </row>
    <row r="1573" spans="1:18" ht="20.25">
      <c r="A1573" s="14">
        <f t="shared" si="400"/>
        <v>24</v>
      </c>
      <c r="B1573" s="10" t="s">
        <v>558</v>
      </c>
      <c r="C1573" s="6" t="s">
        <v>6</v>
      </c>
      <c r="D1573" s="20" t="s">
        <v>466</v>
      </c>
      <c r="E1573" s="2">
        <v>355</v>
      </c>
      <c r="F1573" s="52">
        <v>4810</v>
      </c>
      <c r="G1573" s="52">
        <f t="shared" si="401"/>
        <v>219</v>
      </c>
      <c r="H1573" s="76">
        <f t="shared" si="402"/>
        <v>6.2125000000000004</v>
      </c>
      <c r="I1573" s="89">
        <v>-19.420000000000002</v>
      </c>
      <c r="J1573" s="75">
        <f t="shared" si="403"/>
        <v>7.665</v>
      </c>
      <c r="K1573" s="75">
        <f t="shared" si="404"/>
        <v>27</v>
      </c>
      <c r="L1573" s="75">
        <v>10</v>
      </c>
      <c r="M1573" s="2"/>
      <c r="N1573" s="75">
        <f t="shared" si="406"/>
        <v>10</v>
      </c>
      <c r="O1573" s="75">
        <f t="shared" si="407"/>
        <v>3.3333333333333335</v>
      </c>
      <c r="P1573" s="75">
        <f t="shared" si="408"/>
        <v>6.666666666666667</v>
      </c>
      <c r="Q1573" s="75">
        <f t="shared" si="410"/>
        <v>10</v>
      </c>
      <c r="R1573" s="4"/>
    </row>
    <row r="1574" spans="1:18" ht="20.25">
      <c r="A1574" s="14">
        <f t="shared" si="400"/>
        <v>25</v>
      </c>
      <c r="B1574" s="10" t="s">
        <v>558</v>
      </c>
      <c r="C1574" s="6" t="s">
        <v>6</v>
      </c>
      <c r="D1574" s="20" t="s">
        <v>601</v>
      </c>
      <c r="E1574" s="2">
        <v>228</v>
      </c>
      <c r="F1574" s="52">
        <v>3838</v>
      </c>
      <c r="G1574" s="52">
        <f t="shared" si="401"/>
        <v>174</v>
      </c>
      <c r="H1574" s="76">
        <f t="shared" si="402"/>
        <v>3.99</v>
      </c>
      <c r="I1574" s="89">
        <v>-7.9</v>
      </c>
      <c r="J1574" s="75">
        <f t="shared" si="403"/>
        <v>6.09</v>
      </c>
      <c r="K1574" s="75">
        <f t="shared" si="404"/>
        <v>14</v>
      </c>
      <c r="L1574" s="75">
        <f t="shared" si="405"/>
        <v>14</v>
      </c>
      <c r="M1574" s="2"/>
      <c r="N1574" s="75">
        <f t="shared" si="406"/>
        <v>14</v>
      </c>
      <c r="O1574" s="75">
        <f t="shared" si="407"/>
        <v>4.666666666666667</v>
      </c>
      <c r="P1574" s="75">
        <f t="shared" si="408"/>
        <v>9.3333333333333339</v>
      </c>
      <c r="Q1574" s="75">
        <f t="shared" si="410"/>
        <v>14</v>
      </c>
      <c r="R1574" s="4"/>
    </row>
    <row r="1575" spans="1:18" ht="20.25">
      <c r="A1575" s="14">
        <f t="shared" si="400"/>
        <v>26</v>
      </c>
      <c r="B1575" s="10" t="s">
        <v>558</v>
      </c>
      <c r="C1575" s="6" t="s">
        <v>6</v>
      </c>
      <c r="D1575" s="20" t="s">
        <v>600</v>
      </c>
      <c r="E1575" s="2">
        <v>427</v>
      </c>
      <c r="F1575" s="52">
        <v>5215</v>
      </c>
      <c r="G1575" s="52">
        <f t="shared" si="401"/>
        <v>237</v>
      </c>
      <c r="H1575" s="76">
        <f t="shared" si="402"/>
        <v>7.4725000000000001</v>
      </c>
      <c r="I1575" s="89">
        <v>-10.82</v>
      </c>
      <c r="J1575" s="75">
        <f t="shared" si="403"/>
        <v>8.2949999999999999</v>
      </c>
      <c r="K1575" s="75">
        <f t="shared" si="404"/>
        <v>19</v>
      </c>
      <c r="L1575" s="75">
        <v>15</v>
      </c>
      <c r="M1575" s="2"/>
      <c r="N1575" s="75">
        <f t="shared" si="406"/>
        <v>15</v>
      </c>
      <c r="O1575" s="75">
        <f t="shared" si="407"/>
        <v>5</v>
      </c>
      <c r="P1575" s="75">
        <f t="shared" si="408"/>
        <v>10</v>
      </c>
      <c r="Q1575" s="75">
        <f t="shared" si="410"/>
        <v>15</v>
      </c>
      <c r="R1575" s="4"/>
    </row>
    <row r="1576" spans="1:18" ht="20.25">
      <c r="A1576" s="14">
        <f t="shared" si="400"/>
        <v>27</v>
      </c>
      <c r="B1576" s="10" t="s">
        <v>558</v>
      </c>
      <c r="C1576" s="6" t="s">
        <v>6</v>
      </c>
      <c r="D1576" s="20" t="s">
        <v>599</v>
      </c>
      <c r="E1576" s="2">
        <v>254</v>
      </c>
      <c r="F1576" s="52">
        <v>2430</v>
      </c>
      <c r="G1576" s="52">
        <f t="shared" si="401"/>
        <v>110</v>
      </c>
      <c r="H1576" s="76">
        <f t="shared" si="402"/>
        <v>4.4450000000000003</v>
      </c>
      <c r="I1576" s="89">
        <v>-0.2</v>
      </c>
      <c r="J1576" s="75">
        <f t="shared" si="403"/>
        <v>3.85</v>
      </c>
      <c r="K1576" s="75">
        <f t="shared" si="404"/>
        <v>4</v>
      </c>
      <c r="L1576" s="75">
        <f t="shared" si="405"/>
        <v>4</v>
      </c>
      <c r="M1576" s="2"/>
      <c r="N1576" s="75">
        <f t="shared" si="406"/>
        <v>4</v>
      </c>
      <c r="O1576" s="75">
        <f t="shared" si="407"/>
        <v>1.3333333333333333</v>
      </c>
      <c r="P1576" s="75">
        <f t="shared" si="408"/>
        <v>2.6666666666666665</v>
      </c>
      <c r="Q1576" s="75">
        <f t="shared" si="410"/>
        <v>4</v>
      </c>
      <c r="R1576" s="4"/>
    </row>
    <row r="1577" spans="1:18" ht="20.25">
      <c r="A1577" s="14">
        <f t="shared" si="400"/>
        <v>28</v>
      </c>
      <c r="B1577" s="10" t="s">
        <v>558</v>
      </c>
      <c r="C1577" s="6" t="s">
        <v>6</v>
      </c>
      <c r="D1577" s="20" t="s">
        <v>598</v>
      </c>
      <c r="E1577" s="2">
        <v>262</v>
      </c>
      <c r="F1577" s="52">
        <v>4010</v>
      </c>
      <c r="G1577" s="52">
        <f t="shared" si="401"/>
        <v>182</v>
      </c>
      <c r="H1577" s="76">
        <f t="shared" si="402"/>
        <v>4.585</v>
      </c>
      <c r="I1577" s="89">
        <v>-10.38</v>
      </c>
      <c r="J1577" s="75">
        <f t="shared" si="403"/>
        <v>6.37</v>
      </c>
      <c r="K1577" s="75">
        <f t="shared" si="404"/>
        <v>17</v>
      </c>
      <c r="L1577" s="75">
        <v>10</v>
      </c>
      <c r="M1577" s="2"/>
      <c r="N1577" s="75">
        <f t="shared" si="406"/>
        <v>10</v>
      </c>
      <c r="O1577" s="75">
        <f t="shared" si="407"/>
        <v>3.3333333333333335</v>
      </c>
      <c r="P1577" s="75">
        <f t="shared" si="408"/>
        <v>6.666666666666667</v>
      </c>
      <c r="Q1577" s="75">
        <f t="shared" si="410"/>
        <v>10</v>
      </c>
      <c r="R1577" s="4"/>
    </row>
    <row r="1578" spans="1:18" ht="20.25">
      <c r="A1578" s="14">
        <f t="shared" si="400"/>
        <v>29</v>
      </c>
      <c r="B1578" s="10" t="s">
        <v>558</v>
      </c>
      <c r="C1578" s="6" t="s">
        <v>6</v>
      </c>
      <c r="D1578" s="20" t="s">
        <v>597</v>
      </c>
      <c r="E1578" s="2">
        <v>130</v>
      </c>
      <c r="F1578" s="52">
        <v>1361</v>
      </c>
      <c r="G1578" s="52">
        <f t="shared" si="401"/>
        <v>62</v>
      </c>
      <c r="H1578" s="76">
        <f t="shared" si="402"/>
        <v>2.2749999999999999</v>
      </c>
      <c r="I1578" s="89">
        <v>7.02</v>
      </c>
      <c r="J1578" s="75">
        <f t="shared" si="403"/>
        <v>2.17</v>
      </c>
      <c r="K1578" s="75">
        <f t="shared" si="404"/>
        <v>-5</v>
      </c>
      <c r="L1578" s="75">
        <v>0</v>
      </c>
      <c r="M1578" s="75">
        <f>E1578*(50/100)*35*0.001</f>
        <v>2.2749999999999999</v>
      </c>
      <c r="N1578" s="75">
        <f t="shared" si="406"/>
        <v>2.2749999999999999</v>
      </c>
      <c r="O1578" s="75">
        <f t="shared" si="407"/>
        <v>1.3333333333333333</v>
      </c>
      <c r="P1578" s="75">
        <f t="shared" si="408"/>
        <v>2.6666666666666665</v>
      </c>
      <c r="Q1578" s="75">
        <v>4</v>
      </c>
      <c r="R1578" s="4"/>
    </row>
    <row r="1579" spans="1:18" ht="20.25">
      <c r="A1579" s="14">
        <f t="shared" si="400"/>
        <v>30</v>
      </c>
      <c r="B1579" s="10" t="s">
        <v>558</v>
      </c>
      <c r="C1579" s="6" t="s">
        <v>6</v>
      </c>
      <c r="D1579" s="20" t="s">
        <v>596</v>
      </c>
      <c r="E1579" s="2">
        <v>209</v>
      </c>
      <c r="F1579" s="52">
        <v>3220</v>
      </c>
      <c r="G1579" s="52">
        <f t="shared" si="401"/>
        <v>146</v>
      </c>
      <c r="H1579" s="76">
        <f t="shared" si="402"/>
        <v>3.6575000000000002</v>
      </c>
      <c r="I1579" s="89">
        <v>0.72</v>
      </c>
      <c r="J1579" s="75">
        <f t="shared" si="403"/>
        <v>5.1100000000000003</v>
      </c>
      <c r="K1579" s="75">
        <f t="shared" si="404"/>
        <v>4</v>
      </c>
      <c r="L1579" s="75">
        <f t="shared" si="405"/>
        <v>4</v>
      </c>
      <c r="M1579" s="2"/>
      <c r="N1579" s="75">
        <f t="shared" si="406"/>
        <v>4</v>
      </c>
      <c r="O1579" s="75">
        <f t="shared" si="407"/>
        <v>1.3333333333333333</v>
      </c>
      <c r="P1579" s="75">
        <f t="shared" si="408"/>
        <v>2.6666666666666665</v>
      </c>
      <c r="Q1579" s="75">
        <f t="shared" ref="Q1579:Q1585" si="411">N1579</f>
        <v>4</v>
      </c>
      <c r="R1579" s="4"/>
    </row>
    <row r="1580" spans="1:18" ht="20.25">
      <c r="A1580" s="14">
        <f t="shared" si="400"/>
        <v>31</v>
      </c>
      <c r="B1580" s="10" t="s">
        <v>558</v>
      </c>
      <c r="C1580" s="6" t="s">
        <v>6</v>
      </c>
      <c r="D1580" s="20" t="s">
        <v>595</v>
      </c>
      <c r="E1580" s="2">
        <v>169</v>
      </c>
      <c r="F1580" s="52">
        <v>2250</v>
      </c>
      <c r="G1580" s="52">
        <f t="shared" si="401"/>
        <v>102</v>
      </c>
      <c r="H1580" s="76">
        <f t="shared" si="402"/>
        <v>2.9575</v>
      </c>
      <c r="I1580" s="89">
        <v>0.34</v>
      </c>
      <c r="J1580" s="75">
        <f t="shared" si="403"/>
        <v>3.5700000000000003</v>
      </c>
      <c r="K1580" s="75">
        <f t="shared" si="404"/>
        <v>3</v>
      </c>
      <c r="L1580" s="75">
        <f t="shared" si="405"/>
        <v>3</v>
      </c>
      <c r="M1580" s="2"/>
      <c r="N1580" s="75">
        <f t="shared" si="406"/>
        <v>3</v>
      </c>
      <c r="O1580" s="75">
        <f t="shared" si="407"/>
        <v>1</v>
      </c>
      <c r="P1580" s="75">
        <f t="shared" si="408"/>
        <v>2</v>
      </c>
      <c r="Q1580" s="75">
        <f t="shared" si="411"/>
        <v>3</v>
      </c>
      <c r="R1580" s="4"/>
    </row>
    <row r="1581" spans="1:18" ht="20.25">
      <c r="A1581" s="14">
        <f t="shared" si="400"/>
        <v>32</v>
      </c>
      <c r="B1581" s="10" t="s">
        <v>558</v>
      </c>
      <c r="C1581" s="6" t="s">
        <v>6</v>
      </c>
      <c r="D1581" s="20" t="s">
        <v>594</v>
      </c>
      <c r="E1581" s="2">
        <v>131</v>
      </c>
      <c r="F1581" s="52">
        <v>1850</v>
      </c>
      <c r="G1581" s="52">
        <f t="shared" si="401"/>
        <v>84</v>
      </c>
      <c r="H1581" s="76">
        <f t="shared" si="402"/>
        <v>2.2925</v>
      </c>
      <c r="I1581" s="89">
        <v>12.64</v>
      </c>
      <c r="J1581" s="75">
        <f t="shared" si="403"/>
        <v>2.94</v>
      </c>
      <c r="K1581" s="75">
        <f t="shared" si="404"/>
        <v>-10</v>
      </c>
      <c r="L1581" s="75">
        <v>0</v>
      </c>
      <c r="M1581" s="75">
        <f>E1581*(50/100)*35*0.001</f>
        <v>2.2925</v>
      </c>
      <c r="N1581" s="75">
        <f t="shared" si="406"/>
        <v>2.2925</v>
      </c>
      <c r="O1581" s="75">
        <f t="shared" si="407"/>
        <v>0.76416666666666666</v>
      </c>
      <c r="P1581" s="75">
        <f t="shared" si="408"/>
        <v>1.5283333333333333</v>
      </c>
      <c r="Q1581" s="75">
        <f t="shared" si="411"/>
        <v>2.2925</v>
      </c>
      <c r="R1581" s="4"/>
    </row>
    <row r="1582" spans="1:18" ht="20.25">
      <c r="A1582" s="14">
        <f t="shared" si="400"/>
        <v>33</v>
      </c>
      <c r="B1582" s="10" t="s">
        <v>558</v>
      </c>
      <c r="C1582" s="6" t="s">
        <v>6</v>
      </c>
      <c r="D1582" s="20" t="s">
        <v>593</v>
      </c>
      <c r="E1582" s="2">
        <v>333</v>
      </c>
      <c r="F1582" s="52">
        <v>4560</v>
      </c>
      <c r="G1582" s="52">
        <f t="shared" si="401"/>
        <v>207</v>
      </c>
      <c r="H1582" s="76">
        <f t="shared" si="402"/>
        <v>5.8274999999999997</v>
      </c>
      <c r="I1582" s="89">
        <v>-14.23</v>
      </c>
      <c r="J1582" s="75">
        <f t="shared" si="403"/>
        <v>7.2450000000000001</v>
      </c>
      <c r="K1582" s="75">
        <f t="shared" si="404"/>
        <v>21</v>
      </c>
      <c r="L1582" s="75">
        <v>10</v>
      </c>
      <c r="M1582" s="2"/>
      <c r="N1582" s="75">
        <f t="shared" si="406"/>
        <v>10</v>
      </c>
      <c r="O1582" s="75">
        <f t="shared" si="407"/>
        <v>3.3333333333333335</v>
      </c>
      <c r="P1582" s="75">
        <f t="shared" si="408"/>
        <v>6.666666666666667</v>
      </c>
      <c r="Q1582" s="75">
        <f t="shared" si="411"/>
        <v>10</v>
      </c>
      <c r="R1582" s="4"/>
    </row>
    <row r="1583" spans="1:18" ht="20.25">
      <c r="A1583" s="14">
        <f t="shared" ref="A1583:A1614" si="412">A1582+1</f>
        <v>34</v>
      </c>
      <c r="B1583" s="10" t="s">
        <v>558</v>
      </c>
      <c r="C1583" s="6" t="s">
        <v>6</v>
      </c>
      <c r="D1583" s="16" t="s">
        <v>592</v>
      </c>
      <c r="E1583" s="2">
        <v>170</v>
      </c>
      <c r="F1583" s="52">
        <v>2984</v>
      </c>
      <c r="G1583" s="52">
        <f t="shared" si="401"/>
        <v>136</v>
      </c>
      <c r="H1583" s="76">
        <f t="shared" si="402"/>
        <v>2.9750000000000001</v>
      </c>
      <c r="I1583" s="89">
        <v>-4.46</v>
      </c>
      <c r="J1583" s="75">
        <f t="shared" si="403"/>
        <v>4.76</v>
      </c>
      <c r="K1583" s="75">
        <f t="shared" si="404"/>
        <v>9</v>
      </c>
      <c r="L1583" s="75">
        <f t="shared" si="405"/>
        <v>9</v>
      </c>
      <c r="M1583" s="2"/>
      <c r="N1583" s="75">
        <f t="shared" si="406"/>
        <v>9</v>
      </c>
      <c r="O1583" s="75">
        <f t="shared" si="407"/>
        <v>3</v>
      </c>
      <c r="P1583" s="75">
        <f t="shared" si="408"/>
        <v>6</v>
      </c>
      <c r="Q1583" s="75">
        <f t="shared" si="411"/>
        <v>9</v>
      </c>
      <c r="R1583" s="4"/>
    </row>
    <row r="1584" spans="1:18" s="11" customFormat="1" ht="20.25">
      <c r="A1584" s="14">
        <f t="shared" si="412"/>
        <v>35</v>
      </c>
      <c r="B1584" s="10" t="s">
        <v>558</v>
      </c>
      <c r="C1584" s="6" t="s">
        <v>6</v>
      </c>
      <c r="D1584" s="20" t="s">
        <v>591</v>
      </c>
      <c r="E1584" s="2">
        <v>207</v>
      </c>
      <c r="F1584" s="52">
        <v>1750</v>
      </c>
      <c r="G1584" s="52">
        <f t="shared" si="401"/>
        <v>80</v>
      </c>
      <c r="H1584" s="76">
        <f t="shared" si="402"/>
        <v>3.6225000000000001</v>
      </c>
      <c r="I1584" s="89">
        <v>-4.04</v>
      </c>
      <c r="J1584" s="75">
        <f t="shared" si="403"/>
        <v>2.8000000000000003</v>
      </c>
      <c r="K1584" s="75">
        <f t="shared" si="404"/>
        <v>7</v>
      </c>
      <c r="L1584" s="75">
        <f t="shared" si="405"/>
        <v>7</v>
      </c>
      <c r="M1584" s="2"/>
      <c r="N1584" s="75">
        <f t="shared" si="406"/>
        <v>7</v>
      </c>
      <c r="O1584" s="75">
        <f t="shared" si="407"/>
        <v>2.3333333333333335</v>
      </c>
      <c r="P1584" s="75">
        <f t="shared" si="408"/>
        <v>4.666666666666667</v>
      </c>
      <c r="Q1584" s="75">
        <f t="shared" si="411"/>
        <v>7</v>
      </c>
      <c r="R1584" s="34"/>
    </row>
    <row r="1585" spans="1:18" ht="20.25">
      <c r="A1585" s="14">
        <f t="shared" si="412"/>
        <v>36</v>
      </c>
      <c r="B1585" s="10" t="s">
        <v>558</v>
      </c>
      <c r="C1585" s="6" t="s">
        <v>6</v>
      </c>
      <c r="D1585" s="20" t="s">
        <v>590</v>
      </c>
      <c r="E1585" s="2">
        <v>167</v>
      </c>
      <c r="F1585" s="52">
        <v>2455</v>
      </c>
      <c r="G1585" s="52">
        <f t="shared" si="401"/>
        <v>112</v>
      </c>
      <c r="H1585" s="76">
        <f t="shared" si="402"/>
        <v>2.9224999999999999</v>
      </c>
      <c r="I1585" s="89">
        <v>-1.29</v>
      </c>
      <c r="J1585" s="75">
        <f t="shared" si="403"/>
        <v>3.92</v>
      </c>
      <c r="K1585" s="75">
        <f t="shared" si="404"/>
        <v>5</v>
      </c>
      <c r="L1585" s="75">
        <f t="shared" si="405"/>
        <v>5</v>
      </c>
      <c r="M1585" s="2"/>
      <c r="N1585" s="75">
        <f t="shared" si="406"/>
        <v>5</v>
      </c>
      <c r="O1585" s="75">
        <f t="shared" si="407"/>
        <v>1.6666666666666667</v>
      </c>
      <c r="P1585" s="75">
        <f t="shared" si="408"/>
        <v>3.3333333333333335</v>
      </c>
      <c r="Q1585" s="75">
        <f t="shared" si="411"/>
        <v>5</v>
      </c>
      <c r="R1585" s="4"/>
    </row>
    <row r="1586" spans="1:18" ht="20.25">
      <c r="A1586" s="14">
        <f t="shared" si="412"/>
        <v>37</v>
      </c>
      <c r="B1586" s="10" t="s">
        <v>558</v>
      </c>
      <c r="C1586" s="6" t="s">
        <v>6</v>
      </c>
      <c r="D1586" s="20" t="s">
        <v>589</v>
      </c>
      <c r="E1586" s="2">
        <v>224</v>
      </c>
      <c r="F1586" s="52">
        <v>3150</v>
      </c>
      <c r="G1586" s="52">
        <f t="shared" si="401"/>
        <v>143</v>
      </c>
      <c r="H1586" s="76">
        <f t="shared" si="402"/>
        <v>3.92</v>
      </c>
      <c r="I1586" s="89">
        <v>-9.7899999999999991</v>
      </c>
      <c r="J1586" s="75">
        <f t="shared" si="403"/>
        <v>5.0049999999999999</v>
      </c>
      <c r="K1586" s="75">
        <f t="shared" si="404"/>
        <v>15</v>
      </c>
      <c r="L1586" s="75">
        <f t="shared" si="405"/>
        <v>15</v>
      </c>
      <c r="M1586" s="2"/>
      <c r="N1586" s="75">
        <f t="shared" si="406"/>
        <v>15</v>
      </c>
      <c r="O1586" s="75">
        <f t="shared" si="407"/>
        <v>1.6666666666666667</v>
      </c>
      <c r="P1586" s="75">
        <f t="shared" si="408"/>
        <v>3.3333333333333335</v>
      </c>
      <c r="Q1586" s="75">
        <v>5</v>
      </c>
      <c r="R1586" s="4"/>
    </row>
    <row r="1587" spans="1:18" ht="20.25">
      <c r="A1587" s="14">
        <f t="shared" si="412"/>
        <v>38</v>
      </c>
      <c r="B1587" s="10" t="s">
        <v>558</v>
      </c>
      <c r="C1587" s="6" t="s">
        <v>6</v>
      </c>
      <c r="D1587" s="20" t="s">
        <v>588</v>
      </c>
      <c r="E1587" s="2">
        <v>277</v>
      </c>
      <c r="F1587" s="52">
        <v>4750</v>
      </c>
      <c r="G1587" s="52">
        <f t="shared" si="401"/>
        <v>216</v>
      </c>
      <c r="H1587" s="76">
        <f t="shared" si="402"/>
        <v>4.8475000000000001</v>
      </c>
      <c r="I1587" s="89">
        <v>-12</v>
      </c>
      <c r="J1587" s="75">
        <f t="shared" si="403"/>
        <v>7.5600000000000005</v>
      </c>
      <c r="K1587" s="75">
        <f t="shared" si="404"/>
        <v>20</v>
      </c>
      <c r="L1587" s="75">
        <v>10</v>
      </c>
      <c r="M1587" s="2"/>
      <c r="N1587" s="75">
        <f t="shared" si="406"/>
        <v>10</v>
      </c>
      <c r="O1587" s="75">
        <f t="shared" si="407"/>
        <v>3.3333333333333335</v>
      </c>
      <c r="P1587" s="75">
        <f t="shared" si="408"/>
        <v>6.666666666666667</v>
      </c>
      <c r="Q1587" s="75">
        <f>N1587</f>
        <v>10</v>
      </c>
      <c r="R1587" s="4"/>
    </row>
    <row r="1588" spans="1:18" ht="20.25">
      <c r="A1588" s="14">
        <f t="shared" si="412"/>
        <v>39</v>
      </c>
      <c r="B1588" s="10" t="s">
        <v>558</v>
      </c>
      <c r="C1588" s="6" t="s">
        <v>6</v>
      </c>
      <c r="D1588" s="20" t="s">
        <v>587</v>
      </c>
      <c r="E1588" s="2">
        <v>209</v>
      </c>
      <c r="F1588" s="52">
        <v>3833</v>
      </c>
      <c r="G1588" s="52">
        <f t="shared" si="401"/>
        <v>174</v>
      </c>
      <c r="H1588" s="76">
        <f t="shared" si="402"/>
        <v>3.6575000000000002</v>
      </c>
      <c r="I1588" s="89">
        <v>-8.02</v>
      </c>
      <c r="J1588" s="75">
        <f t="shared" si="403"/>
        <v>6.09</v>
      </c>
      <c r="K1588" s="75">
        <f t="shared" si="404"/>
        <v>14</v>
      </c>
      <c r="L1588" s="75">
        <f t="shared" si="405"/>
        <v>14</v>
      </c>
      <c r="M1588" s="2"/>
      <c r="N1588" s="75">
        <f t="shared" si="406"/>
        <v>14</v>
      </c>
      <c r="O1588" s="75">
        <f t="shared" si="407"/>
        <v>1.6666666666666667</v>
      </c>
      <c r="P1588" s="75">
        <f t="shared" si="408"/>
        <v>3.3333333333333335</v>
      </c>
      <c r="Q1588" s="75">
        <v>5</v>
      </c>
      <c r="R1588" s="4"/>
    </row>
    <row r="1589" spans="1:18" ht="20.25">
      <c r="A1589" s="14">
        <f t="shared" si="412"/>
        <v>40</v>
      </c>
      <c r="B1589" s="10" t="s">
        <v>558</v>
      </c>
      <c r="C1589" s="6" t="s">
        <v>6</v>
      </c>
      <c r="D1589" s="20" t="s">
        <v>586</v>
      </c>
      <c r="E1589" s="2">
        <v>166</v>
      </c>
      <c r="F1589" s="52">
        <v>1741</v>
      </c>
      <c r="G1589" s="52">
        <f t="shared" si="401"/>
        <v>79</v>
      </c>
      <c r="H1589" s="76">
        <f t="shared" si="402"/>
        <v>2.9050000000000002</v>
      </c>
      <c r="I1589" s="89">
        <v>10.4</v>
      </c>
      <c r="J1589" s="75">
        <f t="shared" si="403"/>
        <v>2.7650000000000001</v>
      </c>
      <c r="K1589" s="75">
        <f t="shared" si="404"/>
        <v>-8</v>
      </c>
      <c r="L1589" s="75">
        <v>0</v>
      </c>
      <c r="M1589" s="75">
        <f>E1589*(50/100)*35*0.001</f>
        <v>2.9050000000000002</v>
      </c>
      <c r="N1589" s="75">
        <f t="shared" si="406"/>
        <v>2.9050000000000002</v>
      </c>
      <c r="O1589" s="75">
        <f t="shared" si="407"/>
        <v>0.96833333333333338</v>
      </c>
      <c r="P1589" s="75">
        <f t="shared" si="408"/>
        <v>1.9366666666666668</v>
      </c>
      <c r="Q1589" s="75">
        <f t="shared" ref="Q1589:Q1606" si="413">N1589</f>
        <v>2.9050000000000002</v>
      </c>
      <c r="R1589" s="4"/>
    </row>
    <row r="1590" spans="1:18" ht="20.25">
      <c r="A1590" s="14">
        <f t="shared" si="412"/>
        <v>41</v>
      </c>
      <c r="B1590" s="10" t="s">
        <v>558</v>
      </c>
      <c r="C1590" s="6" t="s">
        <v>6</v>
      </c>
      <c r="D1590" s="20" t="s">
        <v>585</v>
      </c>
      <c r="E1590" s="2">
        <v>146</v>
      </c>
      <c r="F1590" s="52">
        <v>2702</v>
      </c>
      <c r="G1590" s="52">
        <f t="shared" si="401"/>
        <v>123</v>
      </c>
      <c r="H1590" s="76">
        <f t="shared" si="402"/>
        <v>2.5550000000000002</v>
      </c>
      <c r="I1590" s="89">
        <v>-1.08</v>
      </c>
      <c r="J1590" s="75">
        <f t="shared" si="403"/>
        <v>4.3049999999999997</v>
      </c>
      <c r="K1590" s="75">
        <f t="shared" si="404"/>
        <v>5</v>
      </c>
      <c r="L1590" s="75">
        <f t="shared" si="405"/>
        <v>5</v>
      </c>
      <c r="M1590" s="2"/>
      <c r="N1590" s="75">
        <f t="shared" si="406"/>
        <v>5</v>
      </c>
      <c r="O1590" s="75">
        <f t="shared" si="407"/>
        <v>1.6666666666666667</v>
      </c>
      <c r="P1590" s="75">
        <f t="shared" si="408"/>
        <v>3.3333333333333335</v>
      </c>
      <c r="Q1590" s="75">
        <f t="shared" si="413"/>
        <v>5</v>
      </c>
      <c r="R1590" s="4"/>
    </row>
    <row r="1591" spans="1:18" ht="20.25">
      <c r="A1591" s="14">
        <f t="shared" si="412"/>
        <v>42</v>
      </c>
      <c r="B1591" s="10" t="s">
        <v>558</v>
      </c>
      <c r="C1591" s="6" t="s">
        <v>6</v>
      </c>
      <c r="D1591" s="20" t="s">
        <v>584</v>
      </c>
      <c r="E1591" s="2">
        <v>232</v>
      </c>
      <c r="F1591" s="52">
        <v>2523</v>
      </c>
      <c r="G1591" s="52">
        <f t="shared" si="401"/>
        <v>115</v>
      </c>
      <c r="H1591" s="76">
        <f t="shared" si="402"/>
        <v>4.0600000000000005</v>
      </c>
      <c r="I1591" s="89">
        <v>12.49</v>
      </c>
      <c r="J1591" s="75">
        <f t="shared" si="403"/>
        <v>4.0250000000000004</v>
      </c>
      <c r="K1591" s="75">
        <f t="shared" si="404"/>
        <v>-8</v>
      </c>
      <c r="L1591" s="75">
        <v>0</v>
      </c>
      <c r="M1591" s="75">
        <v>3.5</v>
      </c>
      <c r="N1591" s="75">
        <f t="shared" si="406"/>
        <v>3.5</v>
      </c>
      <c r="O1591" s="75">
        <f t="shared" si="407"/>
        <v>1.1666666666666667</v>
      </c>
      <c r="P1591" s="75">
        <f t="shared" si="408"/>
        <v>2.3333333333333335</v>
      </c>
      <c r="Q1591" s="75">
        <f t="shared" si="413"/>
        <v>3.5</v>
      </c>
      <c r="R1591" s="4"/>
    </row>
    <row r="1592" spans="1:18" ht="20.25">
      <c r="A1592" s="14">
        <f t="shared" si="412"/>
        <v>43</v>
      </c>
      <c r="B1592" s="10" t="s">
        <v>558</v>
      </c>
      <c r="C1592" s="6" t="s">
        <v>6</v>
      </c>
      <c r="D1592" s="20" t="s">
        <v>583</v>
      </c>
      <c r="E1592" s="2">
        <v>372</v>
      </c>
      <c r="F1592" s="52">
        <v>5115</v>
      </c>
      <c r="G1592" s="52">
        <f t="shared" si="401"/>
        <v>233</v>
      </c>
      <c r="H1592" s="76">
        <f t="shared" si="402"/>
        <v>6.51</v>
      </c>
      <c r="I1592" s="89">
        <v>-21.89</v>
      </c>
      <c r="J1592" s="75">
        <f t="shared" si="403"/>
        <v>8.1549999999999994</v>
      </c>
      <c r="K1592" s="75">
        <f t="shared" si="404"/>
        <v>30</v>
      </c>
      <c r="L1592" s="75">
        <v>10</v>
      </c>
      <c r="M1592" s="2"/>
      <c r="N1592" s="75">
        <f t="shared" si="406"/>
        <v>10</v>
      </c>
      <c r="O1592" s="75">
        <f t="shared" si="407"/>
        <v>3.3333333333333335</v>
      </c>
      <c r="P1592" s="75">
        <f t="shared" si="408"/>
        <v>6.666666666666667</v>
      </c>
      <c r="Q1592" s="75">
        <f t="shared" si="413"/>
        <v>10</v>
      </c>
      <c r="R1592" s="4"/>
    </row>
    <row r="1593" spans="1:18" ht="20.25">
      <c r="A1593" s="14">
        <f t="shared" si="412"/>
        <v>44</v>
      </c>
      <c r="B1593" s="10" t="s">
        <v>558</v>
      </c>
      <c r="C1593" s="6" t="s">
        <v>6</v>
      </c>
      <c r="D1593" s="20" t="s">
        <v>204</v>
      </c>
      <c r="E1593" s="2">
        <v>182</v>
      </c>
      <c r="F1593" s="52">
        <v>0</v>
      </c>
      <c r="G1593" s="52">
        <f t="shared" si="401"/>
        <v>0</v>
      </c>
      <c r="H1593" s="76">
        <f t="shared" si="402"/>
        <v>3.1850000000000001</v>
      </c>
      <c r="I1593" s="89">
        <v>6.9</v>
      </c>
      <c r="J1593" s="75">
        <f t="shared" si="403"/>
        <v>0</v>
      </c>
      <c r="K1593" s="75">
        <f t="shared" si="404"/>
        <v>-7</v>
      </c>
      <c r="L1593" s="75">
        <v>0</v>
      </c>
      <c r="M1593" s="75">
        <f>E1593*(50/100)*35*0.001</f>
        <v>3.1850000000000001</v>
      </c>
      <c r="N1593" s="75">
        <f t="shared" si="406"/>
        <v>3.1850000000000001</v>
      </c>
      <c r="O1593" s="75">
        <f t="shared" si="407"/>
        <v>1.0616666666666668</v>
      </c>
      <c r="P1593" s="75">
        <f t="shared" si="408"/>
        <v>2.1233333333333335</v>
      </c>
      <c r="Q1593" s="75">
        <f t="shared" si="413"/>
        <v>3.1850000000000001</v>
      </c>
      <c r="R1593" s="4"/>
    </row>
    <row r="1594" spans="1:18" ht="20.25">
      <c r="A1594" s="14">
        <f t="shared" si="412"/>
        <v>45</v>
      </c>
      <c r="B1594" s="10" t="s">
        <v>558</v>
      </c>
      <c r="C1594" s="6" t="s">
        <v>6</v>
      </c>
      <c r="D1594" s="20" t="s">
        <v>582</v>
      </c>
      <c r="E1594" s="2">
        <v>367</v>
      </c>
      <c r="F1594" s="52">
        <v>5356</v>
      </c>
      <c r="G1594" s="52">
        <f t="shared" si="401"/>
        <v>243</v>
      </c>
      <c r="H1594" s="76">
        <f t="shared" si="402"/>
        <v>6.4225000000000003</v>
      </c>
      <c r="I1594" s="89">
        <v>-23.59</v>
      </c>
      <c r="J1594" s="75">
        <f t="shared" si="403"/>
        <v>8.5050000000000008</v>
      </c>
      <c r="K1594" s="75">
        <f t="shared" si="404"/>
        <v>32</v>
      </c>
      <c r="L1594" s="75">
        <v>10</v>
      </c>
      <c r="M1594" s="2"/>
      <c r="N1594" s="75">
        <f t="shared" si="406"/>
        <v>10</v>
      </c>
      <c r="O1594" s="75">
        <f t="shared" si="407"/>
        <v>3.3333333333333335</v>
      </c>
      <c r="P1594" s="75">
        <f t="shared" si="408"/>
        <v>6.666666666666667</v>
      </c>
      <c r="Q1594" s="75">
        <f t="shared" si="413"/>
        <v>10</v>
      </c>
      <c r="R1594" s="4"/>
    </row>
    <row r="1595" spans="1:18" ht="20.25">
      <c r="A1595" s="14">
        <f t="shared" si="412"/>
        <v>46</v>
      </c>
      <c r="B1595" s="10" t="s">
        <v>558</v>
      </c>
      <c r="C1595" s="6" t="s">
        <v>6</v>
      </c>
      <c r="D1595" s="20" t="s">
        <v>581</v>
      </c>
      <c r="E1595" s="2">
        <v>118</v>
      </c>
      <c r="F1595" s="52">
        <v>1160</v>
      </c>
      <c r="G1595" s="52">
        <f t="shared" si="401"/>
        <v>53</v>
      </c>
      <c r="H1595" s="76">
        <f t="shared" si="402"/>
        <v>2.0649999999999999</v>
      </c>
      <c r="I1595" s="89">
        <v>12.04</v>
      </c>
      <c r="J1595" s="75">
        <f t="shared" si="403"/>
        <v>1.855</v>
      </c>
      <c r="K1595" s="75">
        <f t="shared" si="404"/>
        <v>-10</v>
      </c>
      <c r="L1595" s="75">
        <v>0</v>
      </c>
      <c r="M1595" s="75">
        <f>E1595*(50/100)*35*0.001</f>
        <v>2.0649999999999999</v>
      </c>
      <c r="N1595" s="75">
        <f t="shared" si="406"/>
        <v>2.0649999999999999</v>
      </c>
      <c r="O1595" s="75">
        <f t="shared" si="407"/>
        <v>0.68833333333333335</v>
      </c>
      <c r="P1595" s="75">
        <f t="shared" si="408"/>
        <v>1.3766666666666667</v>
      </c>
      <c r="Q1595" s="75">
        <f t="shared" si="413"/>
        <v>2.0649999999999999</v>
      </c>
      <c r="R1595" s="4"/>
    </row>
    <row r="1596" spans="1:18" ht="20.25">
      <c r="A1596" s="14">
        <f t="shared" si="412"/>
        <v>47</v>
      </c>
      <c r="B1596" s="10" t="s">
        <v>558</v>
      </c>
      <c r="C1596" s="6" t="s">
        <v>6</v>
      </c>
      <c r="D1596" s="20" t="s">
        <v>580</v>
      </c>
      <c r="E1596" s="2">
        <v>153</v>
      </c>
      <c r="F1596" s="52">
        <v>0</v>
      </c>
      <c r="G1596" s="52">
        <f t="shared" si="401"/>
        <v>0</v>
      </c>
      <c r="H1596" s="76">
        <f t="shared" si="402"/>
        <v>2.6775000000000002</v>
      </c>
      <c r="I1596" s="89">
        <v>7.29</v>
      </c>
      <c r="J1596" s="75">
        <f t="shared" si="403"/>
        <v>0</v>
      </c>
      <c r="K1596" s="75">
        <f t="shared" si="404"/>
        <v>-7</v>
      </c>
      <c r="L1596" s="75">
        <v>0</v>
      </c>
      <c r="M1596" s="75">
        <f>E1596*(50/100)*35*0.001</f>
        <v>2.6775000000000002</v>
      </c>
      <c r="N1596" s="75">
        <f t="shared" si="406"/>
        <v>2.6775000000000002</v>
      </c>
      <c r="O1596" s="75">
        <f t="shared" si="407"/>
        <v>0.89250000000000007</v>
      </c>
      <c r="P1596" s="75">
        <f t="shared" si="408"/>
        <v>1.7850000000000001</v>
      </c>
      <c r="Q1596" s="75">
        <f t="shared" si="413"/>
        <v>2.6775000000000002</v>
      </c>
      <c r="R1596" s="4"/>
    </row>
    <row r="1597" spans="1:18" ht="20.25">
      <c r="A1597" s="14">
        <f t="shared" si="412"/>
        <v>48</v>
      </c>
      <c r="B1597" s="10" t="s">
        <v>558</v>
      </c>
      <c r="C1597" s="6" t="s">
        <v>6</v>
      </c>
      <c r="D1597" s="20" t="s">
        <v>579</v>
      </c>
      <c r="E1597" s="2">
        <v>279</v>
      </c>
      <c r="F1597" s="52">
        <v>3395</v>
      </c>
      <c r="G1597" s="52">
        <f t="shared" si="401"/>
        <v>154</v>
      </c>
      <c r="H1597" s="76">
        <f t="shared" si="402"/>
        <v>4.8825000000000003</v>
      </c>
      <c r="I1597" s="89">
        <v>-13.48</v>
      </c>
      <c r="J1597" s="75">
        <f t="shared" si="403"/>
        <v>5.39</v>
      </c>
      <c r="K1597" s="75">
        <f t="shared" si="404"/>
        <v>19</v>
      </c>
      <c r="L1597" s="75">
        <v>10</v>
      </c>
      <c r="M1597" s="2"/>
      <c r="N1597" s="75">
        <f t="shared" si="406"/>
        <v>10</v>
      </c>
      <c r="O1597" s="75">
        <f t="shared" si="407"/>
        <v>3.3333333333333335</v>
      </c>
      <c r="P1597" s="75">
        <f t="shared" si="408"/>
        <v>6.666666666666667</v>
      </c>
      <c r="Q1597" s="75">
        <f t="shared" si="413"/>
        <v>10</v>
      </c>
      <c r="R1597" s="4"/>
    </row>
    <row r="1598" spans="1:18" ht="20.25">
      <c r="A1598" s="14">
        <f t="shared" si="412"/>
        <v>49</v>
      </c>
      <c r="B1598" s="10" t="s">
        <v>558</v>
      </c>
      <c r="C1598" s="6" t="s">
        <v>6</v>
      </c>
      <c r="D1598" s="20" t="s">
        <v>578</v>
      </c>
      <c r="E1598" s="2">
        <v>301</v>
      </c>
      <c r="F1598" s="52">
        <v>3806</v>
      </c>
      <c r="G1598" s="52">
        <f t="shared" si="401"/>
        <v>173</v>
      </c>
      <c r="H1598" s="76">
        <f t="shared" si="402"/>
        <v>5.2675000000000001</v>
      </c>
      <c r="I1598" s="89">
        <v>-6.97</v>
      </c>
      <c r="J1598" s="75">
        <f t="shared" si="403"/>
        <v>6.0549999999999997</v>
      </c>
      <c r="K1598" s="75">
        <f t="shared" si="404"/>
        <v>13</v>
      </c>
      <c r="L1598" s="75">
        <v>7</v>
      </c>
      <c r="M1598" s="2"/>
      <c r="N1598" s="75">
        <f t="shared" si="406"/>
        <v>7</v>
      </c>
      <c r="O1598" s="75">
        <f t="shared" si="407"/>
        <v>2.3333333333333335</v>
      </c>
      <c r="P1598" s="75">
        <f t="shared" si="408"/>
        <v>4.666666666666667</v>
      </c>
      <c r="Q1598" s="75">
        <f t="shared" si="413"/>
        <v>7</v>
      </c>
      <c r="R1598" s="4"/>
    </row>
    <row r="1599" spans="1:18" ht="20.25">
      <c r="A1599" s="14">
        <f t="shared" si="412"/>
        <v>50</v>
      </c>
      <c r="B1599" s="10" t="s">
        <v>558</v>
      </c>
      <c r="C1599" s="6" t="s">
        <v>6</v>
      </c>
      <c r="D1599" s="20" t="s">
        <v>577</v>
      </c>
      <c r="E1599" s="2">
        <v>209</v>
      </c>
      <c r="F1599" s="52">
        <v>2970</v>
      </c>
      <c r="G1599" s="52">
        <f t="shared" si="401"/>
        <v>135</v>
      </c>
      <c r="H1599" s="76">
        <f t="shared" si="402"/>
        <v>3.6575000000000002</v>
      </c>
      <c r="I1599" s="89">
        <v>19.2</v>
      </c>
      <c r="J1599" s="75">
        <f t="shared" si="403"/>
        <v>4.7250000000000005</v>
      </c>
      <c r="K1599" s="75">
        <f t="shared" si="404"/>
        <v>-14</v>
      </c>
      <c r="L1599" s="75">
        <v>0</v>
      </c>
      <c r="M1599" s="75">
        <f>E1599*(50/100)*35*0.001</f>
        <v>3.6575000000000002</v>
      </c>
      <c r="N1599" s="75">
        <f t="shared" si="406"/>
        <v>3.6575000000000002</v>
      </c>
      <c r="O1599" s="75">
        <f t="shared" si="407"/>
        <v>1.2191666666666667</v>
      </c>
      <c r="P1599" s="75">
        <f t="shared" si="408"/>
        <v>2.4383333333333335</v>
      </c>
      <c r="Q1599" s="75">
        <f t="shared" si="413"/>
        <v>3.6575000000000002</v>
      </c>
      <c r="R1599" s="4"/>
    </row>
    <row r="1600" spans="1:18" ht="20.25">
      <c r="A1600" s="14">
        <f t="shared" si="412"/>
        <v>51</v>
      </c>
      <c r="B1600" s="10" t="s">
        <v>558</v>
      </c>
      <c r="C1600" s="6" t="s">
        <v>6</v>
      </c>
      <c r="D1600" s="20" t="s">
        <v>576</v>
      </c>
      <c r="E1600" s="2">
        <v>226</v>
      </c>
      <c r="F1600" s="52">
        <v>3396</v>
      </c>
      <c r="G1600" s="52">
        <f t="shared" si="401"/>
        <v>154</v>
      </c>
      <c r="H1600" s="76">
        <f t="shared" si="402"/>
        <v>3.9550000000000001</v>
      </c>
      <c r="I1600" s="89">
        <v>-5.46</v>
      </c>
      <c r="J1600" s="75">
        <f t="shared" si="403"/>
        <v>5.39</v>
      </c>
      <c r="K1600" s="75">
        <f t="shared" si="404"/>
        <v>11</v>
      </c>
      <c r="L1600" s="75">
        <f t="shared" si="405"/>
        <v>11</v>
      </c>
      <c r="M1600" s="2"/>
      <c r="N1600" s="75">
        <f t="shared" si="406"/>
        <v>11</v>
      </c>
      <c r="O1600" s="75">
        <f t="shared" si="407"/>
        <v>3.6666666666666665</v>
      </c>
      <c r="P1600" s="75">
        <f t="shared" si="408"/>
        <v>7.333333333333333</v>
      </c>
      <c r="Q1600" s="75">
        <f t="shared" si="413"/>
        <v>11</v>
      </c>
      <c r="R1600" s="4"/>
    </row>
    <row r="1601" spans="1:18" ht="20.25">
      <c r="A1601" s="14">
        <f t="shared" si="412"/>
        <v>52</v>
      </c>
      <c r="B1601" s="10" t="s">
        <v>558</v>
      </c>
      <c r="C1601" s="6" t="s">
        <v>6</v>
      </c>
      <c r="D1601" s="20" t="s">
        <v>575</v>
      </c>
      <c r="E1601" s="2">
        <v>151</v>
      </c>
      <c r="F1601" s="52">
        <v>1876</v>
      </c>
      <c r="G1601" s="52">
        <f t="shared" si="401"/>
        <v>85</v>
      </c>
      <c r="H1601" s="76">
        <f t="shared" si="402"/>
        <v>2.6425000000000001</v>
      </c>
      <c r="I1601" s="89">
        <v>7.0000000000000007E-2</v>
      </c>
      <c r="J1601" s="75">
        <f t="shared" si="403"/>
        <v>2.9750000000000001</v>
      </c>
      <c r="K1601" s="75">
        <f t="shared" si="404"/>
        <v>3</v>
      </c>
      <c r="L1601" s="75">
        <f t="shared" si="405"/>
        <v>3</v>
      </c>
      <c r="M1601" s="2"/>
      <c r="N1601" s="75">
        <f t="shared" si="406"/>
        <v>3</v>
      </c>
      <c r="O1601" s="75">
        <f t="shared" si="407"/>
        <v>1</v>
      </c>
      <c r="P1601" s="75">
        <f t="shared" si="408"/>
        <v>2</v>
      </c>
      <c r="Q1601" s="75">
        <f t="shared" si="413"/>
        <v>3</v>
      </c>
      <c r="R1601" s="4"/>
    </row>
    <row r="1602" spans="1:18" ht="20.25">
      <c r="A1602" s="14">
        <f t="shared" si="412"/>
        <v>53</v>
      </c>
      <c r="B1602" s="10" t="s">
        <v>558</v>
      </c>
      <c r="C1602" s="6" t="s">
        <v>6</v>
      </c>
      <c r="D1602" s="20" t="s">
        <v>574</v>
      </c>
      <c r="E1602" s="2">
        <v>162</v>
      </c>
      <c r="F1602" s="52">
        <v>2796</v>
      </c>
      <c r="G1602" s="52">
        <f t="shared" si="401"/>
        <v>127</v>
      </c>
      <c r="H1602" s="76">
        <f t="shared" si="402"/>
        <v>2.835</v>
      </c>
      <c r="I1602" s="89">
        <v>-0.6</v>
      </c>
      <c r="J1602" s="75">
        <f t="shared" si="403"/>
        <v>4.4450000000000003</v>
      </c>
      <c r="K1602" s="75">
        <f t="shared" si="404"/>
        <v>5</v>
      </c>
      <c r="L1602" s="75">
        <f t="shared" si="405"/>
        <v>5</v>
      </c>
      <c r="M1602" s="2"/>
      <c r="N1602" s="75">
        <f t="shared" si="406"/>
        <v>5</v>
      </c>
      <c r="O1602" s="75">
        <f t="shared" si="407"/>
        <v>1.6666666666666667</v>
      </c>
      <c r="P1602" s="75">
        <f t="shared" si="408"/>
        <v>3.3333333333333335</v>
      </c>
      <c r="Q1602" s="75">
        <f t="shared" si="413"/>
        <v>5</v>
      </c>
      <c r="R1602" s="4"/>
    </row>
    <row r="1603" spans="1:18" ht="32.25">
      <c r="A1603" s="14">
        <f t="shared" si="412"/>
        <v>54</v>
      </c>
      <c r="B1603" s="10" t="s">
        <v>558</v>
      </c>
      <c r="C1603" s="6" t="s">
        <v>6</v>
      </c>
      <c r="D1603" s="16" t="s">
        <v>573</v>
      </c>
      <c r="E1603" s="2">
        <v>80</v>
      </c>
      <c r="F1603" s="52">
        <v>650</v>
      </c>
      <c r="G1603" s="52">
        <f t="shared" si="401"/>
        <v>30</v>
      </c>
      <c r="H1603" s="76">
        <f t="shared" si="402"/>
        <v>1.4000000000000001</v>
      </c>
      <c r="I1603" s="89">
        <v>25.41</v>
      </c>
      <c r="J1603" s="75">
        <f t="shared" si="403"/>
        <v>1.05</v>
      </c>
      <c r="K1603" s="75">
        <f t="shared" si="404"/>
        <v>-24</v>
      </c>
      <c r="L1603" s="75">
        <v>0</v>
      </c>
      <c r="M1603" s="75">
        <f>E1603*(50/100)*35*0.001</f>
        <v>1.4000000000000001</v>
      </c>
      <c r="N1603" s="75">
        <f t="shared" si="406"/>
        <v>1.4000000000000001</v>
      </c>
      <c r="O1603" s="75">
        <f t="shared" si="407"/>
        <v>0.46666666666666673</v>
      </c>
      <c r="P1603" s="75">
        <f t="shared" si="408"/>
        <v>0.93333333333333346</v>
      </c>
      <c r="Q1603" s="75">
        <f t="shared" si="413"/>
        <v>1.4000000000000001</v>
      </c>
      <c r="R1603" s="4"/>
    </row>
    <row r="1604" spans="1:18" ht="20.25">
      <c r="A1604" s="14">
        <f t="shared" si="412"/>
        <v>55</v>
      </c>
      <c r="B1604" s="10" t="s">
        <v>558</v>
      </c>
      <c r="C1604" s="6" t="s">
        <v>6</v>
      </c>
      <c r="D1604" s="20" t="s">
        <v>572</v>
      </c>
      <c r="E1604" s="2">
        <v>340</v>
      </c>
      <c r="F1604" s="52">
        <v>4160</v>
      </c>
      <c r="G1604" s="52">
        <f t="shared" si="401"/>
        <v>189</v>
      </c>
      <c r="H1604" s="76">
        <f t="shared" si="402"/>
        <v>5.95</v>
      </c>
      <c r="I1604" s="89">
        <v>-28.4</v>
      </c>
      <c r="J1604" s="75">
        <f t="shared" si="403"/>
        <v>6.6150000000000002</v>
      </c>
      <c r="K1604" s="75">
        <f t="shared" si="404"/>
        <v>35</v>
      </c>
      <c r="L1604" s="75">
        <v>10</v>
      </c>
      <c r="M1604" s="2"/>
      <c r="N1604" s="75">
        <f t="shared" si="406"/>
        <v>10</v>
      </c>
      <c r="O1604" s="75">
        <f t="shared" si="407"/>
        <v>3.3333333333333335</v>
      </c>
      <c r="P1604" s="75">
        <f t="shared" si="408"/>
        <v>6.666666666666667</v>
      </c>
      <c r="Q1604" s="75">
        <f t="shared" si="413"/>
        <v>10</v>
      </c>
      <c r="R1604" s="4"/>
    </row>
    <row r="1605" spans="1:18" ht="20.25">
      <c r="A1605" s="14">
        <f t="shared" si="412"/>
        <v>56</v>
      </c>
      <c r="B1605" s="10" t="s">
        <v>558</v>
      </c>
      <c r="C1605" s="6" t="s">
        <v>6</v>
      </c>
      <c r="D1605" s="20" t="s">
        <v>571</v>
      </c>
      <c r="E1605" s="2">
        <v>89</v>
      </c>
      <c r="F1605" s="52">
        <v>770</v>
      </c>
      <c r="G1605" s="52">
        <f t="shared" si="401"/>
        <v>35</v>
      </c>
      <c r="H1605" s="76">
        <f t="shared" si="402"/>
        <v>1.5575000000000001</v>
      </c>
      <c r="I1605" s="89">
        <v>23.63</v>
      </c>
      <c r="J1605" s="75">
        <f t="shared" si="403"/>
        <v>1.2250000000000001</v>
      </c>
      <c r="K1605" s="75">
        <f t="shared" si="404"/>
        <v>-22</v>
      </c>
      <c r="L1605" s="75">
        <v>0</v>
      </c>
      <c r="M1605" s="75">
        <f>E1605*(50/100)*35*0.001</f>
        <v>1.5575000000000001</v>
      </c>
      <c r="N1605" s="75">
        <f t="shared" si="406"/>
        <v>1.5575000000000001</v>
      </c>
      <c r="O1605" s="75">
        <f t="shared" si="407"/>
        <v>0.51916666666666667</v>
      </c>
      <c r="P1605" s="75">
        <f t="shared" si="408"/>
        <v>1.0383333333333333</v>
      </c>
      <c r="Q1605" s="75">
        <f t="shared" si="413"/>
        <v>1.5575000000000001</v>
      </c>
      <c r="R1605" s="4"/>
    </row>
    <row r="1606" spans="1:18" ht="20.25">
      <c r="A1606" s="14">
        <f t="shared" si="412"/>
        <v>57</v>
      </c>
      <c r="B1606" s="10" t="s">
        <v>558</v>
      </c>
      <c r="C1606" s="6" t="s">
        <v>6</v>
      </c>
      <c r="D1606" s="20" t="s">
        <v>570</v>
      </c>
      <c r="E1606" s="2">
        <v>181</v>
      </c>
      <c r="F1606" s="52">
        <v>1738</v>
      </c>
      <c r="G1606" s="52">
        <f t="shared" si="401"/>
        <v>79</v>
      </c>
      <c r="H1606" s="76">
        <f t="shared" si="402"/>
        <v>3.1675</v>
      </c>
      <c r="I1606" s="89">
        <v>0.62</v>
      </c>
      <c r="J1606" s="75">
        <f t="shared" si="403"/>
        <v>2.7650000000000001</v>
      </c>
      <c r="K1606" s="75">
        <f t="shared" si="404"/>
        <v>2</v>
      </c>
      <c r="L1606" s="75">
        <f t="shared" si="405"/>
        <v>2</v>
      </c>
      <c r="M1606" s="2"/>
      <c r="N1606" s="75">
        <f t="shared" si="406"/>
        <v>2</v>
      </c>
      <c r="O1606" s="75">
        <f t="shared" si="407"/>
        <v>0.66666666666666663</v>
      </c>
      <c r="P1606" s="75">
        <f t="shared" si="408"/>
        <v>1.3333333333333333</v>
      </c>
      <c r="Q1606" s="75">
        <f t="shared" si="413"/>
        <v>2</v>
      </c>
      <c r="R1606" s="4"/>
    </row>
    <row r="1607" spans="1:18" ht="20.25">
      <c r="A1607" s="14">
        <f t="shared" si="412"/>
        <v>58</v>
      </c>
      <c r="B1607" s="10" t="s">
        <v>558</v>
      </c>
      <c r="C1607" s="6" t="s">
        <v>6</v>
      </c>
      <c r="D1607" s="20" t="s">
        <v>569</v>
      </c>
      <c r="E1607" s="2">
        <v>357</v>
      </c>
      <c r="F1607" s="52">
        <v>5556</v>
      </c>
      <c r="G1607" s="52">
        <f t="shared" si="401"/>
        <v>253</v>
      </c>
      <c r="H1607" s="76">
        <f t="shared" si="402"/>
        <v>6.2475000000000005</v>
      </c>
      <c r="I1607" s="89">
        <v>-22.74</v>
      </c>
      <c r="J1607" s="75">
        <f t="shared" si="403"/>
        <v>8.8550000000000004</v>
      </c>
      <c r="K1607" s="75">
        <f t="shared" si="404"/>
        <v>32</v>
      </c>
      <c r="L1607" s="75">
        <v>15</v>
      </c>
      <c r="M1607" s="2"/>
      <c r="N1607" s="75">
        <f t="shared" si="406"/>
        <v>15</v>
      </c>
      <c r="O1607" s="75">
        <f t="shared" si="407"/>
        <v>2.6666666666666665</v>
      </c>
      <c r="P1607" s="75">
        <f t="shared" si="408"/>
        <v>5.333333333333333</v>
      </c>
      <c r="Q1607" s="75">
        <v>8</v>
      </c>
      <c r="R1607" s="4"/>
    </row>
    <row r="1608" spans="1:18" ht="20.25">
      <c r="A1608" s="14">
        <f t="shared" si="412"/>
        <v>59</v>
      </c>
      <c r="B1608" s="10" t="s">
        <v>558</v>
      </c>
      <c r="C1608" s="6" t="s">
        <v>6</v>
      </c>
      <c r="D1608" s="20" t="s">
        <v>568</v>
      </c>
      <c r="E1608" s="2">
        <v>255</v>
      </c>
      <c r="F1608" s="52">
        <v>1150</v>
      </c>
      <c r="G1608" s="52">
        <f t="shared" si="401"/>
        <v>52</v>
      </c>
      <c r="H1608" s="76">
        <f t="shared" si="402"/>
        <v>4.4625000000000004</v>
      </c>
      <c r="I1608" s="89">
        <v>18.190000000000001</v>
      </c>
      <c r="J1608" s="75">
        <f t="shared" si="403"/>
        <v>1.82</v>
      </c>
      <c r="K1608" s="75">
        <f t="shared" si="404"/>
        <v>-16</v>
      </c>
      <c r="L1608" s="75">
        <v>4</v>
      </c>
      <c r="M1608" s="75">
        <v>2.5</v>
      </c>
      <c r="N1608" s="75">
        <f t="shared" si="406"/>
        <v>6.5</v>
      </c>
      <c r="O1608" s="75">
        <f t="shared" si="407"/>
        <v>2.1666666666666665</v>
      </c>
      <c r="P1608" s="75">
        <f t="shared" si="408"/>
        <v>4.333333333333333</v>
      </c>
      <c r="Q1608" s="75">
        <f>N1608</f>
        <v>6.5</v>
      </c>
      <c r="R1608" s="4"/>
    </row>
    <row r="1609" spans="1:18" ht="20.25">
      <c r="A1609" s="14">
        <f t="shared" si="412"/>
        <v>60</v>
      </c>
      <c r="B1609" s="10" t="s">
        <v>558</v>
      </c>
      <c r="C1609" s="6" t="s">
        <v>6</v>
      </c>
      <c r="D1609" s="20" t="s">
        <v>567</v>
      </c>
      <c r="E1609" s="2">
        <v>187</v>
      </c>
      <c r="F1609" s="52">
        <v>2491</v>
      </c>
      <c r="G1609" s="52">
        <f t="shared" si="401"/>
        <v>113</v>
      </c>
      <c r="H1609" s="76">
        <f t="shared" si="402"/>
        <v>3.2725</v>
      </c>
      <c r="I1609" s="89">
        <v>-2.16</v>
      </c>
      <c r="J1609" s="75">
        <f t="shared" si="403"/>
        <v>3.9550000000000001</v>
      </c>
      <c r="K1609" s="75">
        <f t="shared" si="404"/>
        <v>6</v>
      </c>
      <c r="L1609" s="75">
        <f t="shared" si="405"/>
        <v>6</v>
      </c>
      <c r="M1609" s="2"/>
      <c r="N1609" s="75">
        <f t="shared" si="406"/>
        <v>6</v>
      </c>
      <c r="O1609" s="75">
        <f t="shared" si="407"/>
        <v>2</v>
      </c>
      <c r="P1609" s="75">
        <f t="shared" si="408"/>
        <v>4</v>
      </c>
      <c r="Q1609" s="75">
        <f>N1609</f>
        <v>6</v>
      </c>
      <c r="R1609" s="4"/>
    </row>
    <row r="1610" spans="1:18" ht="20.25">
      <c r="A1610" s="14">
        <f t="shared" si="412"/>
        <v>61</v>
      </c>
      <c r="B1610" s="10" t="s">
        <v>558</v>
      </c>
      <c r="C1610" s="6" t="s">
        <v>6</v>
      </c>
      <c r="D1610" s="20" t="s">
        <v>566</v>
      </c>
      <c r="E1610" s="2">
        <v>237</v>
      </c>
      <c r="F1610" s="52">
        <v>2215</v>
      </c>
      <c r="G1610" s="52">
        <f t="shared" si="401"/>
        <v>101</v>
      </c>
      <c r="H1610" s="76">
        <f t="shared" si="402"/>
        <v>4.1475</v>
      </c>
      <c r="I1610" s="89">
        <v>11.6</v>
      </c>
      <c r="J1610" s="75">
        <f t="shared" si="403"/>
        <v>3.5350000000000001</v>
      </c>
      <c r="K1610" s="75">
        <f t="shared" si="404"/>
        <v>-8</v>
      </c>
      <c r="L1610" s="75">
        <v>0</v>
      </c>
      <c r="M1610" s="75">
        <v>2.5</v>
      </c>
      <c r="N1610" s="75">
        <f t="shared" si="406"/>
        <v>2.5</v>
      </c>
      <c r="O1610" s="75">
        <f t="shared" si="407"/>
        <v>0.83333333333333337</v>
      </c>
      <c r="P1610" s="75">
        <f t="shared" si="408"/>
        <v>1.6666666666666667</v>
      </c>
      <c r="Q1610" s="75">
        <f>N1610</f>
        <v>2.5</v>
      </c>
      <c r="R1610" s="4"/>
    </row>
    <row r="1611" spans="1:18" ht="20.25">
      <c r="A1611" s="14">
        <f t="shared" si="412"/>
        <v>62</v>
      </c>
      <c r="B1611" s="10" t="s">
        <v>558</v>
      </c>
      <c r="C1611" s="6" t="s">
        <v>6</v>
      </c>
      <c r="D1611" s="20" t="s">
        <v>565</v>
      </c>
      <c r="E1611" s="2">
        <v>182</v>
      </c>
      <c r="F1611" s="52">
        <v>2275</v>
      </c>
      <c r="G1611" s="52">
        <f t="shared" si="401"/>
        <v>103</v>
      </c>
      <c r="H1611" s="76">
        <f t="shared" si="402"/>
        <v>3.1850000000000001</v>
      </c>
      <c r="I1611" s="89">
        <v>5.71</v>
      </c>
      <c r="J1611" s="75">
        <f t="shared" si="403"/>
        <v>3.605</v>
      </c>
      <c r="K1611" s="75">
        <f t="shared" si="404"/>
        <v>-2</v>
      </c>
      <c r="L1611" s="75">
        <v>0</v>
      </c>
      <c r="M1611" s="75">
        <f>E1611*(50/100)*35*0.001</f>
        <v>3.1850000000000001</v>
      </c>
      <c r="N1611" s="75">
        <f t="shared" si="406"/>
        <v>3.1850000000000001</v>
      </c>
      <c r="O1611" s="75">
        <f t="shared" si="407"/>
        <v>1.0616666666666668</v>
      </c>
      <c r="P1611" s="75">
        <f t="shared" si="408"/>
        <v>2.1233333333333335</v>
      </c>
      <c r="Q1611" s="75">
        <f>N1611</f>
        <v>3.1850000000000001</v>
      </c>
      <c r="R1611" s="4"/>
    </row>
    <row r="1612" spans="1:18" ht="20.25">
      <c r="A1612" s="14">
        <f t="shared" si="412"/>
        <v>63</v>
      </c>
      <c r="B1612" s="10" t="s">
        <v>558</v>
      </c>
      <c r="C1612" s="6" t="s">
        <v>6</v>
      </c>
      <c r="D1612" s="20" t="s">
        <v>564</v>
      </c>
      <c r="E1612" s="2">
        <v>277</v>
      </c>
      <c r="F1612" s="52">
        <v>3117</v>
      </c>
      <c r="G1612" s="52">
        <f t="shared" si="401"/>
        <v>142</v>
      </c>
      <c r="H1612" s="76">
        <f t="shared" si="402"/>
        <v>4.8475000000000001</v>
      </c>
      <c r="I1612" s="89">
        <v>-8.19</v>
      </c>
      <c r="J1612" s="75">
        <f t="shared" si="403"/>
        <v>4.97</v>
      </c>
      <c r="K1612" s="75">
        <f t="shared" si="404"/>
        <v>13</v>
      </c>
      <c r="L1612" s="75">
        <v>10</v>
      </c>
      <c r="M1612" s="2"/>
      <c r="N1612" s="75">
        <f t="shared" si="406"/>
        <v>10</v>
      </c>
      <c r="O1612" s="75">
        <f t="shared" si="407"/>
        <v>1.6666666666666667</v>
      </c>
      <c r="P1612" s="75">
        <f t="shared" si="408"/>
        <v>3.3333333333333335</v>
      </c>
      <c r="Q1612" s="75">
        <v>5</v>
      </c>
      <c r="R1612" s="4"/>
    </row>
    <row r="1613" spans="1:18" ht="20.25">
      <c r="A1613" s="14">
        <f t="shared" si="412"/>
        <v>64</v>
      </c>
      <c r="B1613" s="10" t="s">
        <v>558</v>
      </c>
      <c r="C1613" s="6" t="s">
        <v>6</v>
      </c>
      <c r="D1613" s="20" t="s">
        <v>563</v>
      </c>
      <c r="E1613" s="2">
        <v>151</v>
      </c>
      <c r="F1613" s="52">
        <v>1655</v>
      </c>
      <c r="G1613" s="52">
        <f t="shared" si="401"/>
        <v>75</v>
      </c>
      <c r="H1613" s="76">
        <f t="shared" si="402"/>
        <v>2.6425000000000001</v>
      </c>
      <c r="I1613" s="89">
        <v>6.11</v>
      </c>
      <c r="J1613" s="75">
        <f t="shared" si="403"/>
        <v>2.625</v>
      </c>
      <c r="K1613" s="75">
        <f t="shared" si="404"/>
        <v>-3</v>
      </c>
      <c r="L1613" s="75">
        <v>0</v>
      </c>
      <c r="M1613" s="75">
        <f>E1613*(50/100)*35*0.001</f>
        <v>2.6425000000000001</v>
      </c>
      <c r="N1613" s="75">
        <f t="shared" si="406"/>
        <v>2.6425000000000001</v>
      </c>
      <c r="O1613" s="75">
        <f t="shared" si="407"/>
        <v>0.88083333333333336</v>
      </c>
      <c r="P1613" s="75">
        <f t="shared" si="408"/>
        <v>1.7616666666666667</v>
      </c>
      <c r="Q1613" s="75">
        <f>N1613</f>
        <v>2.6425000000000001</v>
      </c>
      <c r="R1613" s="4"/>
    </row>
    <row r="1614" spans="1:18" ht="20.25">
      <c r="A1614" s="14">
        <f t="shared" si="412"/>
        <v>65</v>
      </c>
      <c r="B1614" s="10" t="s">
        <v>558</v>
      </c>
      <c r="C1614" s="6" t="s">
        <v>6</v>
      </c>
      <c r="D1614" s="20" t="s">
        <v>562</v>
      </c>
      <c r="E1614" s="2">
        <v>180</v>
      </c>
      <c r="F1614" s="52">
        <v>3115</v>
      </c>
      <c r="G1614" s="52">
        <f t="shared" si="401"/>
        <v>142</v>
      </c>
      <c r="H1614" s="76">
        <f t="shared" si="402"/>
        <v>3.15</v>
      </c>
      <c r="I1614" s="89">
        <v>-9.82</v>
      </c>
      <c r="J1614" s="75">
        <f t="shared" si="403"/>
        <v>4.97</v>
      </c>
      <c r="K1614" s="75">
        <f t="shared" si="404"/>
        <v>15</v>
      </c>
      <c r="L1614" s="75">
        <f t="shared" si="405"/>
        <v>15</v>
      </c>
      <c r="M1614" s="2"/>
      <c r="N1614" s="75">
        <f t="shared" si="406"/>
        <v>15</v>
      </c>
      <c r="O1614" s="75">
        <f t="shared" si="407"/>
        <v>1.6666666666666667</v>
      </c>
      <c r="P1614" s="75">
        <f t="shared" si="408"/>
        <v>3.3333333333333335</v>
      </c>
      <c r="Q1614" s="75">
        <v>5</v>
      </c>
      <c r="R1614" s="4"/>
    </row>
    <row r="1615" spans="1:18" ht="20.25">
      <c r="A1615" s="14">
        <f t="shared" ref="A1615:A1621" si="414">A1614+1</f>
        <v>66</v>
      </c>
      <c r="B1615" s="10" t="s">
        <v>558</v>
      </c>
      <c r="C1615" s="6" t="s">
        <v>6</v>
      </c>
      <c r="D1615" s="20" t="s">
        <v>561</v>
      </c>
      <c r="E1615" s="2">
        <v>212</v>
      </c>
      <c r="F1615" s="52">
        <v>3653</v>
      </c>
      <c r="G1615" s="52">
        <f t="shared" ref="G1615:G1664" si="415">ROUND(F1615/22,0)</f>
        <v>166</v>
      </c>
      <c r="H1615" s="76">
        <f t="shared" ref="H1615:H1664" si="416">E1615*(50/100)*35*0.001</f>
        <v>3.71</v>
      </c>
      <c r="I1615" s="89">
        <v>-1.79</v>
      </c>
      <c r="J1615" s="75">
        <f t="shared" ref="J1615:J1664" si="417">G1615*35*0.001</f>
        <v>5.8100000000000005</v>
      </c>
      <c r="K1615" s="75">
        <f t="shared" ref="K1615:K1664" si="418">ROUND(J1615-(I1615),0)</f>
        <v>8</v>
      </c>
      <c r="L1615" s="75">
        <f t="shared" ref="L1615:L1658" si="419">K1615</f>
        <v>8</v>
      </c>
      <c r="M1615" s="2"/>
      <c r="N1615" s="75">
        <f t="shared" ref="N1615:N1664" si="420">L1615+M1615</f>
        <v>8</v>
      </c>
      <c r="O1615" s="75">
        <f t="shared" ref="O1615:O1664" si="421">Q1615*1/3</f>
        <v>2.6666666666666665</v>
      </c>
      <c r="P1615" s="75">
        <f t="shared" ref="P1615:P1664" si="422">Q1615*2/3</f>
        <v>5.333333333333333</v>
      </c>
      <c r="Q1615" s="75">
        <f>N1615</f>
        <v>8</v>
      </c>
      <c r="R1615" s="4"/>
    </row>
    <row r="1616" spans="1:18" ht="20.25">
      <c r="A1616" s="14">
        <f t="shared" si="414"/>
        <v>67</v>
      </c>
      <c r="B1616" s="10" t="s">
        <v>558</v>
      </c>
      <c r="C1616" s="6" t="s">
        <v>6</v>
      </c>
      <c r="D1616" s="20" t="s">
        <v>560</v>
      </c>
      <c r="E1616" s="2">
        <v>219</v>
      </c>
      <c r="F1616" s="52">
        <v>3850</v>
      </c>
      <c r="G1616" s="52">
        <f t="shared" si="415"/>
        <v>175</v>
      </c>
      <c r="H1616" s="76">
        <f t="shared" si="416"/>
        <v>3.8325</v>
      </c>
      <c r="I1616" s="89">
        <v>-17.97</v>
      </c>
      <c r="J1616" s="75">
        <f t="shared" si="417"/>
        <v>6.125</v>
      </c>
      <c r="K1616" s="75">
        <f t="shared" si="418"/>
        <v>24</v>
      </c>
      <c r="L1616" s="75">
        <f t="shared" si="419"/>
        <v>24</v>
      </c>
      <c r="M1616" s="2"/>
      <c r="N1616" s="75">
        <f t="shared" si="420"/>
        <v>24</v>
      </c>
      <c r="O1616" s="75">
        <f t="shared" si="421"/>
        <v>1.6666666666666667</v>
      </c>
      <c r="P1616" s="75">
        <f t="shared" si="422"/>
        <v>3.3333333333333335</v>
      </c>
      <c r="Q1616" s="75">
        <v>5</v>
      </c>
      <c r="R1616" s="4"/>
    </row>
    <row r="1617" spans="1:18" ht="20.25">
      <c r="A1617" s="14">
        <f t="shared" si="414"/>
        <v>68</v>
      </c>
      <c r="B1617" s="10" t="s">
        <v>558</v>
      </c>
      <c r="C1617" s="6" t="s">
        <v>6</v>
      </c>
      <c r="D1617" s="20" t="s">
        <v>559</v>
      </c>
      <c r="E1617" s="2">
        <v>163</v>
      </c>
      <c r="F1617" s="52">
        <v>2270</v>
      </c>
      <c r="G1617" s="52">
        <f t="shared" si="415"/>
        <v>103</v>
      </c>
      <c r="H1617" s="76">
        <f t="shared" si="416"/>
        <v>2.8525</v>
      </c>
      <c r="I1617" s="89">
        <v>-0.39</v>
      </c>
      <c r="J1617" s="75">
        <f t="shared" si="417"/>
        <v>3.605</v>
      </c>
      <c r="K1617" s="75">
        <f t="shared" si="418"/>
        <v>4</v>
      </c>
      <c r="L1617" s="75">
        <f t="shared" si="419"/>
        <v>4</v>
      </c>
      <c r="M1617" s="2"/>
      <c r="N1617" s="75">
        <f t="shared" si="420"/>
        <v>4</v>
      </c>
      <c r="O1617" s="75">
        <f t="shared" si="421"/>
        <v>1.3333333333333333</v>
      </c>
      <c r="P1617" s="75">
        <f t="shared" si="422"/>
        <v>2.6666666666666665</v>
      </c>
      <c r="Q1617" s="75">
        <f>N1617</f>
        <v>4</v>
      </c>
      <c r="R1617" s="4"/>
    </row>
    <row r="1618" spans="1:18" ht="20.25">
      <c r="A1618" s="14">
        <f t="shared" si="414"/>
        <v>69</v>
      </c>
      <c r="B1618" s="10" t="s">
        <v>558</v>
      </c>
      <c r="C1618" s="6" t="s">
        <v>6</v>
      </c>
      <c r="D1618" s="20" t="s">
        <v>557</v>
      </c>
      <c r="E1618" s="2">
        <v>146</v>
      </c>
      <c r="F1618" s="52">
        <v>1610</v>
      </c>
      <c r="G1618" s="52">
        <f t="shared" si="415"/>
        <v>73</v>
      </c>
      <c r="H1618" s="76">
        <f t="shared" si="416"/>
        <v>2.5550000000000002</v>
      </c>
      <c r="I1618" s="89">
        <v>3.45</v>
      </c>
      <c r="J1618" s="75">
        <f t="shared" si="417"/>
        <v>2.5550000000000002</v>
      </c>
      <c r="K1618" s="75">
        <f t="shared" si="418"/>
        <v>-1</v>
      </c>
      <c r="L1618" s="75">
        <v>0</v>
      </c>
      <c r="M1618" s="75">
        <f>E1618*(50/100)*35*0.001</f>
        <v>2.5550000000000002</v>
      </c>
      <c r="N1618" s="75">
        <f t="shared" si="420"/>
        <v>2.5550000000000002</v>
      </c>
      <c r="O1618" s="75">
        <f t="shared" si="421"/>
        <v>0.85166666666666668</v>
      </c>
      <c r="P1618" s="75">
        <f t="shared" si="422"/>
        <v>1.7033333333333334</v>
      </c>
      <c r="Q1618" s="75">
        <f>N1618</f>
        <v>2.5550000000000002</v>
      </c>
      <c r="R1618" s="4"/>
    </row>
    <row r="1619" spans="1:18" s="11" customFormat="1" ht="23.25">
      <c r="A1619" s="14">
        <f t="shared" si="414"/>
        <v>70</v>
      </c>
      <c r="B1619" s="26" t="s">
        <v>554</v>
      </c>
      <c r="C1619" s="25" t="s">
        <v>6</v>
      </c>
      <c r="D1619" s="27" t="s">
        <v>556</v>
      </c>
      <c r="E1619" s="2">
        <v>203</v>
      </c>
      <c r="F1619" s="52">
        <v>3285</v>
      </c>
      <c r="G1619" s="52">
        <f t="shared" si="415"/>
        <v>149</v>
      </c>
      <c r="H1619" s="76">
        <f t="shared" si="416"/>
        <v>3.5525000000000002</v>
      </c>
      <c r="I1619" s="89">
        <v>-12.61</v>
      </c>
      <c r="J1619" s="75">
        <f t="shared" si="417"/>
        <v>5.2149999999999999</v>
      </c>
      <c r="K1619" s="75">
        <f t="shared" si="418"/>
        <v>18</v>
      </c>
      <c r="L1619" s="75">
        <f t="shared" si="419"/>
        <v>18</v>
      </c>
      <c r="M1619" s="2"/>
      <c r="N1619" s="75">
        <f t="shared" si="420"/>
        <v>18</v>
      </c>
      <c r="O1619" s="75">
        <f t="shared" si="421"/>
        <v>1.6666666666666667</v>
      </c>
      <c r="P1619" s="75">
        <f t="shared" si="422"/>
        <v>3.3333333333333335</v>
      </c>
      <c r="Q1619" s="75">
        <v>5</v>
      </c>
      <c r="R1619" s="34"/>
    </row>
    <row r="1620" spans="1:18" s="11" customFormat="1" ht="23.25">
      <c r="A1620" s="14">
        <f t="shared" si="414"/>
        <v>71</v>
      </c>
      <c r="B1620" s="26" t="s">
        <v>554</v>
      </c>
      <c r="C1620" s="25" t="s">
        <v>6</v>
      </c>
      <c r="D1620" s="27" t="s">
        <v>555</v>
      </c>
      <c r="E1620" s="2">
        <v>259</v>
      </c>
      <c r="F1620" s="52">
        <v>0</v>
      </c>
      <c r="G1620" s="52">
        <f t="shared" si="415"/>
        <v>0</v>
      </c>
      <c r="H1620" s="76">
        <f t="shared" si="416"/>
        <v>4.5324999999999998</v>
      </c>
      <c r="I1620" s="89">
        <v>-8.09</v>
      </c>
      <c r="J1620" s="75">
        <f t="shared" si="417"/>
        <v>0</v>
      </c>
      <c r="K1620" s="75">
        <f t="shared" si="418"/>
        <v>8</v>
      </c>
      <c r="L1620" s="75">
        <v>7</v>
      </c>
      <c r="M1620" s="2"/>
      <c r="N1620" s="75">
        <f t="shared" si="420"/>
        <v>7</v>
      </c>
      <c r="O1620" s="75">
        <f t="shared" si="421"/>
        <v>2.3333333333333335</v>
      </c>
      <c r="P1620" s="75">
        <f t="shared" si="422"/>
        <v>4.666666666666667</v>
      </c>
      <c r="Q1620" s="75">
        <f>N1620</f>
        <v>7</v>
      </c>
      <c r="R1620" s="34"/>
    </row>
    <row r="1621" spans="1:18" s="11" customFormat="1" ht="23.25">
      <c r="A1621" s="14">
        <f t="shared" si="414"/>
        <v>72</v>
      </c>
      <c r="B1621" s="26" t="s">
        <v>554</v>
      </c>
      <c r="C1621" s="25" t="s">
        <v>6</v>
      </c>
      <c r="D1621" s="27" t="s">
        <v>553</v>
      </c>
      <c r="E1621" s="2">
        <v>155</v>
      </c>
      <c r="F1621" s="52">
        <v>1879</v>
      </c>
      <c r="G1621" s="52">
        <f t="shared" si="415"/>
        <v>85</v>
      </c>
      <c r="H1621" s="76">
        <f t="shared" si="416"/>
        <v>2.7124999999999999</v>
      </c>
      <c r="I1621" s="89">
        <v>-12.09</v>
      </c>
      <c r="J1621" s="75">
        <f t="shared" si="417"/>
        <v>2.9750000000000001</v>
      </c>
      <c r="K1621" s="75">
        <f t="shared" si="418"/>
        <v>15</v>
      </c>
      <c r="L1621" s="75">
        <f t="shared" si="419"/>
        <v>15</v>
      </c>
      <c r="M1621" s="2"/>
      <c r="N1621" s="75">
        <f t="shared" si="420"/>
        <v>15</v>
      </c>
      <c r="O1621" s="75">
        <f t="shared" si="421"/>
        <v>1.6666666666666667</v>
      </c>
      <c r="P1621" s="75">
        <f t="shared" si="422"/>
        <v>3.3333333333333335</v>
      </c>
      <c r="Q1621" s="75">
        <v>5</v>
      </c>
      <c r="R1621" s="34"/>
    </row>
    <row r="1622" spans="1:18" s="88" customFormat="1" ht="22.5" customHeight="1">
      <c r="A1622" s="81">
        <v>15</v>
      </c>
      <c r="B1622" s="82" t="s">
        <v>552</v>
      </c>
      <c r="C1622" s="83"/>
      <c r="D1622" s="84" t="s">
        <v>57</v>
      </c>
      <c r="E1622" s="85">
        <f>SUM(E1550:E1621)</f>
        <v>15606</v>
      </c>
      <c r="F1622" s="85">
        <f t="shared" ref="F1622:Q1622" si="423">SUM(F1550:F1621)</f>
        <v>200753</v>
      </c>
      <c r="G1622" s="85">
        <f t="shared" si="423"/>
        <v>9124</v>
      </c>
      <c r="H1622" s="86">
        <f t="shared" si="423"/>
        <v>273.10500000000013</v>
      </c>
      <c r="I1622" s="86">
        <f t="shared" si="423"/>
        <v>-141.72000000000003</v>
      </c>
      <c r="J1622" s="86">
        <f t="shared" si="423"/>
        <v>319.34000000000009</v>
      </c>
      <c r="K1622" s="86">
        <f t="shared" si="423"/>
        <v>460</v>
      </c>
      <c r="L1622" s="86">
        <f t="shared" si="423"/>
        <v>451</v>
      </c>
      <c r="M1622" s="86">
        <f t="shared" si="423"/>
        <v>57.187499999999993</v>
      </c>
      <c r="N1622" s="86">
        <f t="shared" si="423"/>
        <v>508.18749999999994</v>
      </c>
      <c r="O1622" s="86">
        <f t="shared" si="423"/>
        <v>133.3041666666667</v>
      </c>
      <c r="P1622" s="86">
        <f t="shared" si="423"/>
        <v>266.60833333333341</v>
      </c>
      <c r="Q1622" s="86">
        <f t="shared" si="423"/>
        <v>399.91250000000002</v>
      </c>
      <c r="R1622" s="87"/>
    </row>
    <row r="1623" spans="1:18" s="11" customFormat="1" ht="20.25">
      <c r="A1623" s="14">
        <v>1</v>
      </c>
      <c r="B1623" s="10" t="s">
        <v>415</v>
      </c>
      <c r="C1623" s="6" t="s">
        <v>6</v>
      </c>
      <c r="D1623" s="20" t="s">
        <v>551</v>
      </c>
      <c r="E1623" s="2">
        <v>162</v>
      </c>
      <c r="F1623" s="52">
        <v>1280</v>
      </c>
      <c r="G1623" s="52">
        <f t="shared" si="415"/>
        <v>58</v>
      </c>
      <c r="H1623" s="76">
        <f t="shared" si="416"/>
        <v>2.835</v>
      </c>
      <c r="I1623" s="89">
        <v>12.82</v>
      </c>
      <c r="J1623" s="75">
        <f t="shared" si="417"/>
        <v>2.0300000000000002</v>
      </c>
      <c r="K1623" s="75">
        <f t="shared" si="418"/>
        <v>-11</v>
      </c>
      <c r="L1623" s="75">
        <v>0</v>
      </c>
      <c r="M1623" s="75">
        <f>E1623*(50/100)*35*0.001</f>
        <v>2.835</v>
      </c>
      <c r="N1623" s="75">
        <f t="shared" si="420"/>
        <v>2.835</v>
      </c>
      <c r="O1623" s="75">
        <f t="shared" si="421"/>
        <v>0.94499999999999995</v>
      </c>
      <c r="P1623" s="75">
        <f t="shared" si="422"/>
        <v>1.89</v>
      </c>
      <c r="Q1623" s="75">
        <f t="shared" ref="Q1623:Q1654" si="424">N1623</f>
        <v>2.835</v>
      </c>
      <c r="R1623" s="34"/>
    </row>
    <row r="1624" spans="1:18" ht="20.25">
      <c r="A1624" s="14">
        <f>A1623+1</f>
        <v>2</v>
      </c>
      <c r="B1624" s="10" t="s">
        <v>415</v>
      </c>
      <c r="C1624" s="6" t="s">
        <v>6</v>
      </c>
      <c r="D1624" s="20" t="s">
        <v>549</v>
      </c>
      <c r="E1624" s="2">
        <v>78</v>
      </c>
      <c r="F1624" s="52">
        <v>884</v>
      </c>
      <c r="G1624" s="52">
        <f t="shared" si="415"/>
        <v>40</v>
      </c>
      <c r="H1624" s="76">
        <f t="shared" si="416"/>
        <v>1.365</v>
      </c>
      <c r="I1624" s="89">
        <v>10.119999999999999</v>
      </c>
      <c r="J1624" s="75">
        <f t="shared" si="417"/>
        <v>1.4000000000000001</v>
      </c>
      <c r="K1624" s="75">
        <f t="shared" si="418"/>
        <v>-9</v>
      </c>
      <c r="L1624" s="75">
        <v>0</v>
      </c>
      <c r="M1624" s="75">
        <f>E1624*(50/100)*35*0.001</f>
        <v>1.365</v>
      </c>
      <c r="N1624" s="75">
        <f t="shared" si="420"/>
        <v>1.365</v>
      </c>
      <c r="O1624" s="75">
        <f t="shared" si="421"/>
        <v>0.45500000000000002</v>
      </c>
      <c r="P1624" s="75">
        <f t="shared" si="422"/>
        <v>0.91</v>
      </c>
      <c r="Q1624" s="75">
        <f t="shared" si="424"/>
        <v>1.365</v>
      </c>
      <c r="R1624" s="4"/>
    </row>
    <row r="1625" spans="1:18" ht="20.25">
      <c r="A1625" s="14">
        <f t="shared" ref="A1625:A1688" si="425">A1624+1</f>
        <v>3</v>
      </c>
      <c r="B1625" s="10" t="s">
        <v>415</v>
      </c>
      <c r="C1625" s="6" t="s">
        <v>6</v>
      </c>
      <c r="D1625" s="20" t="s">
        <v>548</v>
      </c>
      <c r="E1625" s="2">
        <v>186</v>
      </c>
      <c r="F1625" s="52">
        <v>3041</v>
      </c>
      <c r="G1625" s="52">
        <f t="shared" si="415"/>
        <v>138</v>
      </c>
      <c r="H1625" s="76">
        <f t="shared" si="416"/>
        <v>3.2549999999999999</v>
      </c>
      <c r="I1625" s="89">
        <v>-1.57</v>
      </c>
      <c r="J1625" s="75">
        <f t="shared" si="417"/>
        <v>4.83</v>
      </c>
      <c r="K1625" s="75">
        <f t="shared" si="418"/>
        <v>6</v>
      </c>
      <c r="L1625" s="75">
        <f t="shared" si="419"/>
        <v>6</v>
      </c>
      <c r="M1625" s="2"/>
      <c r="N1625" s="75">
        <f t="shared" si="420"/>
        <v>6</v>
      </c>
      <c r="O1625" s="75">
        <f t="shared" si="421"/>
        <v>2</v>
      </c>
      <c r="P1625" s="75">
        <f t="shared" si="422"/>
        <v>4</v>
      </c>
      <c r="Q1625" s="75">
        <f t="shared" si="424"/>
        <v>6</v>
      </c>
      <c r="R1625" s="4"/>
    </row>
    <row r="1626" spans="1:18" ht="20.25">
      <c r="A1626" s="14">
        <f t="shared" si="425"/>
        <v>4</v>
      </c>
      <c r="B1626" s="10" t="s">
        <v>415</v>
      </c>
      <c r="C1626" s="6" t="s">
        <v>6</v>
      </c>
      <c r="D1626" s="20" t="s">
        <v>547</v>
      </c>
      <c r="E1626" s="2">
        <v>150</v>
      </c>
      <c r="F1626" s="52">
        <v>1465</v>
      </c>
      <c r="G1626" s="52">
        <f t="shared" si="415"/>
        <v>67</v>
      </c>
      <c r="H1626" s="76">
        <f t="shared" si="416"/>
        <v>2.625</v>
      </c>
      <c r="I1626" s="89">
        <v>4.55</v>
      </c>
      <c r="J1626" s="75">
        <f t="shared" si="417"/>
        <v>2.3450000000000002</v>
      </c>
      <c r="K1626" s="75">
        <f t="shared" si="418"/>
        <v>-2</v>
      </c>
      <c r="L1626" s="75">
        <v>0</v>
      </c>
      <c r="M1626" s="75">
        <f>E1626*(50/100)*35*0.001</f>
        <v>2.625</v>
      </c>
      <c r="N1626" s="75">
        <f t="shared" si="420"/>
        <v>2.625</v>
      </c>
      <c r="O1626" s="75">
        <f t="shared" si="421"/>
        <v>0.875</v>
      </c>
      <c r="P1626" s="75">
        <f t="shared" si="422"/>
        <v>1.75</v>
      </c>
      <c r="Q1626" s="75">
        <f t="shared" si="424"/>
        <v>2.625</v>
      </c>
      <c r="R1626" s="4"/>
    </row>
    <row r="1627" spans="1:18" ht="20.25">
      <c r="A1627" s="14">
        <f t="shared" si="425"/>
        <v>5</v>
      </c>
      <c r="B1627" s="10" t="s">
        <v>415</v>
      </c>
      <c r="C1627" s="6" t="s">
        <v>6</v>
      </c>
      <c r="D1627" s="20" t="s">
        <v>546</v>
      </c>
      <c r="E1627" s="2">
        <v>190</v>
      </c>
      <c r="F1627" s="52">
        <v>1685</v>
      </c>
      <c r="G1627" s="52">
        <f t="shared" si="415"/>
        <v>77</v>
      </c>
      <c r="H1627" s="76">
        <f t="shared" si="416"/>
        <v>3.3250000000000002</v>
      </c>
      <c r="I1627" s="89">
        <v>4.76</v>
      </c>
      <c r="J1627" s="75">
        <f t="shared" si="417"/>
        <v>2.6949999999999998</v>
      </c>
      <c r="K1627" s="75">
        <f t="shared" si="418"/>
        <v>-2</v>
      </c>
      <c r="L1627" s="75">
        <v>0</v>
      </c>
      <c r="M1627" s="75">
        <f>E1627*(50/100)*35*0.001</f>
        <v>3.3250000000000002</v>
      </c>
      <c r="N1627" s="75">
        <f t="shared" si="420"/>
        <v>3.3250000000000002</v>
      </c>
      <c r="O1627" s="75">
        <f t="shared" si="421"/>
        <v>1.1083333333333334</v>
      </c>
      <c r="P1627" s="75">
        <f t="shared" si="422"/>
        <v>2.2166666666666668</v>
      </c>
      <c r="Q1627" s="75">
        <f t="shared" si="424"/>
        <v>3.3250000000000002</v>
      </c>
      <c r="R1627" s="4"/>
    </row>
    <row r="1628" spans="1:18" ht="20.25">
      <c r="A1628" s="14">
        <f t="shared" si="425"/>
        <v>6</v>
      </c>
      <c r="B1628" s="10" t="s">
        <v>415</v>
      </c>
      <c r="C1628" s="6" t="s">
        <v>6</v>
      </c>
      <c r="D1628" s="20" t="s">
        <v>545</v>
      </c>
      <c r="E1628" s="2">
        <v>88</v>
      </c>
      <c r="F1628" s="52">
        <v>595</v>
      </c>
      <c r="G1628" s="52">
        <f t="shared" si="415"/>
        <v>27</v>
      </c>
      <c r="H1628" s="76">
        <f t="shared" si="416"/>
        <v>1.54</v>
      </c>
      <c r="I1628" s="89">
        <v>22.52</v>
      </c>
      <c r="J1628" s="75">
        <f t="shared" si="417"/>
        <v>0.94500000000000006</v>
      </c>
      <c r="K1628" s="75">
        <f t="shared" si="418"/>
        <v>-22</v>
      </c>
      <c r="L1628" s="75">
        <v>0</v>
      </c>
      <c r="M1628" s="75">
        <f>E1628*(50/100)*35*0.001</f>
        <v>1.54</v>
      </c>
      <c r="N1628" s="75">
        <f t="shared" si="420"/>
        <v>1.54</v>
      </c>
      <c r="O1628" s="75">
        <f t="shared" si="421"/>
        <v>0.51333333333333331</v>
      </c>
      <c r="P1628" s="75">
        <f t="shared" si="422"/>
        <v>1.0266666666666666</v>
      </c>
      <c r="Q1628" s="75">
        <f t="shared" si="424"/>
        <v>1.54</v>
      </c>
      <c r="R1628" s="4"/>
    </row>
    <row r="1629" spans="1:18" ht="20.25">
      <c r="A1629" s="14">
        <f t="shared" si="425"/>
        <v>7</v>
      </c>
      <c r="B1629" s="10" t="s">
        <v>415</v>
      </c>
      <c r="C1629" s="6" t="s">
        <v>6</v>
      </c>
      <c r="D1629" s="20" t="s">
        <v>544</v>
      </c>
      <c r="E1629" s="2">
        <v>82</v>
      </c>
      <c r="F1629" s="52">
        <v>1022</v>
      </c>
      <c r="G1629" s="52">
        <f t="shared" si="415"/>
        <v>46</v>
      </c>
      <c r="H1629" s="76">
        <f t="shared" si="416"/>
        <v>1.4350000000000001</v>
      </c>
      <c r="I1629" s="89">
        <v>12.18</v>
      </c>
      <c r="J1629" s="75">
        <f t="shared" si="417"/>
        <v>1.61</v>
      </c>
      <c r="K1629" s="75">
        <f t="shared" si="418"/>
        <v>-11</v>
      </c>
      <c r="L1629" s="75">
        <v>0</v>
      </c>
      <c r="M1629" s="75">
        <f>E1629*(50/100)*35*0.001</f>
        <v>1.4350000000000001</v>
      </c>
      <c r="N1629" s="75">
        <f t="shared" si="420"/>
        <v>1.4350000000000001</v>
      </c>
      <c r="O1629" s="75">
        <f t="shared" si="421"/>
        <v>0.47833333333333333</v>
      </c>
      <c r="P1629" s="75">
        <f t="shared" si="422"/>
        <v>0.95666666666666667</v>
      </c>
      <c r="Q1629" s="75">
        <f t="shared" si="424"/>
        <v>1.4350000000000001</v>
      </c>
      <c r="R1629" s="4"/>
    </row>
    <row r="1630" spans="1:18" ht="20.25">
      <c r="A1630" s="14">
        <f t="shared" si="425"/>
        <v>8</v>
      </c>
      <c r="B1630" s="10" t="s">
        <v>415</v>
      </c>
      <c r="C1630" s="6" t="s">
        <v>6</v>
      </c>
      <c r="D1630" s="16" t="s">
        <v>543</v>
      </c>
      <c r="E1630" s="2">
        <v>194</v>
      </c>
      <c r="F1630" s="52">
        <v>1175</v>
      </c>
      <c r="G1630" s="52">
        <f t="shared" si="415"/>
        <v>53</v>
      </c>
      <c r="H1630" s="76">
        <f t="shared" si="416"/>
        <v>3.395</v>
      </c>
      <c r="I1630" s="89">
        <v>8.61</v>
      </c>
      <c r="J1630" s="75">
        <f t="shared" si="417"/>
        <v>1.855</v>
      </c>
      <c r="K1630" s="75">
        <f t="shared" si="418"/>
        <v>-7</v>
      </c>
      <c r="L1630" s="75">
        <v>0</v>
      </c>
      <c r="M1630" s="75">
        <f>E1630*(50/100)*35*0.001</f>
        <v>3.395</v>
      </c>
      <c r="N1630" s="75">
        <f t="shared" si="420"/>
        <v>3.395</v>
      </c>
      <c r="O1630" s="75">
        <f t="shared" si="421"/>
        <v>1.1316666666666666</v>
      </c>
      <c r="P1630" s="75">
        <f t="shared" si="422"/>
        <v>2.2633333333333332</v>
      </c>
      <c r="Q1630" s="75">
        <f t="shared" si="424"/>
        <v>3.395</v>
      </c>
      <c r="R1630" s="4"/>
    </row>
    <row r="1631" spans="1:18" ht="20.25">
      <c r="A1631" s="14">
        <f t="shared" si="425"/>
        <v>9</v>
      </c>
      <c r="B1631" s="10" t="s">
        <v>415</v>
      </c>
      <c r="C1631" s="6" t="s">
        <v>6</v>
      </c>
      <c r="D1631" s="20" t="s">
        <v>542</v>
      </c>
      <c r="E1631" s="2">
        <v>233</v>
      </c>
      <c r="F1631" s="52">
        <v>0</v>
      </c>
      <c r="G1631" s="52">
        <f t="shared" si="415"/>
        <v>0</v>
      </c>
      <c r="H1631" s="76">
        <f t="shared" si="416"/>
        <v>4.0774999999999997</v>
      </c>
      <c r="I1631" s="89">
        <v>12.05</v>
      </c>
      <c r="J1631" s="75">
        <f t="shared" si="417"/>
        <v>0</v>
      </c>
      <c r="K1631" s="75">
        <f t="shared" si="418"/>
        <v>-12</v>
      </c>
      <c r="L1631" s="75">
        <v>0</v>
      </c>
      <c r="M1631" s="75">
        <v>1</v>
      </c>
      <c r="N1631" s="75">
        <f t="shared" si="420"/>
        <v>1</v>
      </c>
      <c r="O1631" s="75">
        <f t="shared" si="421"/>
        <v>0.33333333333333331</v>
      </c>
      <c r="P1631" s="75">
        <f t="shared" si="422"/>
        <v>0.66666666666666663</v>
      </c>
      <c r="Q1631" s="75">
        <f t="shared" si="424"/>
        <v>1</v>
      </c>
      <c r="R1631" s="4"/>
    </row>
    <row r="1632" spans="1:18" ht="20.25">
      <c r="A1632" s="14">
        <f t="shared" si="425"/>
        <v>10</v>
      </c>
      <c r="B1632" s="10" t="s">
        <v>415</v>
      </c>
      <c r="C1632" s="6" t="s">
        <v>6</v>
      </c>
      <c r="D1632" s="20" t="s">
        <v>541</v>
      </c>
      <c r="E1632" s="2">
        <v>128</v>
      </c>
      <c r="F1632" s="52">
        <v>680</v>
      </c>
      <c r="G1632" s="52">
        <f t="shared" si="415"/>
        <v>31</v>
      </c>
      <c r="H1632" s="76">
        <f t="shared" si="416"/>
        <v>2.2400000000000002</v>
      </c>
      <c r="I1632" s="89">
        <v>8.49</v>
      </c>
      <c r="J1632" s="75">
        <f t="shared" si="417"/>
        <v>1.085</v>
      </c>
      <c r="K1632" s="75">
        <f t="shared" si="418"/>
        <v>-7</v>
      </c>
      <c r="L1632" s="75">
        <v>0</v>
      </c>
      <c r="M1632" s="75">
        <f>E1632*(50/100)*35*0.001</f>
        <v>2.2400000000000002</v>
      </c>
      <c r="N1632" s="75">
        <f t="shared" si="420"/>
        <v>2.2400000000000002</v>
      </c>
      <c r="O1632" s="75">
        <f t="shared" si="421"/>
        <v>0.7466666666666667</v>
      </c>
      <c r="P1632" s="75">
        <f t="shared" si="422"/>
        <v>1.4933333333333334</v>
      </c>
      <c r="Q1632" s="75">
        <f t="shared" si="424"/>
        <v>2.2400000000000002</v>
      </c>
      <c r="R1632" s="4"/>
    </row>
    <row r="1633" spans="1:18" ht="20.25">
      <c r="A1633" s="14">
        <f t="shared" si="425"/>
        <v>11</v>
      </c>
      <c r="B1633" s="10" t="s">
        <v>415</v>
      </c>
      <c r="C1633" s="6" t="s">
        <v>6</v>
      </c>
      <c r="D1633" s="20" t="s">
        <v>540</v>
      </c>
      <c r="E1633" s="2">
        <v>185</v>
      </c>
      <c r="F1633" s="52">
        <v>860</v>
      </c>
      <c r="G1633" s="52">
        <f t="shared" si="415"/>
        <v>39</v>
      </c>
      <c r="H1633" s="76">
        <f t="shared" si="416"/>
        <v>3.2375000000000003</v>
      </c>
      <c r="I1633" s="89">
        <v>6.14</v>
      </c>
      <c r="J1633" s="75">
        <f t="shared" si="417"/>
        <v>1.365</v>
      </c>
      <c r="K1633" s="75">
        <f t="shared" si="418"/>
        <v>-5</v>
      </c>
      <c r="L1633" s="75">
        <v>0</v>
      </c>
      <c r="M1633" s="75">
        <f>E1633*(50/100)*35*0.001</f>
        <v>3.2375000000000003</v>
      </c>
      <c r="N1633" s="75">
        <f t="shared" si="420"/>
        <v>3.2375000000000003</v>
      </c>
      <c r="O1633" s="75">
        <f t="shared" si="421"/>
        <v>1.0791666666666668</v>
      </c>
      <c r="P1633" s="75">
        <f t="shared" si="422"/>
        <v>2.1583333333333337</v>
      </c>
      <c r="Q1633" s="75">
        <f t="shared" si="424"/>
        <v>3.2375000000000003</v>
      </c>
      <c r="R1633" s="4"/>
    </row>
    <row r="1634" spans="1:18" ht="20.25">
      <c r="A1634" s="14">
        <f t="shared" si="425"/>
        <v>12</v>
      </c>
      <c r="B1634" s="10" t="s">
        <v>415</v>
      </c>
      <c r="C1634" s="6" t="s">
        <v>6</v>
      </c>
      <c r="D1634" s="20" t="s">
        <v>539</v>
      </c>
      <c r="E1634" s="2">
        <v>215</v>
      </c>
      <c r="F1634" s="52">
        <v>3145</v>
      </c>
      <c r="G1634" s="52">
        <f t="shared" si="415"/>
        <v>143</v>
      </c>
      <c r="H1634" s="76">
        <f t="shared" si="416"/>
        <v>3.7625000000000002</v>
      </c>
      <c r="I1634" s="89">
        <v>-1.1399999999999999</v>
      </c>
      <c r="J1634" s="75">
        <f t="shared" si="417"/>
        <v>5.0049999999999999</v>
      </c>
      <c r="K1634" s="75">
        <f t="shared" si="418"/>
        <v>6</v>
      </c>
      <c r="L1634" s="75">
        <f t="shared" si="419"/>
        <v>6</v>
      </c>
      <c r="M1634" s="2"/>
      <c r="N1634" s="75">
        <f t="shared" si="420"/>
        <v>6</v>
      </c>
      <c r="O1634" s="75">
        <f t="shared" si="421"/>
        <v>2</v>
      </c>
      <c r="P1634" s="75">
        <f t="shared" si="422"/>
        <v>4</v>
      </c>
      <c r="Q1634" s="75">
        <f t="shared" si="424"/>
        <v>6</v>
      </c>
      <c r="R1634" s="4"/>
    </row>
    <row r="1635" spans="1:18" ht="20.25">
      <c r="A1635" s="14">
        <f t="shared" si="425"/>
        <v>13</v>
      </c>
      <c r="B1635" s="10" t="s">
        <v>415</v>
      </c>
      <c r="C1635" s="6" t="s">
        <v>6</v>
      </c>
      <c r="D1635" s="20" t="s">
        <v>538</v>
      </c>
      <c r="E1635" s="2">
        <v>80</v>
      </c>
      <c r="F1635" s="52">
        <v>1093</v>
      </c>
      <c r="G1635" s="52">
        <f t="shared" si="415"/>
        <v>50</v>
      </c>
      <c r="H1635" s="76">
        <f t="shared" si="416"/>
        <v>1.4000000000000001</v>
      </c>
      <c r="I1635" s="89">
        <v>10.130000000000001</v>
      </c>
      <c r="J1635" s="75">
        <f t="shared" si="417"/>
        <v>1.75</v>
      </c>
      <c r="K1635" s="75">
        <f t="shared" si="418"/>
        <v>-8</v>
      </c>
      <c r="L1635" s="75">
        <v>0</v>
      </c>
      <c r="M1635" s="75">
        <f>E1635*(50/100)*35*0.001</f>
        <v>1.4000000000000001</v>
      </c>
      <c r="N1635" s="75">
        <f t="shared" si="420"/>
        <v>1.4000000000000001</v>
      </c>
      <c r="O1635" s="75">
        <f t="shared" si="421"/>
        <v>0.46666666666666673</v>
      </c>
      <c r="P1635" s="75">
        <f t="shared" si="422"/>
        <v>0.93333333333333346</v>
      </c>
      <c r="Q1635" s="75">
        <f t="shared" si="424"/>
        <v>1.4000000000000001</v>
      </c>
      <c r="R1635" s="4"/>
    </row>
    <row r="1636" spans="1:18" ht="20.25">
      <c r="A1636" s="14">
        <f t="shared" si="425"/>
        <v>14</v>
      </c>
      <c r="B1636" s="10" t="s">
        <v>415</v>
      </c>
      <c r="C1636" s="6" t="s">
        <v>6</v>
      </c>
      <c r="D1636" s="20" t="s">
        <v>537</v>
      </c>
      <c r="E1636" s="2">
        <v>152</v>
      </c>
      <c r="F1636" s="52">
        <v>1695</v>
      </c>
      <c r="G1636" s="52">
        <f t="shared" si="415"/>
        <v>77</v>
      </c>
      <c r="H1636" s="76">
        <f t="shared" si="416"/>
        <v>2.66</v>
      </c>
      <c r="I1636" s="89">
        <v>4.1399999999999997</v>
      </c>
      <c r="J1636" s="75">
        <f t="shared" si="417"/>
        <v>2.6949999999999998</v>
      </c>
      <c r="K1636" s="75">
        <f t="shared" si="418"/>
        <v>-1</v>
      </c>
      <c r="L1636" s="75">
        <v>0</v>
      </c>
      <c r="M1636" s="75">
        <f>E1636*(50/100)*35*0.001</f>
        <v>2.66</v>
      </c>
      <c r="N1636" s="75">
        <f t="shared" si="420"/>
        <v>2.66</v>
      </c>
      <c r="O1636" s="75">
        <f t="shared" si="421"/>
        <v>0.88666666666666671</v>
      </c>
      <c r="P1636" s="75">
        <f t="shared" si="422"/>
        <v>1.7733333333333334</v>
      </c>
      <c r="Q1636" s="75">
        <f t="shared" si="424"/>
        <v>2.66</v>
      </c>
      <c r="R1636" s="4"/>
    </row>
    <row r="1637" spans="1:18" ht="20.25">
      <c r="A1637" s="14">
        <f t="shared" si="425"/>
        <v>15</v>
      </c>
      <c r="B1637" s="10" t="s">
        <v>415</v>
      </c>
      <c r="C1637" s="6" t="s">
        <v>6</v>
      </c>
      <c r="D1637" s="20" t="s">
        <v>536</v>
      </c>
      <c r="E1637" s="2">
        <v>198</v>
      </c>
      <c r="F1637" s="52">
        <v>1331</v>
      </c>
      <c r="G1637" s="52">
        <f t="shared" si="415"/>
        <v>61</v>
      </c>
      <c r="H1637" s="76">
        <f t="shared" si="416"/>
        <v>3.4649999999999999</v>
      </c>
      <c r="I1637" s="89">
        <v>4.91</v>
      </c>
      <c r="J1637" s="75">
        <f t="shared" si="417"/>
        <v>2.1350000000000002</v>
      </c>
      <c r="K1637" s="75">
        <f t="shared" si="418"/>
        <v>-3</v>
      </c>
      <c r="L1637" s="75">
        <v>0</v>
      </c>
      <c r="M1637" s="75">
        <f>E1637*(50/100)*35*0.001</f>
        <v>3.4649999999999999</v>
      </c>
      <c r="N1637" s="75">
        <f t="shared" si="420"/>
        <v>3.4649999999999999</v>
      </c>
      <c r="O1637" s="75">
        <f t="shared" si="421"/>
        <v>1.155</v>
      </c>
      <c r="P1637" s="75">
        <f t="shared" si="422"/>
        <v>2.31</v>
      </c>
      <c r="Q1637" s="75">
        <f t="shared" si="424"/>
        <v>3.4649999999999999</v>
      </c>
      <c r="R1637" s="4"/>
    </row>
    <row r="1638" spans="1:18" ht="20.25">
      <c r="A1638" s="14">
        <f t="shared" si="425"/>
        <v>16</v>
      </c>
      <c r="B1638" s="10" t="s">
        <v>415</v>
      </c>
      <c r="C1638" s="6" t="s">
        <v>6</v>
      </c>
      <c r="D1638" s="20" t="s">
        <v>535</v>
      </c>
      <c r="E1638" s="2">
        <v>135</v>
      </c>
      <c r="F1638" s="52">
        <v>1058</v>
      </c>
      <c r="G1638" s="52">
        <f t="shared" si="415"/>
        <v>48</v>
      </c>
      <c r="H1638" s="76">
        <f t="shared" si="416"/>
        <v>2.3625000000000003</v>
      </c>
      <c r="I1638" s="89">
        <v>17.02</v>
      </c>
      <c r="J1638" s="75">
        <f t="shared" si="417"/>
        <v>1.68</v>
      </c>
      <c r="K1638" s="75">
        <f t="shared" si="418"/>
        <v>-15</v>
      </c>
      <c r="L1638" s="75">
        <v>0</v>
      </c>
      <c r="M1638" s="75">
        <f>E1638*(50/100)*35*0.001</f>
        <v>2.3625000000000003</v>
      </c>
      <c r="N1638" s="75">
        <f t="shared" si="420"/>
        <v>2.3625000000000003</v>
      </c>
      <c r="O1638" s="75">
        <f t="shared" si="421"/>
        <v>0.78750000000000009</v>
      </c>
      <c r="P1638" s="75">
        <f t="shared" si="422"/>
        <v>1.5750000000000002</v>
      </c>
      <c r="Q1638" s="75">
        <f t="shared" si="424"/>
        <v>2.3625000000000003</v>
      </c>
      <c r="R1638" s="4"/>
    </row>
    <row r="1639" spans="1:18" ht="20.25">
      <c r="A1639" s="14">
        <f t="shared" si="425"/>
        <v>17</v>
      </c>
      <c r="B1639" s="10" t="s">
        <v>415</v>
      </c>
      <c r="C1639" s="6" t="s">
        <v>6</v>
      </c>
      <c r="D1639" s="20" t="s">
        <v>534</v>
      </c>
      <c r="E1639" s="2">
        <v>237</v>
      </c>
      <c r="F1639" s="52">
        <v>3586</v>
      </c>
      <c r="G1639" s="52">
        <f t="shared" si="415"/>
        <v>163</v>
      </c>
      <c r="H1639" s="76">
        <f t="shared" si="416"/>
        <v>4.1475</v>
      </c>
      <c r="I1639" s="89">
        <v>1.85</v>
      </c>
      <c r="J1639" s="75">
        <f t="shared" si="417"/>
        <v>5.7050000000000001</v>
      </c>
      <c r="K1639" s="75">
        <f t="shared" si="418"/>
        <v>4</v>
      </c>
      <c r="L1639" s="75">
        <f t="shared" si="419"/>
        <v>4</v>
      </c>
      <c r="M1639" s="2"/>
      <c r="N1639" s="75">
        <f t="shared" si="420"/>
        <v>4</v>
      </c>
      <c r="O1639" s="75">
        <f t="shared" si="421"/>
        <v>1.3333333333333333</v>
      </c>
      <c r="P1639" s="75">
        <f t="shared" si="422"/>
        <v>2.6666666666666665</v>
      </c>
      <c r="Q1639" s="75">
        <f t="shared" si="424"/>
        <v>4</v>
      </c>
      <c r="R1639" s="4"/>
    </row>
    <row r="1640" spans="1:18" ht="20.25">
      <c r="A1640" s="14">
        <f t="shared" si="425"/>
        <v>18</v>
      </c>
      <c r="B1640" s="10" t="s">
        <v>415</v>
      </c>
      <c r="C1640" s="6" t="s">
        <v>6</v>
      </c>
      <c r="D1640" s="20" t="s">
        <v>533</v>
      </c>
      <c r="E1640" s="2">
        <v>120</v>
      </c>
      <c r="F1640" s="52">
        <v>1580</v>
      </c>
      <c r="G1640" s="52">
        <f t="shared" si="415"/>
        <v>72</v>
      </c>
      <c r="H1640" s="76">
        <f t="shared" si="416"/>
        <v>2.1</v>
      </c>
      <c r="I1640" s="89">
        <v>3.76</v>
      </c>
      <c r="J1640" s="75">
        <f t="shared" si="417"/>
        <v>2.52</v>
      </c>
      <c r="K1640" s="75">
        <f t="shared" si="418"/>
        <v>-1</v>
      </c>
      <c r="L1640" s="75">
        <v>1</v>
      </c>
      <c r="M1640" s="75">
        <f>E1640*(50/100)*35*0.001</f>
        <v>2.1</v>
      </c>
      <c r="N1640" s="75">
        <f t="shared" si="420"/>
        <v>3.1</v>
      </c>
      <c r="O1640" s="75">
        <f t="shared" si="421"/>
        <v>1.0333333333333334</v>
      </c>
      <c r="P1640" s="75">
        <f t="shared" si="422"/>
        <v>2.0666666666666669</v>
      </c>
      <c r="Q1640" s="75">
        <f t="shared" si="424"/>
        <v>3.1</v>
      </c>
      <c r="R1640" s="4"/>
    </row>
    <row r="1641" spans="1:18" ht="20.25">
      <c r="A1641" s="14">
        <f t="shared" si="425"/>
        <v>19</v>
      </c>
      <c r="B1641" s="10" t="s">
        <v>415</v>
      </c>
      <c r="C1641" s="6" t="s">
        <v>6</v>
      </c>
      <c r="D1641" s="20" t="s">
        <v>532</v>
      </c>
      <c r="E1641" s="2">
        <v>122</v>
      </c>
      <c r="F1641" s="52">
        <v>1308</v>
      </c>
      <c r="G1641" s="52">
        <f t="shared" si="415"/>
        <v>59</v>
      </c>
      <c r="H1641" s="76">
        <f t="shared" si="416"/>
        <v>2.1350000000000002</v>
      </c>
      <c r="I1641" s="89">
        <v>6.96</v>
      </c>
      <c r="J1641" s="75">
        <f t="shared" si="417"/>
        <v>2.0649999999999999</v>
      </c>
      <c r="K1641" s="75">
        <f t="shared" si="418"/>
        <v>-5</v>
      </c>
      <c r="L1641" s="75">
        <v>0</v>
      </c>
      <c r="M1641" s="75">
        <f>E1641*(50/100)*35*0.001</f>
        <v>2.1350000000000002</v>
      </c>
      <c r="N1641" s="75">
        <f t="shared" si="420"/>
        <v>2.1350000000000002</v>
      </c>
      <c r="O1641" s="75">
        <f t="shared" si="421"/>
        <v>0.71166666666666678</v>
      </c>
      <c r="P1641" s="75">
        <f t="shared" si="422"/>
        <v>1.4233333333333336</v>
      </c>
      <c r="Q1641" s="75">
        <f t="shared" si="424"/>
        <v>2.1350000000000002</v>
      </c>
      <c r="R1641" s="4"/>
    </row>
    <row r="1642" spans="1:18" ht="20.25">
      <c r="A1642" s="14">
        <f t="shared" si="425"/>
        <v>20</v>
      </c>
      <c r="B1642" s="10" t="s">
        <v>415</v>
      </c>
      <c r="C1642" s="6" t="s">
        <v>6</v>
      </c>
      <c r="D1642" s="20" t="s">
        <v>531</v>
      </c>
      <c r="E1642" s="2">
        <v>169</v>
      </c>
      <c r="F1642" s="52">
        <v>1127</v>
      </c>
      <c r="G1642" s="52">
        <f t="shared" si="415"/>
        <v>51</v>
      </c>
      <c r="H1642" s="76">
        <f t="shared" si="416"/>
        <v>2.9575</v>
      </c>
      <c r="I1642" s="89">
        <v>7.78</v>
      </c>
      <c r="J1642" s="75">
        <f t="shared" si="417"/>
        <v>1.7850000000000001</v>
      </c>
      <c r="K1642" s="75">
        <f t="shared" si="418"/>
        <v>-6</v>
      </c>
      <c r="L1642" s="75">
        <v>0</v>
      </c>
      <c r="M1642" s="75">
        <f>E1642*(50/100)*35*0.001</f>
        <v>2.9575</v>
      </c>
      <c r="N1642" s="75">
        <f t="shared" si="420"/>
        <v>2.9575</v>
      </c>
      <c r="O1642" s="75">
        <f t="shared" si="421"/>
        <v>0.98583333333333334</v>
      </c>
      <c r="P1642" s="75">
        <f t="shared" si="422"/>
        <v>1.9716666666666667</v>
      </c>
      <c r="Q1642" s="75">
        <f t="shared" si="424"/>
        <v>2.9575</v>
      </c>
      <c r="R1642" s="4"/>
    </row>
    <row r="1643" spans="1:18" ht="20.25">
      <c r="A1643" s="14">
        <f t="shared" si="425"/>
        <v>21</v>
      </c>
      <c r="B1643" s="10" t="s">
        <v>415</v>
      </c>
      <c r="C1643" s="6" t="s">
        <v>6</v>
      </c>
      <c r="D1643" s="20" t="s">
        <v>530</v>
      </c>
      <c r="E1643" s="2">
        <v>158</v>
      </c>
      <c r="F1643" s="52">
        <v>2760</v>
      </c>
      <c r="G1643" s="52">
        <f t="shared" si="415"/>
        <v>125</v>
      </c>
      <c r="H1643" s="76">
        <f t="shared" si="416"/>
        <v>2.7650000000000001</v>
      </c>
      <c r="I1643" s="89">
        <v>-1.54</v>
      </c>
      <c r="J1643" s="75">
        <f t="shared" si="417"/>
        <v>4.375</v>
      </c>
      <c r="K1643" s="75">
        <f t="shared" si="418"/>
        <v>6</v>
      </c>
      <c r="L1643" s="75">
        <f t="shared" si="419"/>
        <v>6</v>
      </c>
      <c r="M1643" s="2"/>
      <c r="N1643" s="75">
        <f t="shared" si="420"/>
        <v>6</v>
      </c>
      <c r="O1643" s="75">
        <f t="shared" si="421"/>
        <v>2</v>
      </c>
      <c r="P1643" s="75">
        <f t="shared" si="422"/>
        <v>4</v>
      </c>
      <c r="Q1643" s="75">
        <f t="shared" si="424"/>
        <v>6</v>
      </c>
      <c r="R1643" s="4"/>
    </row>
    <row r="1644" spans="1:18" ht="20.25">
      <c r="A1644" s="14">
        <f t="shared" si="425"/>
        <v>22</v>
      </c>
      <c r="B1644" s="10" t="s">
        <v>415</v>
      </c>
      <c r="C1644" s="6" t="s">
        <v>6</v>
      </c>
      <c r="D1644" s="16" t="s">
        <v>529</v>
      </c>
      <c r="E1644" s="2">
        <v>172</v>
      </c>
      <c r="F1644" s="52">
        <v>1675</v>
      </c>
      <c r="G1644" s="52">
        <f t="shared" si="415"/>
        <v>76</v>
      </c>
      <c r="H1644" s="76">
        <f t="shared" si="416"/>
        <v>3.0100000000000002</v>
      </c>
      <c r="I1644" s="89">
        <v>2.85</v>
      </c>
      <c r="J1644" s="75">
        <f t="shared" si="417"/>
        <v>2.66</v>
      </c>
      <c r="K1644" s="75">
        <f t="shared" si="418"/>
        <v>0</v>
      </c>
      <c r="L1644" s="75">
        <f t="shared" si="419"/>
        <v>0</v>
      </c>
      <c r="M1644" s="75">
        <f>E1644*(50/100)*35*0.001</f>
        <v>3.0100000000000002</v>
      </c>
      <c r="N1644" s="75">
        <f t="shared" si="420"/>
        <v>3.0100000000000002</v>
      </c>
      <c r="O1644" s="75">
        <f t="shared" si="421"/>
        <v>1.0033333333333334</v>
      </c>
      <c r="P1644" s="75">
        <f t="shared" si="422"/>
        <v>2.0066666666666668</v>
      </c>
      <c r="Q1644" s="75">
        <f t="shared" si="424"/>
        <v>3.0100000000000002</v>
      </c>
      <c r="R1644" s="4"/>
    </row>
    <row r="1645" spans="1:18" ht="20.25">
      <c r="A1645" s="14">
        <f t="shared" si="425"/>
        <v>23</v>
      </c>
      <c r="B1645" s="10" t="s">
        <v>415</v>
      </c>
      <c r="C1645" s="6" t="s">
        <v>6</v>
      </c>
      <c r="D1645" s="20" t="s">
        <v>528</v>
      </c>
      <c r="E1645" s="2">
        <v>70</v>
      </c>
      <c r="F1645" s="52">
        <v>855</v>
      </c>
      <c r="G1645" s="52">
        <f t="shared" si="415"/>
        <v>39</v>
      </c>
      <c r="H1645" s="76">
        <f t="shared" si="416"/>
        <v>1.2250000000000001</v>
      </c>
      <c r="I1645" s="89">
        <v>11</v>
      </c>
      <c r="J1645" s="75">
        <f t="shared" si="417"/>
        <v>1.365</v>
      </c>
      <c r="K1645" s="75">
        <f t="shared" si="418"/>
        <v>-10</v>
      </c>
      <c r="L1645" s="75">
        <v>0</v>
      </c>
      <c r="M1645" s="75">
        <f>E1645*(50/100)*35*0.001</f>
        <v>1.2250000000000001</v>
      </c>
      <c r="N1645" s="75">
        <f t="shared" si="420"/>
        <v>1.2250000000000001</v>
      </c>
      <c r="O1645" s="75">
        <f t="shared" si="421"/>
        <v>0.40833333333333338</v>
      </c>
      <c r="P1645" s="75">
        <f t="shared" si="422"/>
        <v>0.81666666666666676</v>
      </c>
      <c r="Q1645" s="75">
        <f t="shared" si="424"/>
        <v>1.2250000000000001</v>
      </c>
      <c r="R1645" s="4"/>
    </row>
    <row r="1646" spans="1:18" ht="20.25">
      <c r="A1646" s="14">
        <f t="shared" si="425"/>
        <v>24</v>
      </c>
      <c r="B1646" s="10" t="s">
        <v>415</v>
      </c>
      <c r="C1646" s="6" t="s">
        <v>6</v>
      </c>
      <c r="D1646" s="20" t="s">
        <v>527</v>
      </c>
      <c r="E1646" s="2">
        <v>100</v>
      </c>
      <c r="F1646" s="52">
        <v>1440</v>
      </c>
      <c r="G1646" s="52">
        <f t="shared" si="415"/>
        <v>65</v>
      </c>
      <c r="H1646" s="76">
        <f t="shared" si="416"/>
        <v>1.75</v>
      </c>
      <c r="I1646" s="89">
        <v>5.43</v>
      </c>
      <c r="J1646" s="75">
        <f t="shared" si="417"/>
        <v>2.2749999999999999</v>
      </c>
      <c r="K1646" s="75">
        <f t="shared" si="418"/>
        <v>-3</v>
      </c>
      <c r="L1646" s="75">
        <v>0</v>
      </c>
      <c r="M1646" s="75">
        <f>E1646*(50/100)*35*0.001</f>
        <v>1.75</v>
      </c>
      <c r="N1646" s="75">
        <f t="shared" si="420"/>
        <v>1.75</v>
      </c>
      <c r="O1646" s="75">
        <f t="shared" si="421"/>
        <v>0.58333333333333337</v>
      </c>
      <c r="P1646" s="75">
        <f t="shared" si="422"/>
        <v>1.1666666666666667</v>
      </c>
      <c r="Q1646" s="75">
        <f t="shared" si="424"/>
        <v>1.75</v>
      </c>
      <c r="R1646" s="4"/>
    </row>
    <row r="1647" spans="1:18" ht="20.25">
      <c r="A1647" s="14">
        <f t="shared" si="425"/>
        <v>25</v>
      </c>
      <c r="B1647" s="10" t="s">
        <v>415</v>
      </c>
      <c r="C1647" s="6" t="s">
        <v>6</v>
      </c>
      <c r="D1647" s="20" t="s">
        <v>526</v>
      </c>
      <c r="E1647" s="2">
        <v>119</v>
      </c>
      <c r="F1647" s="52">
        <v>1870</v>
      </c>
      <c r="G1647" s="52">
        <f t="shared" si="415"/>
        <v>85</v>
      </c>
      <c r="H1647" s="76">
        <f t="shared" si="416"/>
        <v>2.0825</v>
      </c>
      <c r="I1647" s="89">
        <v>2.38</v>
      </c>
      <c r="J1647" s="75">
        <f t="shared" si="417"/>
        <v>2.9750000000000001</v>
      </c>
      <c r="K1647" s="75">
        <f t="shared" si="418"/>
        <v>1</v>
      </c>
      <c r="L1647" s="75">
        <v>2</v>
      </c>
      <c r="M1647" s="2"/>
      <c r="N1647" s="75">
        <f t="shared" si="420"/>
        <v>2</v>
      </c>
      <c r="O1647" s="75">
        <f t="shared" si="421"/>
        <v>0.66666666666666663</v>
      </c>
      <c r="P1647" s="75">
        <f t="shared" si="422"/>
        <v>1.3333333333333333</v>
      </c>
      <c r="Q1647" s="75">
        <f t="shared" si="424"/>
        <v>2</v>
      </c>
      <c r="R1647" s="4"/>
    </row>
    <row r="1648" spans="1:18" ht="20.25">
      <c r="A1648" s="14">
        <f t="shared" si="425"/>
        <v>26</v>
      </c>
      <c r="B1648" s="10" t="s">
        <v>415</v>
      </c>
      <c r="C1648" s="6" t="s">
        <v>6</v>
      </c>
      <c r="D1648" s="20" t="s">
        <v>525</v>
      </c>
      <c r="E1648" s="2">
        <v>197</v>
      </c>
      <c r="F1648" s="52">
        <v>0</v>
      </c>
      <c r="G1648" s="52">
        <f t="shared" si="415"/>
        <v>0</v>
      </c>
      <c r="H1648" s="76">
        <f t="shared" si="416"/>
        <v>3.4475000000000002</v>
      </c>
      <c r="I1648" s="89">
        <v>20.93</v>
      </c>
      <c r="J1648" s="75">
        <f t="shared" si="417"/>
        <v>0</v>
      </c>
      <c r="K1648" s="75">
        <f t="shared" si="418"/>
        <v>-21</v>
      </c>
      <c r="L1648" s="75">
        <v>0</v>
      </c>
      <c r="M1648" s="75">
        <f>E1648*(50/100)*35*0.001</f>
        <v>3.4475000000000002</v>
      </c>
      <c r="N1648" s="75">
        <f t="shared" si="420"/>
        <v>3.4475000000000002</v>
      </c>
      <c r="O1648" s="75">
        <f t="shared" si="421"/>
        <v>1.1491666666666667</v>
      </c>
      <c r="P1648" s="75">
        <f t="shared" si="422"/>
        <v>2.2983333333333333</v>
      </c>
      <c r="Q1648" s="75">
        <f t="shared" si="424"/>
        <v>3.4475000000000002</v>
      </c>
      <c r="R1648" s="4"/>
    </row>
    <row r="1649" spans="1:18" ht="20.25">
      <c r="A1649" s="14">
        <f t="shared" si="425"/>
        <v>27</v>
      </c>
      <c r="B1649" s="10" t="s">
        <v>415</v>
      </c>
      <c r="C1649" s="6" t="s">
        <v>6</v>
      </c>
      <c r="D1649" s="20" t="s">
        <v>524</v>
      </c>
      <c r="E1649" s="2">
        <v>131</v>
      </c>
      <c r="F1649" s="52">
        <v>2140</v>
      </c>
      <c r="G1649" s="52">
        <f t="shared" si="415"/>
        <v>97</v>
      </c>
      <c r="H1649" s="76">
        <f t="shared" si="416"/>
        <v>2.2925</v>
      </c>
      <c r="I1649" s="89">
        <v>1.27</v>
      </c>
      <c r="J1649" s="75">
        <f t="shared" si="417"/>
        <v>3.395</v>
      </c>
      <c r="K1649" s="75">
        <f t="shared" si="418"/>
        <v>2</v>
      </c>
      <c r="L1649" s="75">
        <f t="shared" si="419"/>
        <v>2</v>
      </c>
      <c r="M1649" s="2"/>
      <c r="N1649" s="75">
        <f t="shared" si="420"/>
        <v>2</v>
      </c>
      <c r="O1649" s="75">
        <f t="shared" si="421"/>
        <v>0.66666666666666663</v>
      </c>
      <c r="P1649" s="75">
        <f t="shared" si="422"/>
        <v>1.3333333333333333</v>
      </c>
      <c r="Q1649" s="75">
        <f t="shared" si="424"/>
        <v>2</v>
      </c>
      <c r="R1649" s="4"/>
    </row>
    <row r="1650" spans="1:18" ht="20.25">
      <c r="A1650" s="14">
        <f t="shared" si="425"/>
        <v>28</v>
      </c>
      <c r="B1650" s="10" t="s">
        <v>415</v>
      </c>
      <c r="C1650" s="6" t="s">
        <v>6</v>
      </c>
      <c r="D1650" s="20" t="s">
        <v>523</v>
      </c>
      <c r="E1650" s="2">
        <v>306</v>
      </c>
      <c r="F1650" s="52">
        <v>5084</v>
      </c>
      <c r="G1650" s="52">
        <f t="shared" si="415"/>
        <v>231</v>
      </c>
      <c r="H1650" s="76">
        <f t="shared" si="416"/>
        <v>5.3550000000000004</v>
      </c>
      <c r="I1650" s="89">
        <v>-7.48</v>
      </c>
      <c r="J1650" s="75">
        <f t="shared" si="417"/>
        <v>8.0850000000000009</v>
      </c>
      <c r="K1650" s="75">
        <f t="shared" si="418"/>
        <v>16</v>
      </c>
      <c r="L1650" s="75">
        <f t="shared" si="419"/>
        <v>16</v>
      </c>
      <c r="M1650" s="2"/>
      <c r="N1650" s="75">
        <f t="shared" si="420"/>
        <v>16</v>
      </c>
      <c r="O1650" s="75">
        <f t="shared" si="421"/>
        <v>5.333333333333333</v>
      </c>
      <c r="P1650" s="75">
        <f t="shared" si="422"/>
        <v>10.666666666666666</v>
      </c>
      <c r="Q1650" s="75">
        <f t="shared" si="424"/>
        <v>16</v>
      </c>
      <c r="R1650" s="4"/>
    </row>
    <row r="1651" spans="1:18" ht="20.25">
      <c r="A1651" s="14">
        <f t="shared" si="425"/>
        <v>29</v>
      </c>
      <c r="B1651" s="10" t="s">
        <v>415</v>
      </c>
      <c r="C1651" s="6" t="s">
        <v>6</v>
      </c>
      <c r="D1651" s="20" t="s">
        <v>518</v>
      </c>
      <c r="E1651" s="2">
        <v>72</v>
      </c>
      <c r="F1651" s="52">
        <v>395</v>
      </c>
      <c r="G1651" s="52">
        <f t="shared" si="415"/>
        <v>18</v>
      </c>
      <c r="H1651" s="76">
        <f t="shared" si="416"/>
        <v>1.26</v>
      </c>
      <c r="I1651" s="89">
        <v>22.47</v>
      </c>
      <c r="J1651" s="75">
        <f t="shared" si="417"/>
        <v>0.63</v>
      </c>
      <c r="K1651" s="75">
        <f t="shared" si="418"/>
        <v>-22</v>
      </c>
      <c r="L1651" s="75">
        <v>0</v>
      </c>
      <c r="M1651" s="75">
        <f t="shared" ref="M1651:M1652" si="426">E1651*(50/100)*35*0.001</f>
        <v>1.26</v>
      </c>
      <c r="N1651" s="75">
        <f t="shared" si="420"/>
        <v>1.26</v>
      </c>
      <c r="O1651" s="75">
        <f t="shared" si="421"/>
        <v>0.42</v>
      </c>
      <c r="P1651" s="75">
        <f t="shared" si="422"/>
        <v>0.84</v>
      </c>
      <c r="Q1651" s="75">
        <f t="shared" si="424"/>
        <v>1.26</v>
      </c>
      <c r="R1651" s="4"/>
    </row>
    <row r="1652" spans="1:18" ht="20.25">
      <c r="A1652" s="14">
        <f t="shared" si="425"/>
        <v>30</v>
      </c>
      <c r="B1652" s="10" t="s">
        <v>415</v>
      </c>
      <c r="C1652" s="6" t="s">
        <v>6</v>
      </c>
      <c r="D1652" s="20" t="s">
        <v>513</v>
      </c>
      <c r="E1652" s="2">
        <v>81</v>
      </c>
      <c r="F1652" s="52">
        <v>879</v>
      </c>
      <c r="G1652" s="52">
        <f t="shared" si="415"/>
        <v>40</v>
      </c>
      <c r="H1652" s="76">
        <f t="shared" si="416"/>
        <v>1.4175</v>
      </c>
      <c r="I1652" s="89">
        <v>24.44</v>
      </c>
      <c r="J1652" s="75">
        <f t="shared" si="417"/>
        <v>1.4000000000000001</v>
      </c>
      <c r="K1652" s="75">
        <f t="shared" si="418"/>
        <v>-23</v>
      </c>
      <c r="L1652" s="75">
        <v>0</v>
      </c>
      <c r="M1652" s="75">
        <f t="shared" si="426"/>
        <v>1.4175</v>
      </c>
      <c r="N1652" s="75">
        <f t="shared" si="420"/>
        <v>1.4175</v>
      </c>
      <c r="O1652" s="75">
        <f t="shared" si="421"/>
        <v>0.47249999999999998</v>
      </c>
      <c r="P1652" s="75">
        <f t="shared" si="422"/>
        <v>0.94499999999999995</v>
      </c>
      <c r="Q1652" s="75">
        <f t="shared" si="424"/>
        <v>1.4175</v>
      </c>
      <c r="R1652" s="4"/>
    </row>
    <row r="1653" spans="1:18" ht="20.25">
      <c r="A1653" s="14">
        <f t="shared" si="425"/>
        <v>31</v>
      </c>
      <c r="B1653" s="10" t="s">
        <v>415</v>
      </c>
      <c r="C1653" s="6" t="s">
        <v>6</v>
      </c>
      <c r="D1653" s="20" t="s">
        <v>508</v>
      </c>
      <c r="E1653" s="2">
        <v>64</v>
      </c>
      <c r="F1653" s="52">
        <v>747</v>
      </c>
      <c r="G1653" s="52">
        <f t="shared" si="415"/>
        <v>34</v>
      </c>
      <c r="H1653" s="76">
        <f t="shared" si="416"/>
        <v>1.1200000000000001</v>
      </c>
      <c r="I1653" s="89">
        <v>16</v>
      </c>
      <c r="J1653" s="75">
        <f t="shared" si="417"/>
        <v>1.19</v>
      </c>
      <c r="K1653" s="75">
        <f t="shared" si="418"/>
        <v>-15</v>
      </c>
      <c r="L1653" s="75">
        <v>0</v>
      </c>
      <c r="M1653" s="75">
        <f>E1653*(50/100)*35*0.001</f>
        <v>1.1200000000000001</v>
      </c>
      <c r="N1653" s="75">
        <f t="shared" si="420"/>
        <v>1.1200000000000001</v>
      </c>
      <c r="O1653" s="75">
        <f t="shared" si="421"/>
        <v>0.37333333333333335</v>
      </c>
      <c r="P1653" s="75">
        <f t="shared" si="422"/>
        <v>0.7466666666666667</v>
      </c>
      <c r="Q1653" s="75">
        <f t="shared" si="424"/>
        <v>1.1200000000000001</v>
      </c>
      <c r="R1653" s="4"/>
    </row>
    <row r="1654" spans="1:18" ht="20.25">
      <c r="A1654" s="14">
        <f t="shared" si="425"/>
        <v>32</v>
      </c>
      <c r="B1654" s="10" t="s">
        <v>415</v>
      </c>
      <c r="C1654" s="6" t="s">
        <v>6</v>
      </c>
      <c r="D1654" s="20" t="s">
        <v>507</v>
      </c>
      <c r="E1654" s="2">
        <v>122</v>
      </c>
      <c r="F1654" s="52">
        <v>1711</v>
      </c>
      <c r="G1654" s="52">
        <f t="shared" si="415"/>
        <v>78</v>
      </c>
      <c r="H1654" s="76">
        <f t="shared" si="416"/>
        <v>2.1350000000000002</v>
      </c>
      <c r="I1654" s="89">
        <v>0.53</v>
      </c>
      <c r="J1654" s="75">
        <f t="shared" si="417"/>
        <v>2.73</v>
      </c>
      <c r="K1654" s="75">
        <f t="shared" si="418"/>
        <v>2</v>
      </c>
      <c r="L1654" s="75">
        <f t="shared" si="419"/>
        <v>2</v>
      </c>
      <c r="M1654" s="2"/>
      <c r="N1654" s="75">
        <f t="shared" si="420"/>
        <v>2</v>
      </c>
      <c r="O1654" s="75">
        <f t="shared" si="421"/>
        <v>0.66666666666666663</v>
      </c>
      <c r="P1654" s="75">
        <f t="shared" si="422"/>
        <v>1.3333333333333333</v>
      </c>
      <c r="Q1654" s="75">
        <f t="shared" si="424"/>
        <v>2</v>
      </c>
      <c r="R1654" s="4"/>
    </row>
    <row r="1655" spans="1:18" s="11" customFormat="1" ht="20.25">
      <c r="A1655" s="14">
        <f t="shared" si="425"/>
        <v>33</v>
      </c>
      <c r="B1655" s="10" t="s">
        <v>415</v>
      </c>
      <c r="C1655" s="6" t="s">
        <v>6</v>
      </c>
      <c r="D1655" s="20" t="s">
        <v>506</v>
      </c>
      <c r="E1655" s="2">
        <v>126</v>
      </c>
      <c r="F1655" s="52">
        <v>2084</v>
      </c>
      <c r="G1655" s="52">
        <f t="shared" si="415"/>
        <v>95</v>
      </c>
      <c r="H1655" s="76">
        <f t="shared" si="416"/>
        <v>2.2050000000000001</v>
      </c>
      <c r="I1655" s="89">
        <v>1.78</v>
      </c>
      <c r="J1655" s="75">
        <f t="shared" si="417"/>
        <v>3.3250000000000002</v>
      </c>
      <c r="K1655" s="75">
        <f t="shared" si="418"/>
        <v>2</v>
      </c>
      <c r="L1655" s="75">
        <f t="shared" si="419"/>
        <v>2</v>
      </c>
      <c r="M1655" s="2"/>
      <c r="N1655" s="75">
        <f t="shared" si="420"/>
        <v>2</v>
      </c>
      <c r="O1655" s="75">
        <f t="shared" si="421"/>
        <v>0.66666666666666663</v>
      </c>
      <c r="P1655" s="75">
        <f t="shared" si="422"/>
        <v>1.3333333333333333</v>
      </c>
      <c r="Q1655" s="75">
        <f t="shared" ref="Q1655:Q1686" si="427">N1655</f>
        <v>2</v>
      </c>
      <c r="R1655" s="34"/>
    </row>
    <row r="1656" spans="1:18" ht="20.25">
      <c r="A1656" s="14">
        <f t="shared" si="425"/>
        <v>34</v>
      </c>
      <c r="B1656" s="10" t="s">
        <v>415</v>
      </c>
      <c r="C1656" s="6" t="s">
        <v>6</v>
      </c>
      <c r="D1656" s="20" t="s">
        <v>505</v>
      </c>
      <c r="E1656" s="2">
        <v>173</v>
      </c>
      <c r="F1656" s="52">
        <v>1650</v>
      </c>
      <c r="G1656" s="52">
        <f t="shared" si="415"/>
        <v>75</v>
      </c>
      <c r="H1656" s="76">
        <f t="shared" si="416"/>
        <v>3.0274999999999999</v>
      </c>
      <c r="I1656" s="89">
        <v>4.18</v>
      </c>
      <c r="J1656" s="75">
        <f t="shared" si="417"/>
        <v>2.625</v>
      </c>
      <c r="K1656" s="75">
        <f t="shared" si="418"/>
        <v>-2</v>
      </c>
      <c r="L1656" s="75">
        <v>0</v>
      </c>
      <c r="M1656" s="75">
        <f>E1656*(50/100)*35*0.001</f>
        <v>3.0274999999999999</v>
      </c>
      <c r="N1656" s="75">
        <f t="shared" si="420"/>
        <v>3.0274999999999999</v>
      </c>
      <c r="O1656" s="75">
        <f t="shared" si="421"/>
        <v>1.0091666666666665</v>
      </c>
      <c r="P1656" s="75">
        <f t="shared" si="422"/>
        <v>2.0183333333333331</v>
      </c>
      <c r="Q1656" s="75">
        <f t="shared" si="427"/>
        <v>3.0274999999999999</v>
      </c>
      <c r="R1656" s="4"/>
    </row>
    <row r="1657" spans="1:18" ht="20.25">
      <c r="A1657" s="14">
        <f t="shared" si="425"/>
        <v>35</v>
      </c>
      <c r="B1657" s="10" t="s">
        <v>415</v>
      </c>
      <c r="C1657" s="6" t="s">
        <v>6</v>
      </c>
      <c r="D1657" s="20" t="s">
        <v>504</v>
      </c>
      <c r="E1657" s="2">
        <v>110</v>
      </c>
      <c r="F1657" s="52">
        <v>1898</v>
      </c>
      <c r="G1657" s="52">
        <f t="shared" si="415"/>
        <v>86</v>
      </c>
      <c r="H1657" s="76">
        <f t="shared" si="416"/>
        <v>1.925</v>
      </c>
      <c r="I1657" s="89">
        <v>2.96</v>
      </c>
      <c r="J1657" s="75">
        <f t="shared" si="417"/>
        <v>3.0100000000000002</v>
      </c>
      <c r="K1657" s="75">
        <f t="shared" si="418"/>
        <v>0</v>
      </c>
      <c r="L1657" s="75">
        <v>1</v>
      </c>
      <c r="M1657" s="75">
        <f>E1657*(50/100)*35*0.001</f>
        <v>1.925</v>
      </c>
      <c r="N1657" s="75">
        <f t="shared" si="420"/>
        <v>2.9249999999999998</v>
      </c>
      <c r="O1657" s="75">
        <f t="shared" si="421"/>
        <v>0.97499999999999998</v>
      </c>
      <c r="P1657" s="75">
        <f t="shared" si="422"/>
        <v>1.95</v>
      </c>
      <c r="Q1657" s="75">
        <f t="shared" si="427"/>
        <v>2.9249999999999998</v>
      </c>
      <c r="R1657" s="4"/>
    </row>
    <row r="1658" spans="1:18" ht="20.25">
      <c r="A1658" s="14">
        <f t="shared" si="425"/>
        <v>36</v>
      </c>
      <c r="B1658" s="10" t="s">
        <v>415</v>
      </c>
      <c r="C1658" s="6" t="s">
        <v>6</v>
      </c>
      <c r="D1658" s="20" t="s">
        <v>503</v>
      </c>
      <c r="E1658" s="2">
        <v>207</v>
      </c>
      <c r="F1658" s="52">
        <v>2605</v>
      </c>
      <c r="G1658" s="52">
        <f t="shared" si="415"/>
        <v>118</v>
      </c>
      <c r="H1658" s="76">
        <f t="shared" si="416"/>
        <v>3.6225000000000001</v>
      </c>
      <c r="I1658" s="89">
        <v>-4.08</v>
      </c>
      <c r="J1658" s="75">
        <f t="shared" si="417"/>
        <v>4.13</v>
      </c>
      <c r="K1658" s="75">
        <f t="shared" si="418"/>
        <v>8</v>
      </c>
      <c r="L1658" s="75">
        <f t="shared" si="419"/>
        <v>8</v>
      </c>
      <c r="M1658" s="2"/>
      <c r="N1658" s="75">
        <f t="shared" si="420"/>
        <v>8</v>
      </c>
      <c r="O1658" s="75">
        <f t="shared" si="421"/>
        <v>2.6666666666666665</v>
      </c>
      <c r="P1658" s="75">
        <f t="shared" si="422"/>
        <v>5.333333333333333</v>
      </c>
      <c r="Q1658" s="75">
        <f t="shared" si="427"/>
        <v>8</v>
      </c>
      <c r="R1658" s="4"/>
    </row>
    <row r="1659" spans="1:18" ht="20.25">
      <c r="A1659" s="14">
        <f t="shared" si="425"/>
        <v>37</v>
      </c>
      <c r="B1659" s="10" t="s">
        <v>415</v>
      </c>
      <c r="C1659" s="6" t="s">
        <v>6</v>
      </c>
      <c r="D1659" s="20" t="s">
        <v>502</v>
      </c>
      <c r="E1659" s="2">
        <v>120</v>
      </c>
      <c r="F1659" s="52">
        <v>1474</v>
      </c>
      <c r="G1659" s="52">
        <f t="shared" si="415"/>
        <v>67</v>
      </c>
      <c r="H1659" s="76">
        <f t="shared" si="416"/>
        <v>2.1</v>
      </c>
      <c r="I1659" s="89">
        <v>6.2</v>
      </c>
      <c r="J1659" s="75">
        <f t="shared" si="417"/>
        <v>2.3450000000000002</v>
      </c>
      <c r="K1659" s="75">
        <f t="shared" si="418"/>
        <v>-4</v>
      </c>
      <c r="L1659" s="75">
        <v>0</v>
      </c>
      <c r="M1659" s="75">
        <f>E1659*(50/100)*35*0.001</f>
        <v>2.1</v>
      </c>
      <c r="N1659" s="75">
        <f t="shared" si="420"/>
        <v>2.1</v>
      </c>
      <c r="O1659" s="75">
        <f t="shared" si="421"/>
        <v>0.70000000000000007</v>
      </c>
      <c r="P1659" s="75">
        <f t="shared" si="422"/>
        <v>1.4000000000000001</v>
      </c>
      <c r="Q1659" s="75">
        <f t="shared" si="427"/>
        <v>2.1</v>
      </c>
      <c r="R1659" s="4"/>
    </row>
    <row r="1660" spans="1:18" s="11" customFormat="1" ht="20.25">
      <c r="A1660" s="14">
        <f t="shared" si="425"/>
        <v>38</v>
      </c>
      <c r="B1660" s="10" t="s">
        <v>415</v>
      </c>
      <c r="C1660" s="6" t="s">
        <v>6</v>
      </c>
      <c r="D1660" s="20" t="s">
        <v>501</v>
      </c>
      <c r="E1660" s="2">
        <v>67</v>
      </c>
      <c r="F1660" s="52">
        <v>1130</v>
      </c>
      <c r="G1660" s="52">
        <f t="shared" si="415"/>
        <v>51</v>
      </c>
      <c r="H1660" s="76">
        <f t="shared" si="416"/>
        <v>1.1725000000000001</v>
      </c>
      <c r="I1660" s="89">
        <v>11.15</v>
      </c>
      <c r="J1660" s="75">
        <f t="shared" si="417"/>
        <v>1.7850000000000001</v>
      </c>
      <c r="K1660" s="75">
        <f t="shared" si="418"/>
        <v>-9</v>
      </c>
      <c r="L1660" s="75">
        <v>0</v>
      </c>
      <c r="M1660" s="75">
        <f>E1660*(50/100)*35*0.001</f>
        <v>1.1725000000000001</v>
      </c>
      <c r="N1660" s="75">
        <f t="shared" si="420"/>
        <v>1.1725000000000001</v>
      </c>
      <c r="O1660" s="75">
        <f t="shared" si="421"/>
        <v>0.39083333333333337</v>
      </c>
      <c r="P1660" s="75">
        <f t="shared" si="422"/>
        <v>0.78166666666666673</v>
      </c>
      <c r="Q1660" s="75">
        <f t="shared" si="427"/>
        <v>1.1725000000000001</v>
      </c>
      <c r="R1660" s="34"/>
    </row>
    <row r="1661" spans="1:18" ht="20.25">
      <c r="A1661" s="14">
        <f t="shared" si="425"/>
        <v>39</v>
      </c>
      <c r="B1661" s="10" t="s">
        <v>415</v>
      </c>
      <c r="C1661" s="6" t="s">
        <v>6</v>
      </c>
      <c r="D1661" s="20" t="s">
        <v>500</v>
      </c>
      <c r="E1661" s="2">
        <v>118</v>
      </c>
      <c r="F1661" s="52">
        <v>1236</v>
      </c>
      <c r="G1661" s="52">
        <f t="shared" si="415"/>
        <v>56</v>
      </c>
      <c r="H1661" s="76">
        <f t="shared" si="416"/>
        <v>2.0649999999999999</v>
      </c>
      <c r="I1661" s="89">
        <v>6.53</v>
      </c>
      <c r="J1661" s="75">
        <f t="shared" si="417"/>
        <v>1.96</v>
      </c>
      <c r="K1661" s="75">
        <f t="shared" si="418"/>
        <v>-5</v>
      </c>
      <c r="L1661" s="75">
        <v>0</v>
      </c>
      <c r="M1661" s="75">
        <f>E1661*(50/100)*35*0.001</f>
        <v>2.0649999999999999</v>
      </c>
      <c r="N1661" s="75">
        <f t="shared" si="420"/>
        <v>2.0649999999999999</v>
      </c>
      <c r="O1661" s="75">
        <f t="shared" si="421"/>
        <v>0.68833333333333335</v>
      </c>
      <c r="P1661" s="75">
        <f t="shared" si="422"/>
        <v>1.3766666666666667</v>
      </c>
      <c r="Q1661" s="75">
        <f t="shared" si="427"/>
        <v>2.0649999999999999</v>
      </c>
      <c r="R1661" s="4"/>
    </row>
    <row r="1662" spans="1:18" ht="20.25">
      <c r="A1662" s="14">
        <f t="shared" si="425"/>
        <v>40</v>
      </c>
      <c r="B1662" s="10" t="s">
        <v>415</v>
      </c>
      <c r="C1662" s="6" t="s">
        <v>6</v>
      </c>
      <c r="D1662" s="20" t="s">
        <v>499</v>
      </c>
      <c r="E1662" s="2">
        <v>160</v>
      </c>
      <c r="F1662" s="52">
        <v>2610</v>
      </c>
      <c r="G1662" s="52">
        <f t="shared" si="415"/>
        <v>119</v>
      </c>
      <c r="H1662" s="76">
        <f t="shared" si="416"/>
        <v>2.8000000000000003</v>
      </c>
      <c r="I1662" s="89">
        <v>3.59</v>
      </c>
      <c r="J1662" s="75">
        <f t="shared" si="417"/>
        <v>4.165</v>
      </c>
      <c r="K1662" s="75">
        <f t="shared" si="418"/>
        <v>1</v>
      </c>
      <c r="L1662" s="75">
        <v>2</v>
      </c>
      <c r="M1662" s="2"/>
      <c r="N1662" s="75">
        <f t="shared" si="420"/>
        <v>2</v>
      </c>
      <c r="O1662" s="75">
        <f t="shared" si="421"/>
        <v>0.66666666666666663</v>
      </c>
      <c r="P1662" s="75">
        <f t="shared" si="422"/>
        <v>1.3333333333333333</v>
      </c>
      <c r="Q1662" s="75">
        <f t="shared" si="427"/>
        <v>2</v>
      </c>
      <c r="R1662" s="4"/>
    </row>
    <row r="1663" spans="1:18" ht="20.25">
      <c r="A1663" s="14">
        <f t="shared" si="425"/>
        <v>41</v>
      </c>
      <c r="B1663" s="10" t="s">
        <v>415</v>
      </c>
      <c r="C1663" s="6" t="s">
        <v>6</v>
      </c>
      <c r="D1663" s="20" t="s">
        <v>498</v>
      </c>
      <c r="E1663" s="2">
        <v>111</v>
      </c>
      <c r="F1663" s="52">
        <v>995</v>
      </c>
      <c r="G1663" s="52">
        <f t="shared" si="415"/>
        <v>45</v>
      </c>
      <c r="H1663" s="76">
        <f t="shared" si="416"/>
        <v>1.9425000000000001</v>
      </c>
      <c r="I1663" s="89">
        <v>6.39</v>
      </c>
      <c r="J1663" s="75">
        <f t="shared" si="417"/>
        <v>1.575</v>
      </c>
      <c r="K1663" s="75">
        <f t="shared" si="418"/>
        <v>-5</v>
      </c>
      <c r="L1663" s="75">
        <v>0</v>
      </c>
      <c r="M1663" s="75">
        <f>E1663*(50/100)*35*0.001</f>
        <v>1.9425000000000001</v>
      </c>
      <c r="N1663" s="75">
        <f t="shared" si="420"/>
        <v>1.9425000000000001</v>
      </c>
      <c r="O1663" s="75">
        <f t="shared" si="421"/>
        <v>0.64750000000000008</v>
      </c>
      <c r="P1663" s="75">
        <f t="shared" si="422"/>
        <v>1.2950000000000002</v>
      </c>
      <c r="Q1663" s="75">
        <f t="shared" si="427"/>
        <v>1.9425000000000001</v>
      </c>
      <c r="R1663" s="4"/>
    </row>
    <row r="1664" spans="1:18" ht="20.25">
      <c r="A1664" s="14">
        <f t="shared" si="425"/>
        <v>42</v>
      </c>
      <c r="B1664" s="10" t="s">
        <v>415</v>
      </c>
      <c r="C1664" s="6" t="s">
        <v>6</v>
      </c>
      <c r="D1664" s="20" t="s">
        <v>497</v>
      </c>
      <c r="E1664" s="2">
        <v>101</v>
      </c>
      <c r="F1664" s="52">
        <v>1542</v>
      </c>
      <c r="G1664" s="52">
        <f t="shared" si="415"/>
        <v>70</v>
      </c>
      <c r="H1664" s="76">
        <f t="shared" si="416"/>
        <v>1.7675000000000001</v>
      </c>
      <c r="I1664" s="89">
        <v>8.6300000000000008</v>
      </c>
      <c r="J1664" s="75">
        <f t="shared" si="417"/>
        <v>2.4500000000000002</v>
      </c>
      <c r="K1664" s="75">
        <f t="shared" si="418"/>
        <v>-6</v>
      </c>
      <c r="L1664" s="75">
        <v>0</v>
      </c>
      <c r="M1664" s="75">
        <f>E1664*(50/100)*35*0.001</f>
        <v>1.7675000000000001</v>
      </c>
      <c r="N1664" s="75">
        <f t="shared" si="420"/>
        <v>1.7675000000000001</v>
      </c>
      <c r="O1664" s="75">
        <f t="shared" si="421"/>
        <v>0.58916666666666673</v>
      </c>
      <c r="P1664" s="75">
        <f t="shared" si="422"/>
        <v>1.1783333333333335</v>
      </c>
      <c r="Q1664" s="75">
        <f t="shared" si="427"/>
        <v>1.7675000000000001</v>
      </c>
      <c r="R1664" s="4"/>
    </row>
    <row r="1665" spans="1:18" ht="20.25">
      <c r="A1665" s="14">
        <f t="shared" si="425"/>
        <v>43</v>
      </c>
      <c r="B1665" s="10" t="s">
        <v>415</v>
      </c>
      <c r="C1665" s="6" t="s">
        <v>6</v>
      </c>
      <c r="D1665" s="20" t="s">
        <v>496</v>
      </c>
      <c r="E1665" s="2">
        <v>56</v>
      </c>
      <c r="F1665" s="52">
        <v>975</v>
      </c>
      <c r="G1665" s="52">
        <f t="shared" ref="G1665:G1728" si="428">ROUND(F1665/22,0)</f>
        <v>44</v>
      </c>
      <c r="H1665" s="76">
        <f t="shared" ref="H1665:H1728" si="429">E1665*(50/100)*35*0.001</f>
        <v>0.98</v>
      </c>
      <c r="I1665" s="89">
        <v>10.94</v>
      </c>
      <c r="J1665" s="75">
        <f t="shared" ref="J1665:J1728" si="430">G1665*35*0.001</f>
        <v>1.54</v>
      </c>
      <c r="K1665" s="75">
        <f t="shared" ref="K1665:K1728" si="431">ROUND(J1665-(I1665),0)</f>
        <v>-9</v>
      </c>
      <c r="L1665" s="75">
        <v>0</v>
      </c>
      <c r="M1665" s="75">
        <v>1</v>
      </c>
      <c r="N1665" s="75">
        <f t="shared" ref="N1665:N1728" si="432">L1665+M1665</f>
        <v>1</v>
      </c>
      <c r="O1665" s="75">
        <f t="shared" ref="O1665:O1728" si="433">Q1665*1/3</f>
        <v>0.33333333333333331</v>
      </c>
      <c r="P1665" s="75">
        <f t="shared" ref="P1665:P1728" si="434">Q1665*2/3</f>
        <v>0.66666666666666663</v>
      </c>
      <c r="Q1665" s="75">
        <f t="shared" si="427"/>
        <v>1</v>
      </c>
      <c r="R1665" s="4"/>
    </row>
    <row r="1666" spans="1:18" ht="20.25">
      <c r="A1666" s="14">
        <f t="shared" si="425"/>
        <v>44</v>
      </c>
      <c r="B1666" s="10" t="s">
        <v>415</v>
      </c>
      <c r="C1666" s="6" t="s">
        <v>6</v>
      </c>
      <c r="D1666" s="20" t="s">
        <v>495</v>
      </c>
      <c r="E1666" s="2">
        <v>53</v>
      </c>
      <c r="F1666" s="52">
        <v>765</v>
      </c>
      <c r="G1666" s="52">
        <f t="shared" si="428"/>
        <v>35</v>
      </c>
      <c r="H1666" s="76">
        <f t="shared" si="429"/>
        <v>0.92749999999999999</v>
      </c>
      <c r="I1666" s="89">
        <v>11.72</v>
      </c>
      <c r="J1666" s="75">
        <f t="shared" si="430"/>
        <v>1.2250000000000001</v>
      </c>
      <c r="K1666" s="75">
        <f t="shared" si="431"/>
        <v>-10</v>
      </c>
      <c r="L1666" s="75">
        <v>0</v>
      </c>
      <c r="M1666" s="75">
        <v>1</v>
      </c>
      <c r="N1666" s="75">
        <f t="shared" si="432"/>
        <v>1</v>
      </c>
      <c r="O1666" s="75">
        <f t="shared" si="433"/>
        <v>0.33333333333333331</v>
      </c>
      <c r="P1666" s="75">
        <f t="shared" si="434"/>
        <v>0.66666666666666663</v>
      </c>
      <c r="Q1666" s="75">
        <f t="shared" si="427"/>
        <v>1</v>
      </c>
      <c r="R1666" s="4"/>
    </row>
    <row r="1667" spans="1:18" ht="20.25">
      <c r="A1667" s="14">
        <f t="shared" si="425"/>
        <v>45</v>
      </c>
      <c r="B1667" s="10" t="s">
        <v>415</v>
      </c>
      <c r="C1667" s="6" t="s">
        <v>6</v>
      </c>
      <c r="D1667" s="20" t="s">
        <v>494</v>
      </c>
      <c r="E1667" s="2">
        <v>240</v>
      </c>
      <c r="F1667" s="52">
        <v>4374</v>
      </c>
      <c r="G1667" s="52">
        <f t="shared" si="428"/>
        <v>199</v>
      </c>
      <c r="H1667" s="76">
        <f t="shared" si="429"/>
        <v>4.2</v>
      </c>
      <c r="I1667" s="89">
        <v>-9.99</v>
      </c>
      <c r="J1667" s="75">
        <f t="shared" si="430"/>
        <v>6.9649999999999999</v>
      </c>
      <c r="K1667" s="75">
        <f t="shared" si="431"/>
        <v>17</v>
      </c>
      <c r="L1667" s="75">
        <f t="shared" ref="L1667:L1720" si="435">K1667</f>
        <v>17</v>
      </c>
      <c r="M1667" s="2"/>
      <c r="N1667" s="75">
        <f t="shared" si="432"/>
        <v>17</v>
      </c>
      <c r="O1667" s="75">
        <f t="shared" si="433"/>
        <v>5.666666666666667</v>
      </c>
      <c r="P1667" s="75">
        <f t="shared" si="434"/>
        <v>11.333333333333334</v>
      </c>
      <c r="Q1667" s="75">
        <f t="shared" si="427"/>
        <v>17</v>
      </c>
      <c r="R1667" s="4"/>
    </row>
    <row r="1668" spans="1:18" ht="20.25">
      <c r="A1668" s="14">
        <f t="shared" si="425"/>
        <v>46</v>
      </c>
      <c r="B1668" s="10" t="s">
        <v>415</v>
      </c>
      <c r="C1668" s="6" t="s">
        <v>6</v>
      </c>
      <c r="D1668" s="20" t="s">
        <v>493</v>
      </c>
      <c r="E1668" s="2">
        <v>101</v>
      </c>
      <c r="F1668" s="52">
        <v>850</v>
      </c>
      <c r="G1668" s="52">
        <f t="shared" si="428"/>
        <v>39</v>
      </c>
      <c r="H1668" s="76">
        <f t="shared" si="429"/>
        <v>1.7675000000000001</v>
      </c>
      <c r="I1668" s="89">
        <v>7.97</v>
      </c>
      <c r="J1668" s="75">
        <f t="shared" si="430"/>
        <v>1.365</v>
      </c>
      <c r="K1668" s="75">
        <f t="shared" si="431"/>
        <v>-7</v>
      </c>
      <c r="L1668" s="75">
        <v>0</v>
      </c>
      <c r="M1668" s="75">
        <f t="shared" ref="M1668:M1693" si="436">E1668*(50/100)*35*0.001</f>
        <v>1.7675000000000001</v>
      </c>
      <c r="N1668" s="75">
        <f t="shared" si="432"/>
        <v>1.7675000000000001</v>
      </c>
      <c r="O1668" s="75">
        <f t="shared" si="433"/>
        <v>0.58916666666666673</v>
      </c>
      <c r="P1668" s="75">
        <f t="shared" si="434"/>
        <v>1.1783333333333335</v>
      </c>
      <c r="Q1668" s="75">
        <f t="shared" si="427"/>
        <v>1.7675000000000001</v>
      </c>
      <c r="R1668" s="4"/>
    </row>
    <row r="1669" spans="1:18" ht="20.25">
      <c r="A1669" s="14">
        <f t="shared" si="425"/>
        <v>47</v>
      </c>
      <c r="B1669" s="10" t="s">
        <v>415</v>
      </c>
      <c r="C1669" s="6" t="s">
        <v>6</v>
      </c>
      <c r="D1669" s="20" t="s">
        <v>492</v>
      </c>
      <c r="E1669" s="2">
        <v>108</v>
      </c>
      <c r="F1669" s="52">
        <v>1167</v>
      </c>
      <c r="G1669" s="52">
        <f t="shared" si="428"/>
        <v>53</v>
      </c>
      <c r="H1669" s="76">
        <f t="shared" si="429"/>
        <v>1.8900000000000001</v>
      </c>
      <c r="I1669" s="89">
        <v>5.31</v>
      </c>
      <c r="J1669" s="75">
        <f t="shared" si="430"/>
        <v>1.855</v>
      </c>
      <c r="K1669" s="75">
        <f t="shared" si="431"/>
        <v>-3</v>
      </c>
      <c r="L1669" s="75">
        <v>0</v>
      </c>
      <c r="M1669" s="75">
        <f t="shared" si="436"/>
        <v>1.8900000000000001</v>
      </c>
      <c r="N1669" s="75">
        <f t="shared" si="432"/>
        <v>1.8900000000000001</v>
      </c>
      <c r="O1669" s="75">
        <f t="shared" si="433"/>
        <v>0.63</v>
      </c>
      <c r="P1669" s="75">
        <f t="shared" si="434"/>
        <v>1.26</v>
      </c>
      <c r="Q1669" s="75">
        <f t="shared" si="427"/>
        <v>1.8900000000000001</v>
      </c>
      <c r="R1669" s="4"/>
    </row>
    <row r="1670" spans="1:18" ht="20.25">
      <c r="A1670" s="14">
        <f t="shared" si="425"/>
        <v>48</v>
      </c>
      <c r="B1670" s="10" t="s">
        <v>415</v>
      </c>
      <c r="C1670" s="6" t="s">
        <v>6</v>
      </c>
      <c r="D1670" s="20" t="s">
        <v>491</v>
      </c>
      <c r="E1670" s="2">
        <v>67</v>
      </c>
      <c r="F1670" s="52">
        <v>1340</v>
      </c>
      <c r="G1670" s="52">
        <f t="shared" si="428"/>
        <v>61</v>
      </c>
      <c r="H1670" s="76">
        <f t="shared" si="429"/>
        <v>1.1725000000000001</v>
      </c>
      <c r="I1670" s="89">
        <v>11.56</v>
      </c>
      <c r="J1670" s="75">
        <f t="shared" si="430"/>
        <v>2.1350000000000002</v>
      </c>
      <c r="K1670" s="75">
        <f t="shared" si="431"/>
        <v>-9</v>
      </c>
      <c r="L1670" s="75">
        <v>0</v>
      </c>
      <c r="M1670" s="75">
        <f t="shared" si="436"/>
        <v>1.1725000000000001</v>
      </c>
      <c r="N1670" s="75">
        <f t="shared" si="432"/>
        <v>1.1725000000000001</v>
      </c>
      <c r="O1670" s="75">
        <f t="shared" si="433"/>
        <v>0.39083333333333337</v>
      </c>
      <c r="P1670" s="75">
        <f t="shared" si="434"/>
        <v>0.78166666666666673</v>
      </c>
      <c r="Q1670" s="75">
        <f t="shared" si="427"/>
        <v>1.1725000000000001</v>
      </c>
      <c r="R1670" s="4"/>
    </row>
    <row r="1671" spans="1:18" ht="20.25">
      <c r="A1671" s="14">
        <f t="shared" si="425"/>
        <v>49</v>
      </c>
      <c r="B1671" s="10" t="s">
        <v>415</v>
      </c>
      <c r="C1671" s="6" t="s">
        <v>6</v>
      </c>
      <c r="D1671" s="20" t="s">
        <v>490</v>
      </c>
      <c r="E1671" s="2">
        <v>225</v>
      </c>
      <c r="F1671" s="52">
        <v>2029</v>
      </c>
      <c r="G1671" s="52">
        <f t="shared" si="428"/>
        <v>92</v>
      </c>
      <c r="H1671" s="76">
        <f t="shared" si="429"/>
        <v>3.9375</v>
      </c>
      <c r="I1671" s="89">
        <v>4.37</v>
      </c>
      <c r="J1671" s="75">
        <f t="shared" si="430"/>
        <v>3.22</v>
      </c>
      <c r="K1671" s="75">
        <f t="shared" si="431"/>
        <v>-1</v>
      </c>
      <c r="L1671" s="75">
        <v>0</v>
      </c>
      <c r="M1671" s="75">
        <f t="shared" si="436"/>
        <v>3.9375</v>
      </c>
      <c r="N1671" s="75">
        <f t="shared" si="432"/>
        <v>3.9375</v>
      </c>
      <c r="O1671" s="75">
        <f t="shared" si="433"/>
        <v>1.3125</v>
      </c>
      <c r="P1671" s="75">
        <f t="shared" si="434"/>
        <v>2.625</v>
      </c>
      <c r="Q1671" s="75">
        <f t="shared" si="427"/>
        <v>3.9375</v>
      </c>
      <c r="R1671" s="4"/>
    </row>
    <row r="1672" spans="1:18" ht="20.25">
      <c r="A1672" s="14">
        <f t="shared" si="425"/>
        <v>50</v>
      </c>
      <c r="B1672" s="10" t="s">
        <v>415</v>
      </c>
      <c r="C1672" s="6" t="s">
        <v>6</v>
      </c>
      <c r="D1672" s="20" t="s">
        <v>489</v>
      </c>
      <c r="E1672" s="2">
        <v>226</v>
      </c>
      <c r="F1672" s="52">
        <v>2703</v>
      </c>
      <c r="G1672" s="52">
        <f t="shared" si="428"/>
        <v>123</v>
      </c>
      <c r="H1672" s="76">
        <f t="shared" si="429"/>
        <v>3.9550000000000001</v>
      </c>
      <c r="I1672" s="89">
        <v>7.71</v>
      </c>
      <c r="J1672" s="75">
        <f t="shared" si="430"/>
        <v>4.3049999999999997</v>
      </c>
      <c r="K1672" s="75">
        <f t="shared" si="431"/>
        <v>-3</v>
      </c>
      <c r="L1672" s="75">
        <v>0</v>
      </c>
      <c r="M1672" s="75">
        <f t="shared" si="436"/>
        <v>3.9550000000000001</v>
      </c>
      <c r="N1672" s="75">
        <f t="shared" si="432"/>
        <v>3.9550000000000001</v>
      </c>
      <c r="O1672" s="75">
        <f t="shared" si="433"/>
        <v>1.3183333333333334</v>
      </c>
      <c r="P1672" s="75">
        <f t="shared" si="434"/>
        <v>2.6366666666666667</v>
      </c>
      <c r="Q1672" s="75">
        <f t="shared" si="427"/>
        <v>3.9550000000000001</v>
      </c>
      <c r="R1672" s="4"/>
    </row>
    <row r="1673" spans="1:18" ht="20.25">
      <c r="A1673" s="14">
        <f t="shared" si="425"/>
        <v>51</v>
      </c>
      <c r="B1673" s="10" t="s">
        <v>415</v>
      </c>
      <c r="C1673" s="6" t="s">
        <v>6</v>
      </c>
      <c r="D1673" s="20" t="s">
        <v>488</v>
      </c>
      <c r="E1673" s="2">
        <v>120</v>
      </c>
      <c r="F1673" s="52">
        <v>1622</v>
      </c>
      <c r="G1673" s="52">
        <f t="shared" si="428"/>
        <v>74</v>
      </c>
      <c r="H1673" s="76">
        <f t="shared" si="429"/>
        <v>2.1</v>
      </c>
      <c r="I1673" s="89">
        <v>3.98</v>
      </c>
      <c r="J1673" s="75">
        <f t="shared" si="430"/>
        <v>2.59</v>
      </c>
      <c r="K1673" s="75">
        <f t="shared" si="431"/>
        <v>-1</v>
      </c>
      <c r="L1673" s="75">
        <v>0</v>
      </c>
      <c r="M1673" s="75">
        <f t="shared" si="436"/>
        <v>2.1</v>
      </c>
      <c r="N1673" s="75">
        <f t="shared" si="432"/>
        <v>2.1</v>
      </c>
      <c r="O1673" s="75">
        <f t="shared" si="433"/>
        <v>0.70000000000000007</v>
      </c>
      <c r="P1673" s="75">
        <f t="shared" si="434"/>
        <v>1.4000000000000001</v>
      </c>
      <c r="Q1673" s="75">
        <f t="shared" si="427"/>
        <v>2.1</v>
      </c>
      <c r="R1673" s="4"/>
    </row>
    <row r="1674" spans="1:18" ht="20.25">
      <c r="A1674" s="14">
        <f t="shared" si="425"/>
        <v>52</v>
      </c>
      <c r="B1674" s="10" t="s">
        <v>415</v>
      </c>
      <c r="C1674" s="6" t="s">
        <v>6</v>
      </c>
      <c r="D1674" s="20" t="s">
        <v>487</v>
      </c>
      <c r="E1674" s="2">
        <v>89</v>
      </c>
      <c r="F1674" s="52">
        <v>1103</v>
      </c>
      <c r="G1674" s="52">
        <f t="shared" si="428"/>
        <v>50</v>
      </c>
      <c r="H1674" s="76">
        <f t="shared" si="429"/>
        <v>1.5575000000000001</v>
      </c>
      <c r="I1674" s="89">
        <v>9.69</v>
      </c>
      <c r="J1674" s="75">
        <f t="shared" si="430"/>
        <v>1.75</v>
      </c>
      <c r="K1674" s="75">
        <f t="shared" si="431"/>
        <v>-8</v>
      </c>
      <c r="L1674" s="75">
        <v>0</v>
      </c>
      <c r="M1674" s="75">
        <f t="shared" si="436"/>
        <v>1.5575000000000001</v>
      </c>
      <c r="N1674" s="75">
        <f t="shared" si="432"/>
        <v>1.5575000000000001</v>
      </c>
      <c r="O1674" s="75">
        <f t="shared" si="433"/>
        <v>0.51916666666666667</v>
      </c>
      <c r="P1674" s="75">
        <f t="shared" si="434"/>
        <v>1.0383333333333333</v>
      </c>
      <c r="Q1674" s="75">
        <f t="shared" si="427"/>
        <v>1.5575000000000001</v>
      </c>
      <c r="R1674" s="4"/>
    </row>
    <row r="1675" spans="1:18" ht="20.25">
      <c r="A1675" s="14">
        <f t="shared" si="425"/>
        <v>53</v>
      </c>
      <c r="B1675" s="10" t="s">
        <v>415</v>
      </c>
      <c r="C1675" s="6" t="s">
        <v>6</v>
      </c>
      <c r="D1675" s="20" t="s">
        <v>486</v>
      </c>
      <c r="E1675" s="2">
        <v>115</v>
      </c>
      <c r="F1675" s="52">
        <v>1725</v>
      </c>
      <c r="G1675" s="52">
        <f t="shared" si="428"/>
        <v>78</v>
      </c>
      <c r="H1675" s="76">
        <f t="shared" si="429"/>
        <v>2.0125000000000002</v>
      </c>
      <c r="I1675" s="89">
        <v>12.17</v>
      </c>
      <c r="J1675" s="75">
        <f t="shared" si="430"/>
        <v>2.73</v>
      </c>
      <c r="K1675" s="75">
        <f t="shared" si="431"/>
        <v>-9</v>
      </c>
      <c r="L1675" s="75">
        <v>0</v>
      </c>
      <c r="M1675" s="75">
        <f t="shared" si="436"/>
        <v>2.0125000000000002</v>
      </c>
      <c r="N1675" s="75">
        <f t="shared" si="432"/>
        <v>2.0125000000000002</v>
      </c>
      <c r="O1675" s="75">
        <f t="shared" si="433"/>
        <v>0.67083333333333339</v>
      </c>
      <c r="P1675" s="75">
        <f t="shared" si="434"/>
        <v>1.3416666666666668</v>
      </c>
      <c r="Q1675" s="75">
        <f t="shared" si="427"/>
        <v>2.0125000000000002</v>
      </c>
      <c r="R1675" s="4"/>
    </row>
    <row r="1676" spans="1:18" ht="20.25">
      <c r="A1676" s="14">
        <f t="shared" si="425"/>
        <v>54</v>
      </c>
      <c r="B1676" s="10" t="s">
        <v>415</v>
      </c>
      <c r="C1676" s="6" t="s">
        <v>6</v>
      </c>
      <c r="D1676" s="20" t="s">
        <v>485</v>
      </c>
      <c r="E1676" s="2">
        <v>101</v>
      </c>
      <c r="F1676" s="52">
        <v>855</v>
      </c>
      <c r="G1676" s="52">
        <f t="shared" si="428"/>
        <v>39</v>
      </c>
      <c r="H1676" s="76">
        <f t="shared" si="429"/>
        <v>1.7675000000000001</v>
      </c>
      <c r="I1676" s="89">
        <v>14.68</v>
      </c>
      <c r="J1676" s="75">
        <f t="shared" si="430"/>
        <v>1.365</v>
      </c>
      <c r="K1676" s="75">
        <f t="shared" si="431"/>
        <v>-13</v>
      </c>
      <c r="L1676" s="75">
        <v>0</v>
      </c>
      <c r="M1676" s="75">
        <f t="shared" si="436"/>
        <v>1.7675000000000001</v>
      </c>
      <c r="N1676" s="75">
        <f t="shared" si="432"/>
        <v>1.7675000000000001</v>
      </c>
      <c r="O1676" s="75">
        <f t="shared" si="433"/>
        <v>0.58916666666666673</v>
      </c>
      <c r="P1676" s="75">
        <f t="shared" si="434"/>
        <v>1.1783333333333335</v>
      </c>
      <c r="Q1676" s="75">
        <f t="shared" si="427"/>
        <v>1.7675000000000001</v>
      </c>
      <c r="R1676" s="4"/>
    </row>
    <row r="1677" spans="1:18" ht="20.25">
      <c r="A1677" s="14">
        <f t="shared" si="425"/>
        <v>55</v>
      </c>
      <c r="B1677" s="10" t="s">
        <v>415</v>
      </c>
      <c r="C1677" s="6" t="s">
        <v>6</v>
      </c>
      <c r="D1677" s="20" t="s">
        <v>484</v>
      </c>
      <c r="E1677" s="2">
        <v>99</v>
      </c>
      <c r="F1677" s="52">
        <v>1205</v>
      </c>
      <c r="G1677" s="52">
        <f t="shared" si="428"/>
        <v>55</v>
      </c>
      <c r="H1677" s="76">
        <f t="shared" si="429"/>
        <v>1.7324999999999999</v>
      </c>
      <c r="I1677" s="89">
        <v>14.13</v>
      </c>
      <c r="J1677" s="75">
        <f t="shared" si="430"/>
        <v>1.925</v>
      </c>
      <c r="K1677" s="75">
        <f t="shared" si="431"/>
        <v>-12</v>
      </c>
      <c r="L1677" s="75">
        <v>0</v>
      </c>
      <c r="M1677" s="75">
        <f t="shared" si="436"/>
        <v>1.7324999999999999</v>
      </c>
      <c r="N1677" s="75">
        <f t="shared" si="432"/>
        <v>1.7324999999999999</v>
      </c>
      <c r="O1677" s="75">
        <f t="shared" si="433"/>
        <v>0.57750000000000001</v>
      </c>
      <c r="P1677" s="75">
        <f t="shared" si="434"/>
        <v>1.155</v>
      </c>
      <c r="Q1677" s="75">
        <f t="shared" si="427"/>
        <v>1.7324999999999999</v>
      </c>
      <c r="R1677" s="4"/>
    </row>
    <row r="1678" spans="1:18" ht="20.25">
      <c r="A1678" s="14">
        <f t="shared" si="425"/>
        <v>56</v>
      </c>
      <c r="B1678" s="10" t="s">
        <v>415</v>
      </c>
      <c r="C1678" s="6" t="s">
        <v>6</v>
      </c>
      <c r="D1678" s="20" t="s">
        <v>483</v>
      </c>
      <c r="E1678" s="2">
        <v>88</v>
      </c>
      <c r="F1678" s="52">
        <v>490</v>
      </c>
      <c r="G1678" s="52">
        <f t="shared" si="428"/>
        <v>22</v>
      </c>
      <c r="H1678" s="76">
        <f t="shared" si="429"/>
        <v>1.54</v>
      </c>
      <c r="I1678" s="89">
        <v>20.420000000000002</v>
      </c>
      <c r="J1678" s="75">
        <f t="shared" si="430"/>
        <v>0.77</v>
      </c>
      <c r="K1678" s="75">
        <f t="shared" si="431"/>
        <v>-20</v>
      </c>
      <c r="L1678" s="75">
        <v>0</v>
      </c>
      <c r="M1678" s="75">
        <f t="shared" si="436"/>
        <v>1.54</v>
      </c>
      <c r="N1678" s="75">
        <f t="shared" si="432"/>
        <v>1.54</v>
      </c>
      <c r="O1678" s="75">
        <f t="shared" si="433"/>
        <v>0.51333333333333331</v>
      </c>
      <c r="P1678" s="75">
        <f t="shared" si="434"/>
        <v>1.0266666666666666</v>
      </c>
      <c r="Q1678" s="75">
        <f t="shared" si="427"/>
        <v>1.54</v>
      </c>
      <c r="R1678" s="4"/>
    </row>
    <row r="1679" spans="1:18" ht="20.25">
      <c r="A1679" s="14">
        <f t="shared" si="425"/>
        <v>57</v>
      </c>
      <c r="B1679" s="10" t="s">
        <v>415</v>
      </c>
      <c r="C1679" s="6" t="s">
        <v>6</v>
      </c>
      <c r="D1679" s="20" t="s">
        <v>482</v>
      </c>
      <c r="E1679" s="2">
        <v>134</v>
      </c>
      <c r="F1679" s="52">
        <v>1058</v>
      </c>
      <c r="G1679" s="52">
        <f t="shared" si="428"/>
        <v>48</v>
      </c>
      <c r="H1679" s="76">
        <f t="shared" si="429"/>
        <v>2.3450000000000002</v>
      </c>
      <c r="I1679" s="89">
        <v>11.98</v>
      </c>
      <c r="J1679" s="75">
        <f t="shared" si="430"/>
        <v>1.68</v>
      </c>
      <c r="K1679" s="75">
        <f t="shared" si="431"/>
        <v>-10</v>
      </c>
      <c r="L1679" s="75">
        <v>0</v>
      </c>
      <c r="M1679" s="75">
        <f t="shared" si="436"/>
        <v>2.3450000000000002</v>
      </c>
      <c r="N1679" s="75">
        <f t="shared" si="432"/>
        <v>2.3450000000000002</v>
      </c>
      <c r="O1679" s="75">
        <f t="shared" si="433"/>
        <v>0.78166666666666673</v>
      </c>
      <c r="P1679" s="75">
        <f t="shared" si="434"/>
        <v>1.5633333333333335</v>
      </c>
      <c r="Q1679" s="75">
        <f t="shared" si="427"/>
        <v>2.3450000000000002</v>
      </c>
      <c r="R1679" s="4"/>
    </row>
    <row r="1680" spans="1:18" ht="20.25">
      <c r="A1680" s="14">
        <f t="shared" si="425"/>
        <v>58</v>
      </c>
      <c r="B1680" s="10" t="s">
        <v>415</v>
      </c>
      <c r="C1680" s="6" t="s">
        <v>6</v>
      </c>
      <c r="D1680" s="20" t="s">
        <v>481</v>
      </c>
      <c r="E1680" s="2">
        <v>111</v>
      </c>
      <c r="F1680" s="52">
        <v>1143</v>
      </c>
      <c r="G1680" s="52">
        <f t="shared" si="428"/>
        <v>52</v>
      </c>
      <c r="H1680" s="76">
        <f t="shared" si="429"/>
        <v>1.9425000000000001</v>
      </c>
      <c r="I1680" s="89">
        <v>12.9</v>
      </c>
      <c r="J1680" s="75">
        <f t="shared" si="430"/>
        <v>1.82</v>
      </c>
      <c r="K1680" s="75">
        <f t="shared" si="431"/>
        <v>-11</v>
      </c>
      <c r="L1680" s="75">
        <v>0</v>
      </c>
      <c r="M1680" s="75">
        <f t="shared" si="436"/>
        <v>1.9425000000000001</v>
      </c>
      <c r="N1680" s="75">
        <f t="shared" si="432"/>
        <v>1.9425000000000001</v>
      </c>
      <c r="O1680" s="75">
        <f t="shared" si="433"/>
        <v>0.64750000000000008</v>
      </c>
      <c r="P1680" s="75">
        <f t="shared" si="434"/>
        <v>1.2950000000000002</v>
      </c>
      <c r="Q1680" s="75">
        <f t="shared" si="427"/>
        <v>1.9425000000000001</v>
      </c>
      <c r="R1680" s="4"/>
    </row>
    <row r="1681" spans="1:18" ht="20.25">
      <c r="A1681" s="14">
        <f t="shared" si="425"/>
        <v>59</v>
      </c>
      <c r="B1681" s="10" t="s">
        <v>415</v>
      </c>
      <c r="C1681" s="6" t="s">
        <v>6</v>
      </c>
      <c r="D1681" s="20" t="s">
        <v>480</v>
      </c>
      <c r="E1681" s="2">
        <v>82</v>
      </c>
      <c r="F1681" s="52">
        <v>1089</v>
      </c>
      <c r="G1681" s="52">
        <f t="shared" si="428"/>
        <v>50</v>
      </c>
      <c r="H1681" s="76">
        <f t="shared" si="429"/>
        <v>1.4350000000000001</v>
      </c>
      <c r="I1681" s="89">
        <v>18.39</v>
      </c>
      <c r="J1681" s="75">
        <f t="shared" si="430"/>
        <v>1.75</v>
      </c>
      <c r="K1681" s="75">
        <f t="shared" si="431"/>
        <v>-17</v>
      </c>
      <c r="L1681" s="75">
        <v>0</v>
      </c>
      <c r="M1681" s="75">
        <f t="shared" si="436"/>
        <v>1.4350000000000001</v>
      </c>
      <c r="N1681" s="75">
        <f t="shared" si="432"/>
        <v>1.4350000000000001</v>
      </c>
      <c r="O1681" s="75">
        <f t="shared" si="433"/>
        <v>0.47833333333333333</v>
      </c>
      <c r="P1681" s="75">
        <f t="shared" si="434"/>
        <v>0.95666666666666667</v>
      </c>
      <c r="Q1681" s="75">
        <f t="shared" si="427"/>
        <v>1.4350000000000001</v>
      </c>
      <c r="R1681" s="4"/>
    </row>
    <row r="1682" spans="1:18" ht="20.25">
      <c r="A1682" s="14">
        <f t="shared" si="425"/>
        <v>60</v>
      </c>
      <c r="B1682" s="10" t="s">
        <v>415</v>
      </c>
      <c r="C1682" s="6" t="s">
        <v>6</v>
      </c>
      <c r="D1682" s="20" t="s">
        <v>479</v>
      </c>
      <c r="E1682" s="2">
        <v>169</v>
      </c>
      <c r="F1682" s="52">
        <v>1010</v>
      </c>
      <c r="G1682" s="52">
        <f t="shared" si="428"/>
        <v>46</v>
      </c>
      <c r="H1682" s="76">
        <f t="shared" si="429"/>
        <v>2.9575</v>
      </c>
      <c r="I1682" s="89">
        <v>15.21</v>
      </c>
      <c r="J1682" s="75">
        <f t="shared" si="430"/>
        <v>1.61</v>
      </c>
      <c r="K1682" s="75">
        <f t="shared" si="431"/>
        <v>-14</v>
      </c>
      <c r="L1682" s="75">
        <v>0</v>
      </c>
      <c r="M1682" s="75">
        <f t="shared" si="436"/>
        <v>2.9575</v>
      </c>
      <c r="N1682" s="75">
        <f t="shared" si="432"/>
        <v>2.9575</v>
      </c>
      <c r="O1682" s="75">
        <f t="shared" si="433"/>
        <v>0.98583333333333334</v>
      </c>
      <c r="P1682" s="75">
        <f t="shared" si="434"/>
        <v>1.9716666666666667</v>
      </c>
      <c r="Q1682" s="75">
        <f t="shared" si="427"/>
        <v>2.9575</v>
      </c>
      <c r="R1682" s="4"/>
    </row>
    <row r="1683" spans="1:18" ht="20.25">
      <c r="A1683" s="14">
        <f t="shared" si="425"/>
        <v>61</v>
      </c>
      <c r="B1683" s="10" t="s">
        <v>415</v>
      </c>
      <c r="C1683" s="6" t="s">
        <v>6</v>
      </c>
      <c r="D1683" s="20" t="s">
        <v>346</v>
      </c>
      <c r="E1683" s="2">
        <v>87</v>
      </c>
      <c r="F1683" s="52">
        <v>756</v>
      </c>
      <c r="G1683" s="52">
        <f t="shared" si="428"/>
        <v>34</v>
      </c>
      <c r="H1683" s="76">
        <f t="shared" si="429"/>
        <v>1.5225</v>
      </c>
      <c r="I1683" s="89">
        <v>11</v>
      </c>
      <c r="J1683" s="75">
        <f t="shared" si="430"/>
        <v>1.19</v>
      </c>
      <c r="K1683" s="75">
        <f t="shared" si="431"/>
        <v>-10</v>
      </c>
      <c r="L1683" s="75">
        <v>0</v>
      </c>
      <c r="M1683" s="75">
        <f t="shared" si="436"/>
        <v>1.5225</v>
      </c>
      <c r="N1683" s="75">
        <f t="shared" si="432"/>
        <v>1.5225</v>
      </c>
      <c r="O1683" s="75">
        <f t="shared" si="433"/>
        <v>0.50749999999999995</v>
      </c>
      <c r="P1683" s="75">
        <f t="shared" si="434"/>
        <v>1.0149999999999999</v>
      </c>
      <c r="Q1683" s="75">
        <f t="shared" si="427"/>
        <v>1.5225</v>
      </c>
      <c r="R1683" s="4"/>
    </row>
    <row r="1684" spans="1:18" ht="20.25">
      <c r="A1684" s="14">
        <f t="shared" si="425"/>
        <v>62</v>
      </c>
      <c r="B1684" s="10" t="s">
        <v>415</v>
      </c>
      <c r="C1684" s="6" t="s">
        <v>6</v>
      </c>
      <c r="D1684" s="20" t="s">
        <v>478</v>
      </c>
      <c r="E1684" s="2">
        <v>90</v>
      </c>
      <c r="F1684" s="52">
        <v>888</v>
      </c>
      <c r="G1684" s="52">
        <f t="shared" si="428"/>
        <v>40</v>
      </c>
      <c r="H1684" s="76">
        <f t="shared" si="429"/>
        <v>1.575</v>
      </c>
      <c r="I1684" s="89">
        <v>12.46</v>
      </c>
      <c r="J1684" s="75">
        <f t="shared" si="430"/>
        <v>1.4000000000000001</v>
      </c>
      <c r="K1684" s="75">
        <f t="shared" si="431"/>
        <v>-11</v>
      </c>
      <c r="L1684" s="75">
        <v>0</v>
      </c>
      <c r="M1684" s="75">
        <f t="shared" si="436"/>
        <v>1.575</v>
      </c>
      <c r="N1684" s="75">
        <f t="shared" si="432"/>
        <v>1.575</v>
      </c>
      <c r="O1684" s="75">
        <f t="shared" si="433"/>
        <v>0.52500000000000002</v>
      </c>
      <c r="P1684" s="75">
        <f t="shared" si="434"/>
        <v>1.05</v>
      </c>
      <c r="Q1684" s="75">
        <f t="shared" si="427"/>
        <v>1.575</v>
      </c>
      <c r="R1684" s="4"/>
    </row>
    <row r="1685" spans="1:18" ht="20.25">
      <c r="A1685" s="14">
        <f t="shared" si="425"/>
        <v>63</v>
      </c>
      <c r="B1685" s="23" t="s">
        <v>415</v>
      </c>
      <c r="C1685" s="6" t="s">
        <v>6</v>
      </c>
      <c r="D1685" s="22" t="s">
        <v>477</v>
      </c>
      <c r="E1685" s="2">
        <v>138</v>
      </c>
      <c r="F1685" s="52">
        <v>1808</v>
      </c>
      <c r="G1685" s="52">
        <f t="shared" si="428"/>
        <v>82</v>
      </c>
      <c r="H1685" s="76">
        <f t="shared" si="429"/>
        <v>2.415</v>
      </c>
      <c r="I1685" s="89">
        <v>4.53</v>
      </c>
      <c r="J1685" s="75">
        <f t="shared" si="430"/>
        <v>2.87</v>
      </c>
      <c r="K1685" s="75">
        <f t="shared" si="431"/>
        <v>-2</v>
      </c>
      <c r="L1685" s="75">
        <v>0</v>
      </c>
      <c r="M1685" s="75">
        <f t="shared" si="436"/>
        <v>2.415</v>
      </c>
      <c r="N1685" s="75">
        <f t="shared" si="432"/>
        <v>2.415</v>
      </c>
      <c r="O1685" s="75">
        <f t="shared" si="433"/>
        <v>0.80500000000000005</v>
      </c>
      <c r="P1685" s="75">
        <f t="shared" si="434"/>
        <v>1.61</v>
      </c>
      <c r="Q1685" s="75">
        <f t="shared" si="427"/>
        <v>2.415</v>
      </c>
      <c r="R1685" s="4"/>
    </row>
    <row r="1686" spans="1:18" ht="20.25">
      <c r="A1686" s="14">
        <f t="shared" si="425"/>
        <v>64</v>
      </c>
      <c r="B1686" s="10" t="s">
        <v>415</v>
      </c>
      <c r="C1686" s="6" t="s">
        <v>6</v>
      </c>
      <c r="D1686" s="20" t="s">
        <v>476</v>
      </c>
      <c r="E1686" s="2">
        <v>115</v>
      </c>
      <c r="F1686" s="52">
        <v>1403</v>
      </c>
      <c r="G1686" s="52">
        <f t="shared" si="428"/>
        <v>64</v>
      </c>
      <c r="H1686" s="76">
        <f t="shared" si="429"/>
        <v>2.0125000000000002</v>
      </c>
      <c r="I1686" s="89">
        <v>8.57</v>
      </c>
      <c r="J1686" s="75">
        <f t="shared" si="430"/>
        <v>2.2400000000000002</v>
      </c>
      <c r="K1686" s="75">
        <f t="shared" si="431"/>
        <v>-6</v>
      </c>
      <c r="L1686" s="75">
        <v>0</v>
      </c>
      <c r="M1686" s="75">
        <f t="shared" si="436"/>
        <v>2.0125000000000002</v>
      </c>
      <c r="N1686" s="75">
        <f t="shared" si="432"/>
        <v>2.0125000000000002</v>
      </c>
      <c r="O1686" s="75">
        <f t="shared" si="433"/>
        <v>0.67083333333333339</v>
      </c>
      <c r="P1686" s="75">
        <f t="shared" si="434"/>
        <v>1.3416666666666668</v>
      </c>
      <c r="Q1686" s="75">
        <f t="shared" si="427"/>
        <v>2.0125000000000002</v>
      </c>
      <c r="R1686" s="4"/>
    </row>
    <row r="1687" spans="1:18" ht="20.25">
      <c r="A1687" s="14">
        <f t="shared" si="425"/>
        <v>65</v>
      </c>
      <c r="B1687" s="10" t="s">
        <v>415</v>
      </c>
      <c r="C1687" s="6" t="s">
        <v>6</v>
      </c>
      <c r="D1687" s="20" t="s">
        <v>475</v>
      </c>
      <c r="E1687" s="2">
        <v>126</v>
      </c>
      <c r="F1687" s="52">
        <v>995</v>
      </c>
      <c r="G1687" s="52">
        <f t="shared" si="428"/>
        <v>45</v>
      </c>
      <c r="H1687" s="76">
        <f t="shared" si="429"/>
        <v>2.2050000000000001</v>
      </c>
      <c r="I1687" s="89">
        <v>14.82</v>
      </c>
      <c r="J1687" s="75">
        <f t="shared" si="430"/>
        <v>1.575</v>
      </c>
      <c r="K1687" s="75">
        <f t="shared" si="431"/>
        <v>-13</v>
      </c>
      <c r="L1687" s="75">
        <v>0</v>
      </c>
      <c r="M1687" s="75">
        <f t="shared" si="436"/>
        <v>2.2050000000000001</v>
      </c>
      <c r="N1687" s="75">
        <f t="shared" si="432"/>
        <v>2.2050000000000001</v>
      </c>
      <c r="O1687" s="75">
        <f t="shared" si="433"/>
        <v>0.73499999999999999</v>
      </c>
      <c r="P1687" s="75">
        <f t="shared" si="434"/>
        <v>1.47</v>
      </c>
      <c r="Q1687" s="75">
        <f t="shared" ref="Q1687:Q1718" si="437">N1687</f>
        <v>2.2050000000000001</v>
      </c>
      <c r="R1687" s="4"/>
    </row>
    <row r="1688" spans="1:18" ht="20.25">
      <c r="A1688" s="14">
        <f t="shared" si="425"/>
        <v>66</v>
      </c>
      <c r="B1688" s="10" t="s">
        <v>415</v>
      </c>
      <c r="C1688" s="6" t="s">
        <v>6</v>
      </c>
      <c r="D1688" s="20" t="s">
        <v>206</v>
      </c>
      <c r="E1688" s="2">
        <v>80</v>
      </c>
      <c r="F1688" s="52">
        <v>1004</v>
      </c>
      <c r="G1688" s="52">
        <f t="shared" si="428"/>
        <v>46</v>
      </c>
      <c r="H1688" s="76">
        <f t="shared" si="429"/>
        <v>1.4000000000000001</v>
      </c>
      <c r="I1688" s="89">
        <v>5.13</v>
      </c>
      <c r="J1688" s="75">
        <f t="shared" si="430"/>
        <v>1.61</v>
      </c>
      <c r="K1688" s="75">
        <f t="shared" si="431"/>
        <v>-4</v>
      </c>
      <c r="L1688" s="75">
        <v>0</v>
      </c>
      <c r="M1688" s="75">
        <f t="shared" si="436"/>
        <v>1.4000000000000001</v>
      </c>
      <c r="N1688" s="75">
        <f t="shared" si="432"/>
        <v>1.4000000000000001</v>
      </c>
      <c r="O1688" s="75">
        <f t="shared" si="433"/>
        <v>0.46666666666666673</v>
      </c>
      <c r="P1688" s="75">
        <f t="shared" si="434"/>
        <v>0.93333333333333346</v>
      </c>
      <c r="Q1688" s="75">
        <f t="shared" si="437"/>
        <v>1.4000000000000001</v>
      </c>
      <c r="R1688" s="4"/>
    </row>
    <row r="1689" spans="1:18" ht="20.25">
      <c r="A1689" s="14">
        <f t="shared" ref="A1689:A1750" si="438">A1688+1</f>
        <v>67</v>
      </c>
      <c r="B1689" s="10" t="s">
        <v>415</v>
      </c>
      <c r="C1689" s="6" t="s">
        <v>6</v>
      </c>
      <c r="D1689" s="20" t="s">
        <v>474</v>
      </c>
      <c r="E1689" s="2">
        <v>130</v>
      </c>
      <c r="F1689" s="52">
        <v>0</v>
      </c>
      <c r="G1689" s="52">
        <f t="shared" si="428"/>
        <v>0</v>
      </c>
      <c r="H1689" s="76">
        <f t="shared" si="429"/>
        <v>2.2749999999999999</v>
      </c>
      <c r="I1689" s="89">
        <v>12.44</v>
      </c>
      <c r="J1689" s="75">
        <f t="shared" si="430"/>
        <v>0</v>
      </c>
      <c r="K1689" s="75">
        <f t="shared" si="431"/>
        <v>-12</v>
      </c>
      <c r="L1689" s="75">
        <v>0</v>
      </c>
      <c r="M1689" s="75">
        <f t="shared" si="436"/>
        <v>2.2749999999999999</v>
      </c>
      <c r="N1689" s="75">
        <f t="shared" si="432"/>
        <v>2.2749999999999999</v>
      </c>
      <c r="O1689" s="75">
        <f t="shared" si="433"/>
        <v>0.7583333333333333</v>
      </c>
      <c r="P1689" s="75">
        <f t="shared" si="434"/>
        <v>1.5166666666666666</v>
      </c>
      <c r="Q1689" s="75">
        <f t="shared" si="437"/>
        <v>2.2749999999999999</v>
      </c>
      <c r="R1689" s="4"/>
    </row>
    <row r="1690" spans="1:18" ht="20.25">
      <c r="A1690" s="14">
        <f t="shared" si="438"/>
        <v>68</v>
      </c>
      <c r="B1690" s="10" t="s">
        <v>415</v>
      </c>
      <c r="C1690" s="6" t="s">
        <v>6</v>
      </c>
      <c r="D1690" s="20" t="s">
        <v>473</v>
      </c>
      <c r="E1690" s="2">
        <v>60</v>
      </c>
      <c r="F1690" s="52">
        <v>431</v>
      </c>
      <c r="G1690" s="52">
        <f t="shared" si="428"/>
        <v>20</v>
      </c>
      <c r="H1690" s="76">
        <f t="shared" si="429"/>
        <v>1.05</v>
      </c>
      <c r="I1690" s="89">
        <v>20.7</v>
      </c>
      <c r="J1690" s="75">
        <f t="shared" si="430"/>
        <v>0.70000000000000007</v>
      </c>
      <c r="K1690" s="75">
        <f t="shared" si="431"/>
        <v>-20</v>
      </c>
      <c r="L1690" s="75">
        <v>0</v>
      </c>
      <c r="M1690" s="75">
        <f t="shared" si="436"/>
        <v>1.05</v>
      </c>
      <c r="N1690" s="75">
        <f t="shared" si="432"/>
        <v>1.05</v>
      </c>
      <c r="O1690" s="75">
        <f t="shared" si="433"/>
        <v>0.35000000000000003</v>
      </c>
      <c r="P1690" s="75">
        <f t="shared" si="434"/>
        <v>0.70000000000000007</v>
      </c>
      <c r="Q1690" s="75">
        <f t="shared" si="437"/>
        <v>1.05</v>
      </c>
      <c r="R1690" s="4"/>
    </row>
    <row r="1691" spans="1:18" ht="20.25">
      <c r="A1691" s="14">
        <f t="shared" si="438"/>
        <v>69</v>
      </c>
      <c r="B1691" s="10" t="s">
        <v>415</v>
      </c>
      <c r="C1691" s="6" t="s">
        <v>6</v>
      </c>
      <c r="D1691" s="20" t="s">
        <v>472</v>
      </c>
      <c r="E1691" s="2">
        <v>91</v>
      </c>
      <c r="F1691" s="52">
        <v>305</v>
      </c>
      <c r="G1691" s="52">
        <f t="shared" si="428"/>
        <v>14</v>
      </c>
      <c r="H1691" s="76">
        <f t="shared" si="429"/>
        <v>1.5925</v>
      </c>
      <c r="I1691" s="89">
        <v>15.41</v>
      </c>
      <c r="J1691" s="75">
        <f t="shared" si="430"/>
        <v>0.49</v>
      </c>
      <c r="K1691" s="75">
        <f t="shared" si="431"/>
        <v>-15</v>
      </c>
      <c r="L1691" s="75">
        <v>0</v>
      </c>
      <c r="M1691" s="75">
        <f t="shared" si="436"/>
        <v>1.5925</v>
      </c>
      <c r="N1691" s="75">
        <f t="shared" si="432"/>
        <v>1.5925</v>
      </c>
      <c r="O1691" s="75">
        <f t="shared" si="433"/>
        <v>0.53083333333333338</v>
      </c>
      <c r="P1691" s="75">
        <f t="shared" si="434"/>
        <v>1.0616666666666668</v>
      </c>
      <c r="Q1691" s="75">
        <f t="shared" si="437"/>
        <v>1.5925</v>
      </c>
      <c r="R1691" s="4"/>
    </row>
    <row r="1692" spans="1:18" ht="20.25">
      <c r="A1692" s="14">
        <f t="shared" si="438"/>
        <v>70</v>
      </c>
      <c r="B1692" s="10" t="s">
        <v>415</v>
      </c>
      <c r="C1692" s="6" t="s">
        <v>6</v>
      </c>
      <c r="D1692" s="20" t="s">
        <v>471</v>
      </c>
      <c r="E1692" s="2">
        <v>67</v>
      </c>
      <c r="F1692" s="52">
        <v>1058</v>
      </c>
      <c r="G1692" s="52">
        <f t="shared" si="428"/>
        <v>48</v>
      </c>
      <c r="H1692" s="76">
        <f t="shared" si="429"/>
        <v>1.1725000000000001</v>
      </c>
      <c r="I1692" s="89">
        <v>5.64</v>
      </c>
      <c r="J1692" s="75">
        <f t="shared" si="430"/>
        <v>1.68</v>
      </c>
      <c r="K1692" s="75">
        <f t="shared" si="431"/>
        <v>-4</v>
      </c>
      <c r="L1692" s="75">
        <v>0</v>
      </c>
      <c r="M1692" s="75">
        <f t="shared" si="436"/>
        <v>1.1725000000000001</v>
      </c>
      <c r="N1692" s="75">
        <f t="shared" si="432"/>
        <v>1.1725000000000001</v>
      </c>
      <c r="O1692" s="75">
        <f t="shared" si="433"/>
        <v>0.39083333333333337</v>
      </c>
      <c r="P1692" s="75">
        <f t="shared" si="434"/>
        <v>0.78166666666666673</v>
      </c>
      <c r="Q1692" s="75">
        <f t="shared" si="437"/>
        <v>1.1725000000000001</v>
      </c>
      <c r="R1692" s="4"/>
    </row>
    <row r="1693" spans="1:18" ht="20.25">
      <c r="A1693" s="14">
        <f t="shared" si="438"/>
        <v>71</v>
      </c>
      <c r="B1693" s="10" t="s">
        <v>415</v>
      </c>
      <c r="C1693" s="6" t="s">
        <v>6</v>
      </c>
      <c r="D1693" s="20" t="s">
        <v>470</v>
      </c>
      <c r="E1693" s="2">
        <v>94</v>
      </c>
      <c r="F1693" s="52">
        <v>1816</v>
      </c>
      <c r="G1693" s="52">
        <f t="shared" si="428"/>
        <v>83</v>
      </c>
      <c r="H1693" s="76">
        <f t="shared" si="429"/>
        <v>1.645</v>
      </c>
      <c r="I1693" s="89">
        <v>5.65</v>
      </c>
      <c r="J1693" s="75">
        <f t="shared" si="430"/>
        <v>2.9050000000000002</v>
      </c>
      <c r="K1693" s="75">
        <f t="shared" si="431"/>
        <v>-3</v>
      </c>
      <c r="L1693" s="75">
        <v>0</v>
      </c>
      <c r="M1693" s="75">
        <f t="shared" si="436"/>
        <v>1.645</v>
      </c>
      <c r="N1693" s="75">
        <f t="shared" si="432"/>
        <v>1.645</v>
      </c>
      <c r="O1693" s="75">
        <f t="shared" si="433"/>
        <v>0.54833333333333334</v>
      </c>
      <c r="P1693" s="75">
        <f t="shared" si="434"/>
        <v>1.0966666666666667</v>
      </c>
      <c r="Q1693" s="75">
        <f t="shared" si="437"/>
        <v>1.645</v>
      </c>
      <c r="R1693" s="4"/>
    </row>
    <row r="1694" spans="1:18" ht="20.25">
      <c r="A1694" s="14">
        <f t="shared" si="438"/>
        <v>72</v>
      </c>
      <c r="B1694" s="10" t="s">
        <v>415</v>
      </c>
      <c r="C1694" s="6" t="s">
        <v>6</v>
      </c>
      <c r="D1694" s="20" t="s">
        <v>469</v>
      </c>
      <c r="E1694" s="2">
        <v>241</v>
      </c>
      <c r="F1694" s="52">
        <v>4161</v>
      </c>
      <c r="G1694" s="52">
        <f t="shared" si="428"/>
        <v>189</v>
      </c>
      <c r="H1694" s="76">
        <f t="shared" si="429"/>
        <v>4.2175000000000002</v>
      </c>
      <c r="I1694" s="89">
        <v>-7.95</v>
      </c>
      <c r="J1694" s="75">
        <f t="shared" si="430"/>
        <v>6.6150000000000002</v>
      </c>
      <c r="K1694" s="75">
        <f t="shared" si="431"/>
        <v>15</v>
      </c>
      <c r="L1694" s="75">
        <f t="shared" si="435"/>
        <v>15</v>
      </c>
      <c r="M1694" s="2"/>
      <c r="N1694" s="75">
        <f t="shared" si="432"/>
        <v>15</v>
      </c>
      <c r="O1694" s="75">
        <f t="shared" si="433"/>
        <v>5</v>
      </c>
      <c r="P1694" s="75">
        <f t="shared" si="434"/>
        <v>10</v>
      </c>
      <c r="Q1694" s="75">
        <f t="shared" si="437"/>
        <v>15</v>
      </c>
      <c r="R1694" s="4"/>
    </row>
    <row r="1695" spans="1:18" ht="20.25">
      <c r="A1695" s="14">
        <f t="shared" si="438"/>
        <v>73</v>
      </c>
      <c r="B1695" s="23" t="s">
        <v>415</v>
      </c>
      <c r="C1695" s="6" t="s">
        <v>6</v>
      </c>
      <c r="D1695" s="22" t="s">
        <v>468</v>
      </c>
      <c r="E1695" s="2">
        <v>248</v>
      </c>
      <c r="F1695" s="52">
        <v>4299</v>
      </c>
      <c r="G1695" s="52">
        <f t="shared" si="428"/>
        <v>195</v>
      </c>
      <c r="H1695" s="76">
        <f t="shared" si="429"/>
        <v>4.34</v>
      </c>
      <c r="I1695" s="89">
        <v>-4.4000000000000004</v>
      </c>
      <c r="J1695" s="75">
        <f t="shared" si="430"/>
        <v>6.8250000000000002</v>
      </c>
      <c r="K1695" s="75">
        <f t="shared" si="431"/>
        <v>11</v>
      </c>
      <c r="L1695" s="75">
        <f t="shared" si="435"/>
        <v>11</v>
      </c>
      <c r="M1695" s="2"/>
      <c r="N1695" s="75">
        <f t="shared" si="432"/>
        <v>11</v>
      </c>
      <c r="O1695" s="75">
        <f t="shared" si="433"/>
        <v>3.6666666666666665</v>
      </c>
      <c r="P1695" s="75">
        <f t="shared" si="434"/>
        <v>7.333333333333333</v>
      </c>
      <c r="Q1695" s="75">
        <f t="shared" si="437"/>
        <v>11</v>
      </c>
      <c r="R1695" s="4"/>
    </row>
    <row r="1696" spans="1:18" ht="20.25">
      <c r="A1696" s="14">
        <f t="shared" si="438"/>
        <v>74</v>
      </c>
      <c r="B1696" s="10" t="s">
        <v>415</v>
      </c>
      <c r="C1696" s="6" t="s">
        <v>6</v>
      </c>
      <c r="D1696" s="20" t="s">
        <v>467</v>
      </c>
      <c r="E1696" s="2">
        <v>245</v>
      </c>
      <c r="F1696" s="52">
        <v>1096</v>
      </c>
      <c r="G1696" s="52">
        <f t="shared" si="428"/>
        <v>50</v>
      </c>
      <c r="H1696" s="76">
        <f t="shared" si="429"/>
        <v>4.2875000000000005</v>
      </c>
      <c r="I1696" s="89">
        <v>6.72</v>
      </c>
      <c r="J1696" s="75">
        <f t="shared" si="430"/>
        <v>1.75</v>
      </c>
      <c r="K1696" s="75">
        <f t="shared" si="431"/>
        <v>-5</v>
      </c>
      <c r="L1696" s="75">
        <v>0</v>
      </c>
      <c r="M1696" s="75">
        <f>E1696*(50/100)*35*0.001</f>
        <v>4.2875000000000005</v>
      </c>
      <c r="N1696" s="75">
        <f t="shared" si="432"/>
        <v>4.2875000000000005</v>
      </c>
      <c r="O1696" s="75">
        <f t="shared" si="433"/>
        <v>1.4291666666666669</v>
      </c>
      <c r="P1696" s="75">
        <f t="shared" si="434"/>
        <v>2.8583333333333338</v>
      </c>
      <c r="Q1696" s="75">
        <f t="shared" si="437"/>
        <v>4.2875000000000005</v>
      </c>
      <c r="R1696" s="4"/>
    </row>
    <row r="1697" spans="1:18" ht="20.25">
      <c r="A1697" s="14">
        <f t="shared" si="438"/>
        <v>75</v>
      </c>
      <c r="B1697" s="10" t="s">
        <v>415</v>
      </c>
      <c r="C1697" s="6" t="s">
        <v>6</v>
      </c>
      <c r="D1697" s="20" t="s">
        <v>466</v>
      </c>
      <c r="E1697" s="2">
        <v>180</v>
      </c>
      <c r="F1697" s="52">
        <v>2986</v>
      </c>
      <c r="G1697" s="52">
        <f t="shared" si="428"/>
        <v>136</v>
      </c>
      <c r="H1697" s="76">
        <f t="shared" si="429"/>
        <v>3.15</v>
      </c>
      <c r="I1697" s="89">
        <v>0.24</v>
      </c>
      <c r="J1697" s="75">
        <f t="shared" si="430"/>
        <v>4.76</v>
      </c>
      <c r="K1697" s="75">
        <f t="shared" si="431"/>
        <v>5</v>
      </c>
      <c r="L1697" s="75">
        <f t="shared" si="435"/>
        <v>5</v>
      </c>
      <c r="M1697" s="2"/>
      <c r="N1697" s="75">
        <f t="shared" si="432"/>
        <v>5</v>
      </c>
      <c r="O1697" s="75">
        <f t="shared" si="433"/>
        <v>1.6666666666666667</v>
      </c>
      <c r="P1697" s="75">
        <f t="shared" si="434"/>
        <v>3.3333333333333335</v>
      </c>
      <c r="Q1697" s="75">
        <f t="shared" si="437"/>
        <v>5</v>
      </c>
      <c r="R1697" s="4"/>
    </row>
    <row r="1698" spans="1:18" ht="20.25">
      <c r="A1698" s="14">
        <f t="shared" si="438"/>
        <v>76</v>
      </c>
      <c r="B1698" s="10" t="s">
        <v>415</v>
      </c>
      <c r="C1698" s="6" t="s">
        <v>6</v>
      </c>
      <c r="D1698" s="20" t="s">
        <v>465</v>
      </c>
      <c r="E1698" s="2">
        <v>109</v>
      </c>
      <c r="F1698" s="52">
        <v>1688</v>
      </c>
      <c r="G1698" s="52">
        <f t="shared" si="428"/>
        <v>77</v>
      </c>
      <c r="H1698" s="76">
        <f t="shared" si="429"/>
        <v>1.9075</v>
      </c>
      <c r="I1698" s="89">
        <v>9.73</v>
      </c>
      <c r="J1698" s="75">
        <f t="shared" si="430"/>
        <v>2.6949999999999998</v>
      </c>
      <c r="K1698" s="75">
        <f t="shared" si="431"/>
        <v>-7</v>
      </c>
      <c r="L1698" s="75">
        <v>0</v>
      </c>
      <c r="M1698" s="75">
        <f>E1698*(50/100)*35*0.001</f>
        <v>1.9075</v>
      </c>
      <c r="N1698" s="75">
        <f t="shared" si="432"/>
        <v>1.9075</v>
      </c>
      <c r="O1698" s="75">
        <f t="shared" si="433"/>
        <v>0.63583333333333336</v>
      </c>
      <c r="P1698" s="75">
        <f t="shared" si="434"/>
        <v>1.2716666666666667</v>
      </c>
      <c r="Q1698" s="75">
        <f t="shared" si="437"/>
        <v>1.9075</v>
      </c>
      <c r="R1698" s="4"/>
    </row>
    <row r="1699" spans="1:18" ht="20.25">
      <c r="A1699" s="14">
        <f t="shared" si="438"/>
        <v>77</v>
      </c>
      <c r="B1699" s="10" t="s">
        <v>415</v>
      </c>
      <c r="C1699" s="6" t="s">
        <v>6</v>
      </c>
      <c r="D1699" s="20" t="s">
        <v>464</v>
      </c>
      <c r="E1699" s="2">
        <v>214</v>
      </c>
      <c r="F1699" s="52">
        <v>3685</v>
      </c>
      <c r="G1699" s="52">
        <f t="shared" si="428"/>
        <v>168</v>
      </c>
      <c r="H1699" s="76">
        <f t="shared" si="429"/>
        <v>3.7450000000000001</v>
      </c>
      <c r="I1699" s="89">
        <v>15.83</v>
      </c>
      <c r="J1699" s="75">
        <f t="shared" si="430"/>
        <v>5.88</v>
      </c>
      <c r="K1699" s="75">
        <f t="shared" si="431"/>
        <v>-10</v>
      </c>
      <c r="L1699" s="75">
        <v>0</v>
      </c>
      <c r="M1699" s="75">
        <f>E1699*(50/100)*35*0.001</f>
        <v>3.7450000000000001</v>
      </c>
      <c r="N1699" s="75">
        <f t="shared" si="432"/>
        <v>3.7450000000000001</v>
      </c>
      <c r="O1699" s="75">
        <f t="shared" si="433"/>
        <v>1.2483333333333333</v>
      </c>
      <c r="P1699" s="75">
        <f t="shared" si="434"/>
        <v>2.4966666666666666</v>
      </c>
      <c r="Q1699" s="75">
        <f t="shared" si="437"/>
        <v>3.7450000000000001</v>
      </c>
      <c r="R1699" s="4"/>
    </row>
    <row r="1700" spans="1:18" ht="20.25">
      <c r="A1700" s="14">
        <f t="shared" si="438"/>
        <v>78</v>
      </c>
      <c r="B1700" s="10" t="s">
        <v>415</v>
      </c>
      <c r="C1700" s="6" t="s">
        <v>6</v>
      </c>
      <c r="D1700" s="20" t="s">
        <v>463</v>
      </c>
      <c r="E1700" s="2">
        <v>155</v>
      </c>
      <c r="F1700" s="52">
        <v>1225</v>
      </c>
      <c r="G1700" s="52">
        <f t="shared" si="428"/>
        <v>56</v>
      </c>
      <c r="H1700" s="76">
        <f t="shared" si="429"/>
        <v>2.7124999999999999</v>
      </c>
      <c r="I1700" s="89">
        <v>20.02</v>
      </c>
      <c r="J1700" s="75">
        <f t="shared" si="430"/>
        <v>1.96</v>
      </c>
      <c r="K1700" s="75">
        <f t="shared" si="431"/>
        <v>-18</v>
      </c>
      <c r="L1700" s="75">
        <v>0</v>
      </c>
      <c r="M1700" s="75">
        <f>E1700*(50/100)*35*0.001</f>
        <v>2.7124999999999999</v>
      </c>
      <c r="N1700" s="75">
        <f t="shared" si="432"/>
        <v>2.7124999999999999</v>
      </c>
      <c r="O1700" s="75">
        <f t="shared" si="433"/>
        <v>0.90416666666666667</v>
      </c>
      <c r="P1700" s="75">
        <f t="shared" si="434"/>
        <v>1.8083333333333333</v>
      </c>
      <c r="Q1700" s="75">
        <f t="shared" si="437"/>
        <v>2.7124999999999999</v>
      </c>
      <c r="R1700" s="4"/>
    </row>
    <row r="1701" spans="1:18" s="11" customFormat="1" ht="20.25">
      <c r="A1701" s="14">
        <f t="shared" si="438"/>
        <v>79</v>
      </c>
      <c r="B1701" s="10" t="s">
        <v>415</v>
      </c>
      <c r="C1701" s="6" t="s">
        <v>6</v>
      </c>
      <c r="D1701" s="20" t="s">
        <v>462</v>
      </c>
      <c r="E1701" s="2">
        <v>204</v>
      </c>
      <c r="F1701" s="52">
        <v>2035</v>
      </c>
      <c r="G1701" s="52">
        <f t="shared" si="428"/>
        <v>93</v>
      </c>
      <c r="H1701" s="76">
        <f t="shared" si="429"/>
        <v>3.5700000000000003</v>
      </c>
      <c r="I1701" s="89">
        <v>11.43</v>
      </c>
      <c r="J1701" s="75">
        <f t="shared" si="430"/>
        <v>3.2549999999999999</v>
      </c>
      <c r="K1701" s="75">
        <f t="shared" si="431"/>
        <v>-8</v>
      </c>
      <c r="L1701" s="75">
        <v>0</v>
      </c>
      <c r="M1701" s="75">
        <f>E1701*(50/100)*35*0.001</f>
        <v>3.5700000000000003</v>
      </c>
      <c r="N1701" s="75">
        <f t="shared" si="432"/>
        <v>3.5700000000000003</v>
      </c>
      <c r="O1701" s="75">
        <f t="shared" si="433"/>
        <v>1.1900000000000002</v>
      </c>
      <c r="P1701" s="75">
        <f t="shared" si="434"/>
        <v>2.3800000000000003</v>
      </c>
      <c r="Q1701" s="75">
        <f t="shared" si="437"/>
        <v>3.5700000000000003</v>
      </c>
      <c r="R1701" s="34"/>
    </row>
    <row r="1702" spans="1:18" ht="20.25">
      <c r="A1702" s="14">
        <f t="shared" si="438"/>
        <v>80</v>
      </c>
      <c r="B1702" s="10" t="s">
        <v>415</v>
      </c>
      <c r="C1702" s="6" t="s">
        <v>6</v>
      </c>
      <c r="D1702" s="20" t="s">
        <v>461</v>
      </c>
      <c r="E1702" s="2">
        <v>64</v>
      </c>
      <c r="F1702" s="52">
        <v>1081</v>
      </c>
      <c r="G1702" s="52">
        <f t="shared" si="428"/>
        <v>49</v>
      </c>
      <c r="H1702" s="76">
        <f t="shared" si="429"/>
        <v>1.1200000000000001</v>
      </c>
      <c r="I1702" s="89">
        <v>16.98</v>
      </c>
      <c r="J1702" s="75">
        <f t="shared" si="430"/>
        <v>1.7150000000000001</v>
      </c>
      <c r="K1702" s="75">
        <f t="shared" si="431"/>
        <v>-15</v>
      </c>
      <c r="L1702" s="75">
        <v>0</v>
      </c>
      <c r="M1702" s="75">
        <f>E1702*(50/100)*35*0.001</f>
        <v>1.1200000000000001</v>
      </c>
      <c r="N1702" s="75">
        <f t="shared" si="432"/>
        <v>1.1200000000000001</v>
      </c>
      <c r="O1702" s="75">
        <f t="shared" si="433"/>
        <v>0.37333333333333335</v>
      </c>
      <c r="P1702" s="75">
        <f t="shared" si="434"/>
        <v>0.7466666666666667</v>
      </c>
      <c r="Q1702" s="75">
        <f t="shared" si="437"/>
        <v>1.1200000000000001</v>
      </c>
      <c r="R1702" s="4"/>
    </row>
    <row r="1703" spans="1:18" ht="20.25">
      <c r="A1703" s="14">
        <f t="shared" si="438"/>
        <v>81</v>
      </c>
      <c r="B1703" s="10" t="s">
        <v>415</v>
      </c>
      <c r="C1703" s="6" t="s">
        <v>6</v>
      </c>
      <c r="D1703" s="16" t="s">
        <v>460</v>
      </c>
      <c r="E1703" s="2">
        <v>230</v>
      </c>
      <c r="F1703" s="52">
        <v>3025</v>
      </c>
      <c r="G1703" s="52">
        <f t="shared" si="428"/>
        <v>138</v>
      </c>
      <c r="H1703" s="76">
        <f t="shared" si="429"/>
        <v>4.0250000000000004</v>
      </c>
      <c r="I1703" s="89">
        <v>1.19</v>
      </c>
      <c r="J1703" s="75">
        <f t="shared" si="430"/>
        <v>4.83</v>
      </c>
      <c r="K1703" s="75">
        <f t="shared" si="431"/>
        <v>4</v>
      </c>
      <c r="L1703" s="75">
        <f t="shared" si="435"/>
        <v>4</v>
      </c>
      <c r="M1703" s="2"/>
      <c r="N1703" s="75">
        <f t="shared" si="432"/>
        <v>4</v>
      </c>
      <c r="O1703" s="75">
        <f t="shared" si="433"/>
        <v>1.3333333333333333</v>
      </c>
      <c r="P1703" s="75">
        <f t="shared" si="434"/>
        <v>2.6666666666666665</v>
      </c>
      <c r="Q1703" s="75">
        <f t="shared" si="437"/>
        <v>4</v>
      </c>
      <c r="R1703" s="4"/>
    </row>
    <row r="1704" spans="1:18" ht="20.25">
      <c r="A1704" s="14">
        <f t="shared" si="438"/>
        <v>82</v>
      </c>
      <c r="B1704" s="10" t="s">
        <v>415</v>
      </c>
      <c r="C1704" s="6" t="s">
        <v>6</v>
      </c>
      <c r="D1704" s="20" t="s">
        <v>459</v>
      </c>
      <c r="E1704" s="2">
        <v>177</v>
      </c>
      <c r="F1704" s="52">
        <v>1042</v>
      </c>
      <c r="G1704" s="52">
        <f t="shared" si="428"/>
        <v>47</v>
      </c>
      <c r="H1704" s="76">
        <f t="shared" si="429"/>
        <v>3.0975000000000001</v>
      </c>
      <c r="I1704" s="89">
        <v>15</v>
      </c>
      <c r="J1704" s="75">
        <f t="shared" si="430"/>
        <v>1.645</v>
      </c>
      <c r="K1704" s="75">
        <f t="shared" si="431"/>
        <v>-13</v>
      </c>
      <c r="L1704" s="75">
        <v>0</v>
      </c>
      <c r="M1704" s="75">
        <f>E1704*(50/100)*35*0.001</f>
        <v>3.0975000000000001</v>
      </c>
      <c r="N1704" s="75">
        <f t="shared" si="432"/>
        <v>3.0975000000000001</v>
      </c>
      <c r="O1704" s="75">
        <f t="shared" si="433"/>
        <v>1.0325</v>
      </c>
      <c r="P1704" s="75">
        <f t="shared" si="434"/>
        <v>2.0649999999999999</v>
      </c>
      <c r="Q1704" s="75">
        <f t="shared" si="437"/>
        <v>3.0975000000000001</v>
      </c>
      <c r="R1704" s="4"/>
    </row>
    <row r="1705" spans="1:18" ht="20.25">
      <c r="A1705" s="14">
        <f t="shared" si="438"/>
        <v>83</v>
      </c>
      <c r="B1705" s="10" t="s">
        <v>415</v>
      </c>
      <c r="C1705" s="6" t="s">
        <v>6</v>
      </c>
      <c r="D1705" s="20" t="s">
        <v>458</v>
      </c>
      <c r="E1705" s="2">
        <v>317</v>
      </c>
      <c r="F1705" s="52">
        <v>3990</v>
      </c>
      <c r="G1705" s="52">
        <f t="shared" si="428"/>
        <v>181</v>
      </c>
      <c r="H1705" s="76">
        <f t="shared" si="429"/>
        <v>5.5475000000000003</v>
      </c>
      <c r="I1705" s="89">
        <v>4.29</v>
      </c>
      <c r="J1705" s="75">
        <f t="shared" si="430"/>
        <v>6.335</v>
      </c>
      <c r="K1705" s="75">
        <f t="shared" si="431"/>
        <v>2</v>
      </c>
      <c r="L1705" s="75">
        <v>5</v>
      </c>
      <c r="M1705" s="2"/>
      <c r="N1705" s="75">
        <f t="shared" si="432"/>
        <v>5</v>
      </c>
      <c r="O1705" s="75">
        <f t="shared" si="433"/>
        <v>1.6666666666666667</v>
      </c>
      <c r="P1705" s="75">
        <f t="shared" si="434"/>
        <v>3.3333333333333335</v>
      </c>
      <c r="Q1705" s="75">
        <f t="shared" si="437"/>
        <v>5</v>
      </c>
      <c r="R1705" s="4"/>
    </row>
    <row r="1706" spans="1:18" ht="20.25">
      <c r="A1706" s="14">
        <f t="shared" si="438"/>
        <v>84</v>
      </c>
      <c r="B1706" s="10" t="s">
        <v>415</v>
      </c>
      <c r="C1706" s="6" t="s">
        <v>6</v>
      </c>
      <c r="D1706" s="20" t="s">
        <v>457</v>
      </c>
      <c r="E1706" s="2">
        <v>174</v>
      </c>
      <c r="F1706" s="52">
        <v>2140</v>
      </c>
      <c r="G1706" s="52">
        <f t="shared" si="428"/>
        <v>97</v>
      </c>
      <c r="H1706" s="76">
        <f t="shared" si="429"/>
        <v>3.0449999999999999</v>
      </c>
      <c r="I1706" s="89">
        <v>11.71</v>
      </c>
      <c r="J1706" s="75">
        <f t="shared" si="430"/>
        <v>3.395</v>
      </c>
      <c r="K1706" s="75">
        <f t="shared" si="431"/>
        <v>-8</v>
      </c>
      <c r="L1706" s="75">
        <v>0</v>
      </c>
      <c r="M1706" s="75">
        <f>E1706*(50/100)*35*0.001</f>
        <v>3.0449999999999999</v>
      </c>
      <c r="N1706" s="75">
        <f t="shared" si="432"/>
        <v>3.0449999999999999</v>
      </c>
      <c r="O1706" s="75">
        <f t="shared" si="433"/>
        <v>1.0149999999999999</v>
      </c>
      <c r="P1706" s="75">
        <f t="shared" si="434"/>
        <v>2.0299999999999998</v>
      </c>
      <c r="Q1706" s="75">
        <f t="shared" si="437"/>
        <v>3.0449999999999999</v>
      </c>
      <c r="R1706" s="4"/>
    </row>
    <row r="1707" spans="1:18" ht="20.25">
      <c r="A1707" s="14">
        <f t="shared" si="438"/>
        <v>85</v>
      </c>
      <c r="B1707" s="10" t="s">
        <v>415</v>
      </c>
      <c r="C1707" s="6" t="s">
        <v>6</v>
      </c>
      <c r="D1707" s="20" t="s">
        <v>456</v>
      </c>
      <c r="E1707" s="2">
        <v>158</v>
      </c>
      <c r="F1707" s="52">
        <v>2243</v>
      </c>
      <c r="G1707" s="52">
        <f t="shared" si="428"/>
        <v>102</v>
      </c>
      <c r="H1707" s="76">
        <f t="shared" si="429"/>
        <v>2.7650000000000001</v>
      </c>
      <c r="I1707" s="89">
        <v>12.86</v>
      </c>
      <c r="J1707" s="75">
        <f t="shared" si="430"/>
        <v>3.5700000000000003</v>
      </c>
      <c r="K1707" s="75">
        <f t="shared" si="431"/>
        <v>-9</v>
      </c>
      <c r="L1707" s="75">
        <v>0</v>
      </c>
      <c r="M1707" s="75">
        <f>E1707*(50/100)*35*0.001</f>
        <v>2.7650000000000001</v>
      </c>
      <c r="N1707" s="75">
        <f t="shared" si="432"/>
        <v>2.7650000000000001</v>
      </c>
      <c r="O1707" s="75">
        <f t="shared" si="433"/>
        <v>0.92166666666666675</v>
      </c>
      <c r="P1707" s="75">
        <f t="shared" si="434"/>
        <v>1.8433333333333335</v>
      </c>
      <c r="Q1707" s="75">
        <f t="shared" si="437"/>
        <v>2.7650000000000001</v>
      </c>
      <c r="R1707" s="4"/>
    </row>
    <row r="1708" spans="1:18" ht="20.25">
      <c r="A1708" s="14">
        <f t="shared" si="438"/>
        <v>86</v>
      </c>
      <c r="B1708" s="10" t="s">
        <v>415</v>
      </c>
      <c r="C1708" s="6" t="s">
        <v>6</v>
      </c>
      <c r="D1708" s="20" t="s">
        <v>455</v>
      </c>
      <c r="E1708" s="2">
        <v>161</v>
      </c>
      <c r="F1708" s="52">
        <v>3279</v>
      </c>
      <c r="G1708" s="52">
        <f t="shared" si="428"/>
        <v>149</v>
      </c>
      <c r="H1708" s="76">
        <f t="shared" si="429"/>
        <v>2.8174999999999999</v>
      </c>
      <c r="I1708" s="89">
        <v>2.71</v>
      </c>
      <c r="J1708" s="75">
        <f t="shared" si="430"/>
        <v>5.2149999999999999</v>
      </c>
      <c r="K1708" s="75">
        <f t="shared" si="431"/>
        <v>3</v>
      </c>
      <c r="L1708" s="75">
        <f t="shared" si="435"/>
        <v>3</v>
      </c>
      <c r="M1708" s="2"/>
      <c r="N1708" s="75">
        <f t="shared" si="432"/>
        <v>3</v>
      </c>
      <c r="O1708" s="75">
        <f t="shared" si="433"/>
        <v>1</v>
      </c>
      <c r="P1708" s="75">
        <f t="shared" si="434"/>
        <v>2</v>
      </c>
      <c r="Q1708" s="75">
        <f t="shared" si="437"/>
        <v>3</v>
      </c>
      <c r="R1708" s="4"/>
    </row>
    <row r="1709" spans="1:18" ht="20.25">
      <c r="A1709" s="14">
        <f t="shared" si="438"/>
        <v>87</v>
      </c>
      <c r="B1709" s="10" t="s">
        <v>415</v>
      </c>
      <c r="C1709" s="6" t="s">
        <v>6</v>
      </c>
      <c r="D1709" s="20" t="s">
        <v>454</v>
      </c>
      <c r="E1709" s="2">
        <v>114</v>
      </c>
      <c r="F1709" s="52">
        <v>1880</v>
      </c>
      <c r="G1709" s="52">
        <f t="shared" si="428"/>
        <v>85</v>
      </c>
      <c r="H1709" s="76">
        <f t="shared" si="429"/>
        <v>1.9950000000000001</v>
      </c>
      <c r="I1709" s="89">
        <v>6.82</v>
      </c>
      <c r="J1709" s="75">
        <f t="shared" si="430"/>
        <v>2.9750000000000001</v>
      </c>
      <c r="K1709" s="75">
        <f t="shared" si="431"/>
        <v>-4</v>
      </c>
      <c r="L1709" s="75">
        <v>0</v>
      </c>
      <c r="M1709" s="75">
        <f t="shared" ref="M1709:M1723" si="439">E1709*(50/100)*35*0.001</f>
        <v>1.9950000000000001</v>
      </c>
      <c r="N1709" s="75">
        <f t="shared" si="432"/>
        <v>1.9950000000000001</v>
      </c>
      <c r="O1709" s="75">
        <f t="shared" si="433"/>
        <v>0.66500000000000004</v>
      </c>
      <c r="P1709" s="75">
        <f t="shared" si="434"/>
        <v>1.33</v>
      </c>
      <c r="Q1709" s="75">
        <f t="shared" si="437"/>
        <v>1.9950000000000001</v>
      </c>
      <c r="R1709" s="4"/>
    </row>
    <row r="1710" spans="1:18" ht="20.25">
      <c r="A1710" s="14">
        <f t="shared" si="438"/>
        <v>88</v>
      </c>
      <c r="B1710" s="10" t="s">
        <v>415</v>
      </c>
      <c r="C1710" s="6" t="s">
        <v>6</v>
      </c>
      <c r="D1710" s="20" t="s">
        <v>453</v>
      </c>
      <c r="E1710" s="2">
        <v>113</v>
      </c>
      <c r="F1710" s="52">
        <v>1654</v>
      </c>
      <c r="G1710" s="52">
        <f t="shared" si="428"/>
        <v>75</v>
      </c>
      <c r="H1710" s="76">
        <f t="shared" si="429"/>
        <v>1.9775</v>
      </c>
      <c r="I1710" s="89">
        <v>4.4800000000000004</v>
      </c>
      <c r="J1710" s="75">
        <f t="shared" si="430"/>
        <v>2.625</v>
      </c>
      <c r="K1710" s="75">
        <f t="shared" si="431"/>
        <v>-2</v>
      </c>
      <c r="L1710" s="75">
        <v>0</v>
      </c>
      <c r="M1710" s="75">
        <f t="shared" si="439"/>
        <v>1.9775</v>
      </c>
      <c r="N1710" s="75">
        <f t="shared" si="432"/>
        <v>1.9775</v>
      </c>
      <c r="O1710" s="75">
        <f t="shared" si="433"/>
        <v>0.65916666666666668</v>
      </c>
      <c r="P1710" s="75">
        <f t="shared" si="434"/>
        <v>1.3183333333333334</v>
      </c>
      <c r="Q1710" s="75">
        <f t="shared" si="437"/>
        <v>1.9775</v>
      </c>
      <c r="R1710" s="4"/>
    </row>
    <row r="1711" spans="1:18" ht="20.25">
      <c r="A1711" s="14">
        <f t="shared" si="438"/>
        <v>89</v>
      </c>
      <c r="B1711" s="10" t="s">
        <v>415</v>
      </c>
      <c r="C1711" s="6" t="s">
        <v>6</v>
      </c>
      <c r="D1711" s="20" t="s">
        <v>79</v>
      </c>
      <c r="E1711" s="2">
        <v>65</v>
      </c>
      <c r="F1711" s="52">
        <v>997</v>
      </c>
      <c r="G1711" s="52">
        <f t="shared" si="428"/>
        <v>45</v>
      </c>
      <c r="H1711" s="76">
        <f t="shared" si="429"/>
        <v>1.1375</v>
      </c>
      <c r="I1711" s="89">
        <v>12.38</v>
      </c>
      <c r="J1711" s="75">
        <f t="shared" si="430"/>
        <v>1.575</v>
      </c>
      <c r="K1711" s="75">
        <f t="shared" si="431"/>
        <v>-11</v>
      </c>
      <c r="L1711" s="75">
        <v>0</v>
      </c>
      <c r="M1711" s="75">
        <f t="shared" si="439"/>
        <v>1.1375</v>
      </c>
      <c r="N1711" s="75">
        <f t="shared" si="432"/>
        <v>1.1375</v>
      </c>
      <c r="O1711" s="75">
        <f t="shared" si="433"/>
        <v>0.37916666666666665</v>
      </c>
      <c r="P1711" s="75">
        <f t="shared" si="434"/>
        <v>0.7583333333333333</v>
      </c>
      <c r="Q1711" s="75">
        <f t="shared" si="437"/>
        <v>1.1375</v>
      </c>
      <c r="R1711" s="4"/>
    </row>
    <row r="1712" spans="1:18" ht="20.25">
      <c r="A1712" s="14">
        <f t="shared" si="438"/>
        <v>90</v>
      </c>
      <c r="B1712" s="10" t="s">
        <v>415</v>
      </c>
      <c r="C1712" s="6" t="s">
        <v>6</v>
      </c>
      <c r="D1712" s="20" t="s">
        <v>452</v>
      </c>
      <c r="E1712" s="2">
        <v>141</v>
      </c>
      <c r="F1712" s="52">
        <v>1890</v>
      </c>
      <c r="G1712" s="52">
        <f t="shared" si="428"/>
        <v>86</v>
      </c>
      <c r="H1712" s="76">
        <f t="shared" si="429"/>
        <v>2.4675000000000002</v>
      </c>
      <c r="I1712" s="89">
        <v>7.06</v>
      </c>
      <c r="J1712" s="75">
        <f t="shared" si="430"/>
        <v>3.0100000000000002</v>
      </c>
      <c r="K1712" s="75">
        <f t="shared" si="431"/>
        <v>-4</v>
      </c>
      <c r="L1712" s="75">
        <v>0</v>
      </c>
      <c r="M1712" s="75">
        <f t="shared" si="439"/>
        <v>2.4675000000000002</v>
      </c>
      <c r="N1712" s="75">
        <f t="shared" si="432"/>
        <v>2.4675000000000002</v>
      </c>
      <c r="O1712" s="75">
        <f t="shared" si="433"/>
        <v>0.82250000000000012</v>
      </c>
      <c r="P1712" s="75">
        <f t="shared" si="434"/>
        <v>1.6450000000000002</v>
      </c>
      <c r="Q1712" s="75">
        <f t="shared" si="437"/>
        <v>2.4675000000000002</v>
      </c>
      <c r="R1712" s="4"/>
    </row>
    <row r="1713" spans="1:18" ht="20.25">
      <c r="A1713" s="14">
        <f t="shared" si="438"/>
        <v>91</v>
      </c>
      <c r="B1713" s="10" t="s">
        <v>415</v>
      </c>
      <c r="C1713" s="6" t="s">
        <v>6</v>
      </c>
      <c r="D1713" s="20" t="s">
        <v>451</v>
      </c>
      <c r="E1713" s="2">
        <v>112</v>
      </c>
      <c r="F1713" s="52">
        <v>1043</v>
      </c>
      <c r="G1713" s="52">
        <f t="shared" si="428"/>
        <v>47</v>
      </c>
      <c r="H1713" s="76">
        <f t="shared" si="429"/>
        <v>1.96</v>
      </c>
      <c r="I1713" s="89">
        <v>13.61</v>
      </c>
      <c r="J1713" s="75">
        <f t="shared" si="430"/>
        <v>1.645</v>
      </c>
      <c r="K1713" s="75">
        <f t="shared" si="431"/>
        <v>-12</v>
      </c>
      <c r="L1713" s="75">
        <v>0</v>
      </c>
      <c r="M1713" s="75">
        <f t="shared" si="439"/>
        <v>1.96</v>
      </c>
      <c r="N1713" s="75">
        <f t="shared" si="432"/>
        <v>1.96</v>
      </c>
      <c r="O1713" s="75">
        <f t="shared" si="433"/>
        <v>0.65333333333333332</v>
      </c>
      <c r="P1713" s="75">
        <f t="shared" si="434"/>
        <v>1.3066666666666666</v>
      </c>
      <c r="Q1713" s="75">
        <f t="shared" si="437"/>
        <v>1.96</v>
      </c>
      <c r="R1713" s="4"/>
    </row>
    <row r="1714" spans="1:18" ht="20.25">
      <c r="A1714" s="14">
        <f t="shared" si="438"/>
        <v>92</v>
      </c>
      <c r="B1714" s="10" t="s">
        <v>415</v>
      </c>
      <c r="C1714" s="6" t="s">
        <v>6</v>
      </c>
      <c r="D1714" s="20" t="s">
        <v>450</v>
      </c>
      <c r="E1714" s="2">
        <v>158</v>
      </c>
      <c r="F1714" s="52">
        <v>2304</v>
      </c>
      <c r="G1714" s="52">
        <f t="shared" si="428"/>
        <v>105</v>
      </c>
      <c r="H1714" s="76">
        <f t="shared" si="429"/>
        <v>2.7650000000000001</v>
      </c>
      <c r="I1714" s="89">
        <v>7.34</v>
      </c>
      <c r="J1714" s="75">
        <f t="shared" si="430"/>
        <v>3.6750000000000003</v>
      </c>
      <c r="K1714" s="75">
        <f t="shared" si="431"/>
        <v>-4</v>
      </c>
      <c r="L1714" s="75">
        <v>0</v>
      </c>
      <c r="M1714" s="75">
        <f t="shared" si="439"/>
        <v>2.7650000000000001</v>
      </c>
      <c r="N1714" s="75">
        <f t="shared" si="432"/>
        <v>2.7650000000000001</v>
      </c>
      <c r="O1714" s="75">
        <f t="shared" si="433"/>
        <v>0.92166666666666675</v>
      </c>
      <c r="P1714" s="75">
        <f t="shared" si="434"/>
        <v>1.8433333333333335</v>
      </c>
      <c r="Q1714" s="75">
        <f t="shared" si="437"/>
        <v>2.7650000000000001</v>
      </c>
      <c r="R1714" s="4"/>
    </row>
    <row r="1715" spans="1:18" ht="20.25">
      <c r="A1715" s="14">
        <f t="shared" si="438"/>
        <v>93</v>
      </c>
      <c r="B1715" s="10" t="s">
        <v>415</v>
      </c>
      <c r="C1715" s="6" t="s">
        <v>6</v>
      </c>
      <c r="D1715" s="20" t="s">
        <v>449</v>
      </c>
      <c r="E1715" s="2">
        <v>130</v>
      </c>
      <c r="F1715" s="52">
        <v>1933</v>
      </c>
      <c r="G1715" s="52">
        <f t="shared" si="428"/>
        <v>88</v>
      </c>
      <c r="H1715" s="76">
        <f t="shared" si="429"/>
        <v>2.2749999999999999</v>
      </c>
      <c r="I1715" s="89">
        <v>11.01</v>
      </c>
      <c r="J1715" s="75">
        <f t="shared" si="430"/>
        <v>3.08</v>
      </c>
      <c r="K1715" s="75">
        <f t="shared" si="431"/>
        <v>-8</v>
      </c>
      <c r="L1715" s="75">
        <v>0</v>
      </c>
      <c r="M1715" s="75">
        <f t="shared" si="439"/>
        <v>2.2749999999999999</v>
      </c>
      <c r="N1715" s="75">
        <f t="shared" si="432"/>
        <v>2.2749999999999999</v>
      </c>
      <c r="O1715" s="75">
        <f t="shared" si="433"/>
        <v>0.7583333333333333</v>
      </c>
      <c r="P1715" s="75">
        <f t="shared" si="434"/>
        <v>1.5166666666666666</v>
      </c>
      <c r="Q1715" s="75">
        <f t="shared" si="437"/>
        <v>2.2749999999999999</v>
      </c>
      <c r="R1715" s="4"/>
    </row>
    <row r="1716" spans="1:18" ht="20.25">
      <c r="A1716" s="14">
        <f t="shared" si="438"/>
        <v>94</v>
      </c>
      <c r="B1716" s="10" t="s">
        <v>415</v>
      </c>
      <c r="C1716" s="6" t="s">
        <v>6</v>
      </c>
      <c r="D1716" s="20" t="s">
        <v>448</v>
      </c>
      <c r="E1716" s="2">
        <v>92</v>
      </c>
      <c r="F1716" s="52">
        <v>1846</v>
      </c>
      <c r="G1716" s="52">
        <f t="shared" si="428"/>
        <v>84</v>
      </c>
      <c r="H1716" s="76">
        <f t="shared" si="429"/>
        <v>1.61</v>
      </c>
      <c r="I1716" s="89">
        <v>4.3099999999999996</v>
      </c>
      <c r="J1716" s="75">
        <f t="shared" si="430"/>
        <v>2.94</v>
      </c>
      <c r="K1716" s="75">
        <f t="shared" si="431"/>
        <v>-1</v>
      </c>
      <c r="L1716" s="75">
        <v>0</v>
      </c>
      <c r="M1716" s="75">
        <f t="shared" si="439"/>
        <v>1.61</v>
      </c>
      <c r="N1716" s="75">
        <f t="shared" si="432"/>
        <v>1.61</v>
      </c>
      <c r="O1716" s="75">
        <f t="shared" si="433"/>
        <v>0.53666666666666674</v>
      </c>
      <c r="P1716" s="75">
        <f t="shared" si="434"/>
        <v>1.0733333333333335</v>
      </c>
      <c r="Q1716" s="75">
        <f t="shared" si="437"/>
        <v>1.61</v>
      </c>
      <c r="R1716" s="4"/>
    </row>
    <row r="1717" spans="1:18" ht="20.25">
      <c r="A1717" s="14">
        <f t="shared" si="438"/>
        <v>95</v>
      </c>
      <c r="B1717" s="10" t="s">
        <v>415</v>
      </c>
      <c r="C1717" s="6" t="s">
        <v>6</v>
      </c>
      <c r="D1717" s="20" t="s">
        <v>447</v>
      </c>
      <c r="E1717" s="2">
        <v>62</v>
      </c>
      <c r="F1717" s="52">
        <v>1085</v>
      </c>
      <c r="G1717" s="52">
        <f t="shared" si="428"/>
        <v>49</v>
      </c>
      <c r="H1717" s="76">
        <f t="shared" si="429"/>
        <v>1.085</v>
      </c>
      <c r="I1717" s="89">
        <v>12.2</v>
      </c>
      <c r="J1717" s="75">
        <f t="shared" si="430"/>
        <v>1.7150000000000001</v>
      </c>
      <c r="K1717" s="75">
        <f t="shared" si="431"/>
        <v>-10</v>
      </c>
      <c r="L1717" s="75">
        <v>0</v>
      </c>
      <c r="M1717" s="75">
        <f t="shared" si="439"/>
        <v>1.085</v>
      </c>
      <c r="N1717" s="75">
        <f t="shared" si="432"/>
        <v>1.085</v>
      </c>
      <c r="O1717" s="75">
        <f t="shared" si="433"/>
        <v>0.36166666666666664</v>
      </c>
      <c r="P1717" s="75">
        <f t="shared" si="434"/>
        <v>0.72333333333333327</v>
      </c>
      <c r="Q1717" s="75">
        <f t="shared" si="437"/>
        <v>1.085</v>
      </c>
      <c r="R1717" s="4"/>
    </row>
    <row r="1718" spans="1:18" ht="20.25">
      <c r="A1718" s="14">
        <f t="shared" si="438"/>
        <v>96</v>
      </c>
      <c r="B1718" s="10" t="s">
        <v>415</v>
      </c>
      <c r="C1718" s="6" t="s">
        <v>6</v>
      </c>
      <c r="D1718" s="20" t="s">
        <v>446</v>
      </c>
      <c r="E1718" s="2">
        <v>107</v>
      </c>
      <c r="F1718" s="52">
        <v>1875</v>
      </c>
      <c r="G1718" s="52">
        <f t="shared" si="428"/>
        <v>85</v>
      </c>
      <c r="H1718" s="76">
        <f t="shared" si="429"/>
        <v>1.8725000000000001</v>
      </c>
      <c r="I1718" s="89">
        <v>9.6999999999999993</v>
      </c>
      <c r="J1718" s="75">
        <f t="shared" si="430"/>
        <v>2.9750000000000001</v>
      </c>
      <c r="K1718" s="75">
        <f t="shared" si="431"/>
        <v>-7</v>
      </c>
      <c r="L1718" s="75">
        <v>0</v>
      </c>
      <c r="M1718" s="75">
        <f t="shared" si="439"/>
        <v>1.8725000000000001</v>
      </c>
      <c r="N1718" s="75">
        <f t="shared" si="432"/>
        <v>1.8725000000000001</v>
      </c>
      <c r="O1718" s="75">
        <f t="shared" si="433"/>
        <v>0.62416666666666665</v>
      </c>
      <c r="P1718" s="75">
        <f t="shared" si="434"/>
        <v>1.2483333333333333</v>
      </c>
      <c r="Q1718" s="75">
        <f t="shared" si="437"/>
        <v>1.8725000000000001</v>
      </c>
      <c r="R1718" s="4"/>
    </row>
    <row r="1719" spans="1:18" ht="20.25">
      <c r="A1719" s="14">
        <f t="shared" si="438"/>
        <v>97</v>
      </c>
      <c r="B1719" s="10" t="s">
        <v>415</v>
      </c>
      <c r="C1719" s="6" t="s">
        <v>6</v>
      </c>
      <c r="D1719" s="20" t="s">
        <v>445</v>
      </c>
      <c r="E1719" s="2">
        <v>103</v>
      </c>
      <c r="F1719" s="52">
        <v>1269</v>
      </c>
      <c r="G1719" s="52">
        <f t="shared" si="428"/>
        <v>58</v>
      </c>
      <c r="H1719" s="76">
        <f t="shared" si="429"/>
        <v>1.8025</v>
      </c>
      <c r="I1719" s="89">
        <v>10.89</v>
      </c>
      <c r="J1719" s="75">
        <f t="shared" si="430"/>
        <v>2.0300000000000002</v>
      </c>
      <c r="K1719" s="75">
        <f t="shared" si="431"/>
        <v>-9</v>
      </c>
      <c r="L1719" s="75">
        <v>0</v>
      </c>
      <c r="M1719" s="75">
        <f t="shared" si="439"/>
        <v>1.8025</v>
      </c>
      <c r="N1719" s="75">
        <f t="shared" si="432"/>
        <v>1.8025</v>
      </c>
      <c r="O1719" s="75">
        <f t="shared" si="433"/>
        <v>0.60083333333333333</v>
      </c>
      <c r="P1719" s="75">
        <f t="shared" si="434"/>
        <v>1.2016666666666667</v>
      </c>
      <c r="Q1719" s="75">
        <f t="shared" ref="Q1719:Q1750" si="440">N1719</f>
        <v>1.8025</v>
      </c>
      <c r="R1719" s="4"/>
    </row>
    <row r="1720" spans="1:18" ht="20.25">
      <c r="A1720" s="14">
        <f t="shared" si="438"/>
        <v>98</v>
      </c>
      <c r="B1720" s="10" t="s">
        <v>415</v>
      </c>
      <c r="C1720" s="6" t="s">
        <v>6</v>
      </c>
      <c r="D1720" s="20" t="s">
        <v>444</v>
      </c>
      <c r="E1720" s="2">
        <v>282</v>
      </c>
      <c r="F1720" s="52">
        <v>3750</v>
      </c>
      <c r="G1720" s="52">
        <f t="shared" si="428"/>
        <v>170</v>
      </c>
      <c r="H1720" s="76">
        <f t="shared" si="429"/>
        <v>4.9350000000000005</v>
      </c>
      <c r="I1720" s="89">
        <v>6.23</v>
      </c>
      <c r="J1720" s="75">
        <f t="shared" si="430"/>
        <v>5.95</v>
      </c>
      <c r="K1720" s="75">
        <f t="shared" si="431"/>
        <v>0</v>
      </c>
      <c r="L1720" s="75">
        <f t="shared" si="435"/>
        <v>0</v>
      </c>
      <c r="M1720" s="75">
        <f t="shared" si="439"/>
        <v>4.9350000000000005</v>
      </c>
      <c r="N1720" s="75">
        <f t="shared" si="432"/>
        <v>4.9350000000000005</v>
      </c>
      <c r="O1720" s="75">
        <f t="shared" si="433"/>
        <v>1.6450000000000002</v>
      </c>
      <c r="P1720" s="75">
        <f t="shared" si="434"/>
        <v>3.2900000000000005</v>
      </c>
      <c r="Q1720" s="75">
        <f t="shared" si="440"/>
        <v>4.9350000000000005</v>
      </c>
      <c r="R1720" s="4"/>
    </row>
    <row r="1721" spans="1:18" ht="20.25">
      <c r="A1721" s="14">
        <f t="shared" si="438"/>
        <v>99</v>
      </c>
      <c r="B1721" s="10" t="s">
        <v>415</v>
      </c>
      <c r="C1721" s="6" t="s">
        <v>6</v>
      </c>
      <c r="D1721" s="20" t="s">
        <v>443</v>
      </c>
      <c r="E1721" s="2">
        <v>101</v>
      </c>
      <c r="F1721" s="52">
        <v>1471</v>
      </c>
      <c r="G1721" s="52">
        <f t="shared" si="428"/>
        <v>67</v>
      </c>
      <c r="H1721" s="76">
        <f t="shared" si="429"/>
        <v>1.7675000000000001</v>
      </c>
      <c r="I1721" s="89">
        <v>9.52</v>
      </c>
      <c r="J1721" s="75">
        <f t="shared" si="430"/>
        <v>2.3450000000000002</v>
      </c>
      <c r="K1721" s="75">
        <f t="shared" si="431"/>
        <v>-7</v>
      </c>
      <c r="L1721" s="75">
        <v>0</v>
      </c>
      <c r="M1721" s="75">
        <f t="shared" si="439"/>
        <v>1.7675000000000001</v>
      </c>
      <c r="N1721" s="75">
        <f t="shared" si="432"/>
        <v>1.7675000000000001</v>
      </c>
      <c r="O1721" s="75">
        <f t="shared" si="433"/>
        <v>0.58916666666666673</v>
      </c>
      <c r="P1721" s="75">
        <f t="shared" si="434"/>
        <v>1.1783333333333335</v>
      </c>
      <c r="Q1721" s="75">
        <f t="shared" si="440"/>
        <v>1.7675000000000001</v>
      </c>
      <c r="R1721" s="4"/>
    </row>
    <row r="1722" spans="1:18" ht="20.25">
      <c r="A1722" s="14">
        <f t="shared" si="438"/>
        <v>100</v>
      </c>
      <c r="B1722" s="10" t="s">
        <v>415</v>
      </c>
      <c r="C1722" s="6" t="s">
        <v>6</v>
      </c>
      <c r="D1722" s="20" t="s">
        <v>155</v>
      </c>
      <c r="E1722" s="2">
        <v>158</v>
      </c>
      <c r="F1722" s="52">
        <v>1598</v>
      </c>
      <c r="G1722" s="52">
        <f t="shared" si="428"/>
        <v>73</v>
      </c>
      <c r="H1722" s="76">
        <f t="shared" si="429"/>
        <v>2.7650000000000001</v>
      </c>
      <c r="I1722" s="89">
        <v>16.38</v>
      </c>
      <c r="J1722" s="75">
        <f t="shared" si="430"/>
        <v>2.5550000000000002</v>
      </c>
      <c r="K1722" s="75">
        <f t="shared" si="431"/>
        <v>-14</v>
      </c>
      <c r="L1722" s="75">
        <v>0</v>
      </c>
      <c r="M1722" s="75">
        <f t="shared" si="439"/>
        <v>2.7650000000000001</v>
      </c>
      <c r="N1722" s="75">
        <f t="shared" si="432"/>
        <v>2.7650000000000001</v>
      </c>
      <c r="O1722" s="75">
        <f t="shared" si="433"/>
        <v>0.92166666666666675</v>
      </c>
      <c r="P1722" s="75">
        <f t="shared" si="434"/>
        <v>1.8433333333333335</v>
      </c>
      <c r="Q1722" s="75">
        <f t="shared" si="440"/>
        <v>2.7650000000000001</v>
      </c>
      <c r="R1722" s="4"/>
    </row>
    <row r="1723" spans="1:18" ht="20.25">
      <c r="A1723" s="14">
        <f t="shared" si="438"/>
        <v>101</v>
      </c>
      <c r="B1723" s="10" t="s">
        <v>415</v>
      </c>
      <c r="C1723" s="6" t="s">
        <v>6</v>
      </c>
      <c r="D1723" s="20" t="s">
        <v>442</v>
      </c>
      <c r="E1723" s="2">
        <v>105</v>
      </c>
      <c r="F1723" s="52">
        <v>433</v>
      </c>
      <c r="G1723" s="52">
        <f t="shared" si="428"/>
        <v>20</v>
      </c>
      <c r="H1723" s="76">
        <f t="shared" si="429"/>
        <v>1.8375000000000001</v>
      </c>
      <c r="I1723" s="89">
        <v>17.32</v>
      </c>
      <c r="J1723" s="75">
        <f t="shared" si="430"/>
        <v>0.70000000000000007</v>
      </c>
      <c r="K1723" s="75">
        <f t="shared" si="431"/>
        <v>-17</v>
      </c>
      <c r="L1723" s="75">
        <v>0</v>
      </c>
      <c r="M1723" s="75">
        <f t="shared" si="439"/>
        <v>1.8375000000000001</v>
      </c>
      <c r="N1723" s="75">
        <f t="shared" si="432"/>
        <v>1.8375000000000001</v>
      </c>
      <c r="O1723" s="75">
        <f t="shared" si="433"/>
        <v>0.61250000000000004</v>
      </c>
      <c r="P1723" s="75">
        <f t="shared" si="434"/>
        <v>1.2250000000000001</v>
      </c>
      <c r="Q1723" s="75">
        <f t="shared" si="440"/>
        <v>1.8375000000000001</v>
      </c>
      <c r="R1723" s="4"/>
    </row>
    <row r="1724" spans="1:18" ht="20.25">
      <c r="A1724" s="14">
        <f t="shared" si="438"/>
        <v>102</v>
      </c>
      <c r="B1724" s="10" t="s">
        <v>415</v>
      </c>
      <c r="C1724" s="6" t="s">
        <v>6</v>
      </c>
      <c r="D1724" s="20" t="s">
        <v>441</v>
      </c>
      <c r="E1724" s="2">
        <v>216</v>
      </c>
      <c r="F1724" s="52">
        <v>610</v>
      </c>
      <c r="G1724" s="52">
        <f t="shared" si="428"/>
        <v>28</v>
      </c>
      <c r="H1724" s="76">
        <f t="shared" si="429"/>
        <v>3.7800000000000002</v>
      </c>
      <c r="I1724" s="89">
        <v>55.63</v>
      </c>
      <c r="J1724" s="75">
        <f t="shared" si="430"/>
        <v>0.98</v>
      </c>
      <c r="K1724" s="75">
        <f t="shared" si="431"/>
        <v>-55</v>
      </c>
      <c r="L1724" s="75">
        <v>0</v>
      </c>
      <c r="M1724" s="75">
        <v>2</v>
      </c>
      <c r="N1724" s="75">
        <f t="shared" si="432"/>
        <v>2</v>
      </c>
      <c r="O1724" s="75">
        <f t="shared" si="433"/>
        <v>0.66666666666666663</v>
      </c>
      <c r="P1724" s="75">
        <f t="shared" si="434"/>
        <v>1.3333333333333333</v>
      </c>
      <c r="Q1724" s="75">
        <f t="shared" si="440"/>
        <v>2</v>
      </c>
      <c r="R1724" s="4"/>
    </row>
    <row r="1725" spans="1:18" ht="20.25">
      <c r="A1725" s="14">
        <f t="shared" si="438"/>
        <v>103</v>
      </c>
      <c r="B1725" s="10" t="s">
        <v>415</v>
      </c>
      <c r="C1725" s="6" t="s">
        <v>6</v>
      </c>
      <c r="D1725" s="20" t="s">
        <v>440</v>
      </c>
      <c r="E1725" s="2">
        <v>107</v>
      </c>
      <c r="F1725" s="52">
        <v>636</v>
      </c>
      <c r="G1725" s="52">
        <f t="shared" si="428"/>
        <v>29</v>
      </c>
      <c r="H1725" s="76">
        <f t="shared" si="429"/>
        <v>1.8725000000000001</v>
      </c>
      <c r="I1725" s="89">
        <v>12.97</v>
      </c>
      <c r="J1725" s="75">
        <f t="shared" si="430"/>
        <v>1.0150000000000001</v>
      </c>
      <c r="K1725" s="75">
        <f t="shared" si="431"/>
        <v>-12</v>
      </c>
      <c r="L1725" s="75">
        <v>0</v>
      </c>
      <c r="M1725" s="75">
        <f>E1725*(50/100)*35*0.001</f>
        <v>1.8725000000000001</v>
      </c>
      <c r="N1725" s="75">
        <f t="shared" si="432"/>
        <v>1.8725000000000001</v>
      </c>
      <c r="O1725" s="75">
        <f t="shared" si="433"/>
        <v>0.62416666666666665</v>
      </c>
      <c r="P1725" s="75">
        <f t="shared" si="434"/>
        <v>1.2483333333333333</v>
      </c>
      <c r="Q1725" s="75">
        <f t="shared" si="440"/>
        <v>1.8725000000000001</v>
      </c>
      <c r="R1725" s="4"/>
    </row>
    <row r="1726" spans="1:18" ht="20.25">
      <c r="A1726" s="14">
        <f t="shared" si="438"/>
        <v>104</v>
      </c>
      <c r="B1726" s="10" t="s">
        <v>415</v>
      </c>
      <c r="C1726" s="6" t="s">
        <v>6</v>
      </c>
      <c r="D1726" s="20" t="s">
        <v>439</v>
      </c>
      <c r="E1726" s="2">
        <v>154</v>
      </c>
      <c r="F1726" s="52">
        <v>2464</v>
      </c>
      <c r="G1726" s="52">
        <f t="shared" si="428"/>
        <v>112</v>
      </c>
      <c r="H1726" s="76">
        <f t="shared" si="429"/>
        <v>2.6949999999999998</v>
      </c>
      <c r="I1726" s="89">
        <v>6.73</v>
      </c>
      <c r="J1726" s="75">
        <f t="shared" si="430"/>
        <v>3.92</v>
      </c>
      <c r="K1726" s="75">
        <f t="shared" si="431"/>
        <v>-3</v>
      </c>
      <c r="L1726" s="75">
        <v>0</v>
      </c>
      <c r="M1726" s="75">
        <f>E1726*(50/100)*35*0.001</f>
        <v>2.6949999999999998</v>
      </c>
      <c r="N1726" s="75">
        <f t="shared" si="432"/>
        <v>2.6949999999999998</v>
      </c>
      <c r="O1726" s="75">
        <f t="shared" si="433"/>
        <v>0.89833333333333332</v>
      </c>
      <c r="P1726" s="75">
        <f t="shared" si="434"/>
        <v>1.7966666666666666</v>
      </c>
      <c r="Q1726" s="75">
        <f t="shared" si="440"/>
        <v>2.6949999999999998</v>
      </c>
      <c r="R1726" s="4"/>
    </row>
    <row r="1727" spans="1:18" ht="20.25">
      <c r="A1727" s="14">
        <f t="shared" si="438"/>
        <v>105</v>
      </c>
      <c r="B1727" s="10" t="s">
        <v>415</v>
      </c>
      <c r="C1727" s="6" t="s">
        <v>6</v>
      </c>
      <c r="D1727" s="20" t="s">
        <v>438</v>
      </c>
      <c r="E1727" s="2">
        <v>54</v>
      </c>
      <c r="F1727" s="52">
        <v>843</v>
      </c>
      <c r="G1727" s="52">
        <f t="shared" si="428"/>
        <v>38</v>
      </c>
      <c r="H1727" s="76">
        <f t="shared" si="429"/>
        <v>0.94500000000000006</v>
      </c>
      <c r="I1727" s="89">
        <v>15.11</v>
      </c>
      <c r="J1727" s="75">
        <f t="shared" si="430"/>
        <v>1.33</v>
      </c>
      <c r="K1727" s="75">
        <f t="shared" si="431"/>
        <v>-14</v>
      </c>
      <c r="L1727" s="75">
        <v>0</v>
      </c>
      <c r="M1727" s="75">
        <v>1</v>
      </c>
      <c r="N1727" s="75">
        <f t="shared" si="432"/>
        <v>1</v>
      </c>
      <c r="O1727" s="75">
        <f t="shared" si="433"/>
        <v>0.33333333333333331</v>
      </c>
      <c r="P1727" s="75">
        <f t="shared" si="434"/>
        <v>0.66666666666666663</v>
      </c>
      <c r="Q1727" s="75">
        <f t="shared" si="440"/>
        <v>1</v>
      </c>
      <c r="R1727" s="4"/>
    </row>
    <row r="1728" spans="1:18" ht="20.25">
      <c r="A1728" s="14">
        <f t="shared" si="438"/>
        <v>106</v>
      </c>
      <c r="B1728" s="10" t="s">
        <v>415</v>
      </c>
      <c r="C1728" s="6" t="s">
        <v>6</v>
      </c>
      <c r="D1728" s="20" t="s">
        <v>437</v>
      </c>
      <c r="E1728" s="2">
        <v>123</v>
      </c>
      <c r="F1728" s="52">
        <v>2275</v>
      </c>
      <c r="G1728" s="52">
        <f t="shared" si="428"/>
        <v>103</v>
      </c>
      <c r="H1728" s="76">
        <f t="shared" si="429"/>
        <v>2.1524999999999999</v>
      </c>
      <c r="I1728" s="89">
        <v>5.29</v>
      </c>
      <c r="J1728" s="75">
        <f t="shared" si="430"/>
        <v>3.605</v>
      </c>
      <c r="K1728" s="75">
        <f t="shared" si="431"/>
        <v>-2</v>
      </c>
      <c r="L1728" s="75">
        <v>0</v>
      </c>
      <c r="M1728" s="75">
        <f>E1728*(50/100)*35*0.001</f>
        <v>2.1524999999999999</v>
      </c>
      <c r="N1728" s="75">
        <f t="shared" si="432"/>
        <v>2.1524999999999999</v>
      </c>
      <c r="O1728" s="75">
        <f t="shared" si="433"/>
        <v>0.71749999999999992</v>
      </c>
      <c r="P1728" s="75">
        <f t="shared" si="434"/>
        <v>1.4349999999999998</v>
      </c>
      <c r="Q1728" s="75">
        <f t="shared" si="440"/>
        <v>2.1524999999999999</v>
      </c>
      <c r="R1728" s="4"/>
    </row>
    <row r="1729" spans="1:18" ht="20.25">
      <c r="A1729" s="14">
        <f t="shared" si="438"/>
        <v>107</v>
      </c>
      <c r="B1729" s="10" t="s">
        <v>415</v>
      </c>
      <c r="C1729" s="6" t="s">
        <v>6</v>
      </c>
      <c r="D1729" s="20" t="s">
        <v>436</v>
      </c>
      <c r="E1729" s="2">
        <v>101</v>
      </c>
      <c r="F1729" s="52">
        <v>520</v>
      </c>
      <c r="G1729" s="52">
        <f t="shared" ref="G1729:G1807" si="441">ROUND(F1729/22,0)</f>
        <v>24</v>
      </c>
      <c r="H1729" s="76">
        <f t="shared" ref="H1729:H1807" si="442">E1729*(50/100)*35*0.001</f>
        <v>1.7675000000000001</v>
      </c>
      <c r="I1729" s="89">
        <v>22.2</v>
      </c>
      <c r="J1729" s="75">
        <f t="shared" ref="J1729:J1807" si="443">G1729*35*0.001</f>
        <v>0.84</v>
      </c>
      <c r="K1729" s="75">
        <f t="shared" ref="K1729:K1807" si="444">ROUND(J1729-(I1729),0)</f>
        <v>-21</v>
      </c>
      <c r="L1729" s="75">
        <v>0</v>
      </c>
      <c r="M1729" s="75">
        <f>E1729*(50/100)*35*0.001</f>
        <v>1.7675000000000001</v>
      </c>
      <c r="N1729" s="75">
        <f t="shared" ref="N1729:N1807" si="445">L1729+M1729</f>
        <v>1.7675000000000001</v>
      </c>
      <c r="O1729" s="75">
        <f t="shared" ref="O1729:O1807" si="446">Q1729*1/3</f>
        <v>0.58916666666666673</v>
      </c>
      <c r="P1729" s="75">
        <f t="shared" ref="P1729:P1807" si="447">Q1729*2/3</f>
        <v>1.1783333333333335</v>
      </c>
      <c r="Q1729" s="75">
        <f t="shared" si="440"/>
        <v>1.7675000000000001</v>
      </c>
      <c r="R1729" s="4"/>
    </row>
    <row r="1730" spans="1:18" ht="20.25">
      <c r="A1730" s="14">
        <f t="shared" si="438"/>
        <v>108</v>
      </c>
      <c r="B1730" s="10" t="s">
        <v>415</v>
      </c>
      <c r="C1730" s="6" t="s">
        <v>6</v>
      </c>
      <c r="D1730" s="20" t="s">
        <v>435</v>
      </c>
      <c r="E1730" s="2">
        <v>72</v>
      </c>
      <c r="F1730" s="52">
        <v>15</v>
      </c>
      <c r="G1730" s="52">
        <f t="shared" si="441"/>
        <v>1</v>
      </c>
      <c r="H1730" s="76">
        <f t="shared" si="442"/>
        <v>1.26</v>
      </c>
      <c r="I1730" s="89">
        <v>24.09</v>
      </c>
      <c r="J1730" s="75">
        <f t="shared" si="443"/>
        <v>3.5000000000000003E-2</v>
      </c>
      <c r="K1730" s="75">
        <f t="shared" si="444"/>
        <v>-24</v>
      </c>
      <c r="L1730" s="75">
        <v>0</v>
      </c>
      <c r="M1730" s="75">
        <f>E1730*(50/100)*35*0.001</f>
        <v>1.26</v>
      </c>
      <c r="N1730" s="75">
        <f t="shared" si="445"/>
        <v>1.26</v>
      </c>
      <c r="O1730" s="75">
        <f t="shared" si="446"/>
        <v>0.42</v>
      </c>
      <c r="P1730" s="75">
        <f t="shared" si="447"/>
        <v>0.84</v>
      </c>
      <c r="Q1730" s="75">
        <f t="shared" si="440"/>
        <v>1.26</v>
      </c>
      <c r="R1730" s="4"/>
    </row>
    <row r="1731" spans="1:18" ht="20.25">
      <c r="A1731" s="14">
        <f t="shared" si="438"/>
        <v>109</v>
      </c>
      <c r="B1731" s="10" t="s">
        <v>415</v>
      </c>
      <c r="C1731" s="6" t="s">
        <v>6</v>
      </c>
      <c r="D1731" s="20" t="s">
        <v>434</v>
      </c>
      <c r="E1731" s="2">
        <v>238</v>
      </c>
      <c r="F1731" s="52">
        <v>1725</v>
      </c>
      <c r="G1731" s="52">
        <f t="shared" si="441"/>
        <v>78</v>
      </c>
      <c r="H1731" s="76">
        <f t="shared" si="442"/>
        <v>4.165</v>
      </c>
      <c r="I1731" s="89">
        <v>1.5</v>
      </c>
      <c r="J1731" s="75">
        <f t="shared" si="443"/>
        <v>2.73</v>
      </c>
      <c r="K1731" s="75">
        <f t="shared" si="444"/>
        <v>1</v>
      </c>
      <c r="L1731" s="75">
        <v>3</v>
      </c>
      <c r="M1731" s="2"/>
      <c r="N1731" s="75">
        <f t="shared" si="445"/>
        <v>3</v>
      </c>
      <c r="O1731" s="75">
        <f t="shared" si="446"/>
        <v>1</v>
      </c>
      <c r="P1731" s="75">
        <f t="shared" si="447"/>
        <v>2</v>
      </c>
      <c r="Q1731" s="75">
        <f t="shared" si="440"/>
        <v>3</v>
      </c>
      <c r="R1731" s="4"/>
    </row>
    <row r="1732" spans="1:18" ht="20.25">
      <c r="A1732" s="14">
        <f t="shared" si="438"/>
        <v>110</v>
      </c>
      <c r="B1732" s="10" t="s">
        <v>415</v>
      </c>
      <c r="C1732" s="6" t="s">
        <v>6</v>
      </c>
      <c r="D1732" s="20" t="s">
        <v>433</v>
      </c>
      <c r="E1732" s="2">
        <v>103</v>
      </c>
      <c r="F1732" s="52">
        <v>1395</v>
      </c>
      <c r="G1732" s="52">
        <f t="shared" si="441"/>
        <v>63</v>
      </c>
      <c r="H1732" s="76">
        <f t="shared" si="442"/>
        <v>1.8025</v>
      </c>
      <c r="I1732" s="89">
        <v>8.39</v>
      </c>
      <c r="J1732" s="75">
        <f t="shared" si="443"/>
        <v>2.2050000000000001</v>
      </c>
      <c r="K1732" s="75">
        <f t="shared" si="444"/>
        <v>-6</v>
      </c>
      <c r="L1732" s="75">
        <v>0</v>
      </c>
      <c r="M1732" s="75">
        <f t="shared" ref="M1732:M1739" si="448">E1732*(50/100)*35*0.001</f>
        <v>1.8025</v>
      </c>
      <c r="N1732" s="75">
        <f t="shared" si="445"/>
        <v>1.8025</v>
      </c>
      <c r="O1732" s="75">
        <f t="shared" si="446"/>
        <v>0.60083333333333333</v>
      </c>
      <c r="P1732" s="75">
        <f t="shared" si="447"/>
        <v>1.2016666666666667</v>
      </c>
      <c r="Q1732" s="75">
        <f t="shared" si="440"/>
        <v>1.8025</v>
      </c>
      <c r="R1732" s="4"/>
    </row>
    <row r="1733" spans="1:18" ht="20.25">
      <c r="A1733" s="14">
        <f t="shared" si="438"/>
        <v>111</v>
      </c>
      <c r="B1733" s="10" t="s">
        <v>415</v>
      </c>
      <c r="C1733" s="6" t="s">
        <v>6</v>
      </c>
      <c r="D1733" s="20" t="s">
        <v>432</v>
      </c>
      <c r="E1733" s="2">
        <v>77</v>
      </c>
      <c r="F1733" s="52">
        <v>1062</v>
      </c>
      <c r="G1733" s="52">
        <f t="shared" si="441"/>
        <v>48</v>
      </c>
      <c r="H1733" s="76">
        <f t="shared" si="442"/>
        <v>1.3474999999999999</v>
      </c>
      <c r="I1733" s="89">
        <v>20.32</v>
      </c>
      <c r="J1733" s="75">
        <f t="shared" si="443"/>
        <v>1.68</v>
      </c>
      <c r="K1733" s="75">
        <f t="shared" si="444"/>
        <v>-19</v>
      </c>
      <c r="L1733" s="75">
        <v>0</v>
      </c>
      <c r="M1733" s="75">
        <f t="shared" si="448"/>
        <v>1.3474999999999999</v>
      </c>
      <c r="N1733" s="75">
        <f t="shared" si="445"/>
        <v>1.3474999999999999</v>
      </c>
      <c r="O1733" s="75">
        <f t="shared" si="446"/>
        <v>0.44916666666666666</v>
      </c>
      <c r="P1733" s="75">
        <f t="shared" si="447"/>
        <v>0.89833333333333332</v>
      </c>
      <c r="Q1733" s="75">
        <f t="shared" si="440"/>
        <v>1.3474999999999999</v>
      </c>
      <c r="R1733" s="4"/>
    </row>
    <row r="1734" spans="1:18" ht="20.25">
      <c r="A1734" s="14">
        <f t="shared" si="438"/>
        <v>112</v>
      </c>
      <c r="B1734" s="10" t="s">
        <v>415</v>
      </c>
      <c r="C1734" s="6" t="s">
        <v>6</v>
      </c>
      <c r="D1734" s="20" t="s">
        <v>431</v>
      </c>
      <c r="E1734" s="2">
        <v>99</v>
      </c>
      <c r="F1734" s="52">
        <v>1025</v>
      </c>
      <c r="G1734" s="52">
        <f t="shared" si="441"/>
        <v>47</v>
      </c>
      <c r="H1734" s="76">
        <f t="shared" si="442"/>
        <v>1.7324999999999999</v>
      </c>
      <c r="I1734" s="89">
        <v>10.4</v>
      </c>
      <c r="J1734" s="75">
        <f t="shared" si="443"/>
        <v>1.645</v>
      </c>
      <c r="K1734" s="75">
        <f t="shared" si="444"/>
        <v>-9</v>
      </c>
      <c r="L1734" s="75">
        <v>0</v>
      </c>
      <c r="M1734" s="75">
        <f t="shared" si="448"/>
        <v>1.7324999999999999</v>
      </c>
      <c r="N1734" s="75">
        <f t="shared" si="445"/>
        <v>1.7324999999999999</v>
      </c>
      <c r="O1734" s="75">
        <f t="shared" si="446"/>
        <v>0.57750000000000001</v>
      </c>
      <c r="P1734" s="75">
        <f t="shared" si="447"/>
        <v>1.155</v>
      </c>
      <c r="Q1734" s="75">
        <f t="shared" si="440"/>
        <v>1.7324999999999999</v>
      </c>
      <c r="R1734" s="4"/>
    </row>
    <row r="1735" spans="1:18" ht="20.25">
      <c r="A1735" s="14">
        <f t="shared" si="438"/>
        <v>113</v>
      </c>
      <c r="B1735" s="10" t="s">
        <v>415</v>
      </c>
      <c r="C1735" s="6" t="s">
        <v>6</v>
      </c>
      <c r="D1735" s="20" t="s">
        <v>430</v>
      </c>
      <c r="E1735" s="2">
        <v>153</v>
      </c>
      <c r="F1735" s="52">
        <v>2154</v>
      </c>
      <c r="G1735" s="52">
        <f t="shared" si="441"/>
        <v>98</v>
      </c>
      <c r="H1735" s="76">
        <f t="shared" si="442"/>
        <v>2.6775000000000002</v>
      </c>
      <c r="I1735" s="89">
        <v>5.1100000000000003</v>
      </c>
      <c r="J1735" s="75">
        <f t="shared" si="443"/>
        <v>3.43</v>
      </c>
      <c r="K1735" s="75">
        <f t="shared" si="444"/>
        <v>-2</v>
      </c>
      <c r="L1735" s="75">
        <v>0</v>
      </c>
      <c r="M1735" s="75">
        <f t="shared" si="448"/>
        <v>2.6775000000000002</v>
      </c>
      <c r="N1735" s="75">
        <f t="shared" si="445"/>
        <v>2.6775000000000002</v>
      </c>
      <c r="O1735" s="75">
        <f t="shared" si="446"/>
        <v>0.89250000000000007</v>
      </c>
      <c r="P1735" s="75">
        <f t="shared" si="447"/>
        <v>1.7850000000000001</v>
      </c>
      <c r="Q1735" s="75">
        <f t="shared" si="440"/>
        <v>2.6775000000000002</v>
      </c>
      <c r="R1735" s="4"/>
    </row>
    <row r="1736" spans="1:18" ht="20.25">
      <c r="A1736" s="14">
        <f t="shared" si="438"/>
        <v>114</v>
      </c>
      <c r="B1736" s="10" t="s">
        <v>415</v>
      </c>
      <c r="C1736" s="6" t="s">
        <v>6</v>
      </c>
      <c r="D1736" s="20" t="s">
        <v>429</v>
      </c>
      <c r="E1736" s="2">
        <v>103</v>
      </c>
      <c r="F1736" s="52">
        <v>950</v>
      </c>
      <c r="G1736" s="52">
        <f t="shared" si="441"/>
        <v>43</v>
      </c>
      <c r="H1736" s="76">
        <f t="shared" si="442"/>
        <v>1.8025</v>
      </c>
      <c r="I1736" s="89">
        <v>19.920000000000002</v>
      </c>
      <c r="J1736" s="75">
        <f t="shared" si="443"/>
        <v>1.5050000000000001</v>
      </c>
      <c r="K1736" s="75">
        <f t="shared" si="444"/>
        <v>-18</v>
      </c>
      <c r="L1736" s="75">
        <v>0</v>
      </c>
      <c r="M1736" s="75">
        <f t="shared" si="448"/>
        <v>1.8025</v>
      </c>
      <c r="N1736" s="75">
        <f t="shared" si="445"/>
        <v>1.8025</v>
      </c>
      <c r="O1736" s="75">
        <f t="shared" si="446"/>
        <v>0.60083333333333333</v>
      </c>
      <c r="P1736" s="75">
        <f t="shared" si="447"/>
        <v>1.2016666666666667</v>
      </c>
      <c r="Q1736" s="75">
        <f t="shared" si="440"/>
        <v>1.8025</v>
      </c>
      <c r="R1736" s="4"/>
    </row>
    <row r="1737" spans="1:18" ht="20.25">
      <c r="A1737" s="14">
        <f t="shared" si="438"/>
        <v>115</v>
      </c>
      <c r="B1737" s="10" t="s">
        <v>415</v>
      </c>
      <c r="C1737" s="6" t="s">
        <v>6</v>
      </c>
      <c r="D1737" s="20" t="s">
        <v>428</v>
      </c>
      <c r="E1737" s="2">
        <v>103</v>
      </c>
      <c r="F1737" s="52">
        <v>1247</v>
      </c>
      <c r="G1737" s="52">
        <f t="shared" si="441"/>
        <v>57</v>
      </c>
      <c r="H1737" s="76">
        <f t="shared" si="442"/>
        <v>1.8025</v>
      </c>
      <c r="I1737" s="89">
        <v>9.81</v>
      </c>
      <c r="J1737" s="75">
        <f t="shared" si="443"/>
        <v>1.9950000000000001</v>
      </c>
      <c r="K1737" s="75">
        <f t="shared" si="444"/>
        <v>-8</v>
      </c>
      <c r="L1737" s="75">
        <v>0</v>
      </c>
      <c r="M1737" s="75">
        <f t="shared" si="448"/>
        <v>1.8025</v>
      </c>
      <c r="N1737" s="75">
        <f t="shared" si="445"/>
        <v>1.8025</v>
      </c>
      <c r="O1737" s="75">
        <f t="shared" si="446"/>
        <v>0.60083333333333333</v>
      </c>
      <c r="P1737" s="75">
        <f t="shared" si="447"/>
        <v>1.2016666666666667</v>
      </c>
      <c r="Q1737" s="75">
        <f t="shared" si="440"/>
        <v>1.8025</v>
      </c>
      <c r="R1737" s="4"/>
    </row>
    <row r="1738" spans="1:18" ht="20.25">
      <c r="A1738" s="14">
        <f t="shared" si="438"/>
        <v>116</v>
      </c>
      <c r="B1738" s="10" t="s">
        <v>415</v>
      </c>
      <c r="C1738" s="6" t="s">
        <v>6</v>
      </c>
      <c r="D1738" s="20" t="s">
        <v>427</v>
      </c>
      <c r="E1738" s="2">
        <v>132</v>
      </c>
      <c r="F1738" s="52">
        <v>970</v>
      </c>
      <c r="G1738" s="52">
        <f t="shared" si="441"/>
        <v>44</v>
      </c>
      <c r="H1738" s="76">
        <f t="shared" si="442"/>
        <v>2.31</v>
      </c>
      <c r="I1738" s="89">
        <v>23.53</v>
      </c>
      <c r="J1738" s="75">
        <f t="shared" si="443"/>
        <v>1.54</v>
      </c>
      <c r="K1738" s="75">
        <f t="shared" si="444"/>
        <v>-22</v>
      </c>
      <c r="L1738" s="75">
        <v>0</v>
      </c>
      <c r="M1738" s="75">
        <f t="shared" si="448"/>
        <v>2.31</v>
      </c>
      <c r="N1738" s="75">
        <f t="shared" si="445"/>
        <v>2.31</v>
      </c>
      <c r="O1738" s="75">
        <f t="shared" si="446"/>
        <v>0.77</v>
      </c>
      <c r="P1738" s="75">
        <f t="shared" si="447"/>
        <v>1.54</v>
      </c>
      <c r="Q1738" s="75">
        <f t="shared" si="440"/>
        <v>2.31</v>
      </c>
      <c r="R1738" s="4"/>
    </row>
    <row r="1739" spans="1:18" ht="20.25">
      <c r="A1739" s="14">
        <f t="shared" si="438"/>
        <v>117</v>
      </c>
      <c r="B1739" s="10" t="s">
        <v>415</v>
      </c>
      <c r="C1739" s="6" t="s">
        <v>6</v>
      </c>
      <c r="D1739" s="20" t="s">
        <v>426</v>
      </c>
      <c r="E1739" s="2">
        <v>131</v>
      </c>
      <c r="F1739" s="52">
        <v>1725</v>
      </c>
      <c r="G1739" s="52">
        <f t="shared" si="441"/>
        <v>78</v>
      </c>
      <c r="H1739" s="76">
        <f t="shared" si="442"/>
        <v>2.2925</v>
      </c>
      <c r="I1739" s="89">
        <v>8.75</v>
      </c>
      <c r="J1739" s="75">
        <f t="shared" si="443"/>
        <v>2.73</v>
      </c>
      <c r="K1739" s="75">
        <f t="shared" si="444"/>
        <v>-6</v>
      </c>
      <c r="L1739" s="75">
        <v>0</v>
      </c>
      <c r="M1739" s="75">
        <f t="shared" si="448"/>
        <v>2.2925</v>
      </c>
      <c r="N1739" s="75">
        <f t="shared" si="445"/>
        <v>2.2925</v>
      </c>
      <c r="O1739" s="75">
        <f t="shared" si="446"/>
        <v>0.76416666666666666</v>
      </c>
      <c r="P1739" s="75">
        <f t="shared" si="447"/>
        <v>1.5283333333333333</v>
      </c>
      <c r="Q1739" s="75">
        <f t="shared" si="440"/>
        <v>2.2925</v>
      </c>
      <c r="R1739" s="4"/>
    </row>
    <row r="1740" spans="1:18" ht="20.25">
      <c r="A1740" s="14">
        <f t="shared" si="438"/>
        <v>118</v>
      </c>
      <c r="B1740" s="10" t="s">
        <v>415</v>
      </c>
      <c r="C1740" s="6" t="s">
        <v>6</v>
      </c>
      <c r="D1740" s="20" t="s">
        <v>213</v>
      </c>
      <c r="E1740" s="2">
        <v>250</v>
      </c>
      <c r="F1740" s="52">
        <v>3470</v>
      </c>
      <c r="G1740" s="52">
        <f t="shared" si="441"/>
        <v>158</v>
      </c>
      <c r="H1740" s="76">
        <f t="shared" si="442"/>
        <v>4.375</v>
      </c>
      <c r="I1740" s="89">
        <v>-1.55</v>
      </c>
      <c r="J1740" s="75">
        <f t="shared" si="443"/>
        <v>5.53</v>
      </c>
      <c r="K1740" s="75">
        <f t="shared" si="444"/>
        <v>7</v>
      </c>
      <c r="L1740" s="75">
        <f t="shared" ref="L1740:L1804" si="449">K1740</f>
        <v>7</v>
      </c>
      <c r="M1740" s="2"/>
      <c r="N1740" s="75">
        <f t="shared" si="445"/>
        <v>7</v>
      </c>
      <c r="O1740" s="75">
        <f t="shared" si="446"/>
        <v>2.3333333333333335</v>
      </c>
      <c r="P1740" s="75">
        <f t="shared" si="447"/>
        <v>4.666666666666667</v>
      </c>
      <c r="Q1740" s="75">
        <f t="shared" si="440"/>
        <v>7</v>
      </c>
      <c r="R1740" s="4"/>
    </row>
    <row r="1741" spans="1:18" ht="20.25">
      <c r="A1741" s="14">
        <f t="shared" si="438"/>
        <v>119</v>
      </c>
      <c r="B1741" s="10" t="s">
        <v>415</v>
      </c>
      <c r="C1741" s="6" t="s">
        <v>6</v>
      </c>
      <c r="D1741" s="20" t="s">
        <v>425</v>
      </c>
      <c r="E1741" s="2">
        <v>107</v>
      </c>
      <c r="F1741" s="52">
        <v>345</v>
      </c>
      <c r="G1741" s="52">
        <f t="shared" si="441"/>
        <v>16</v>
      </c>
      <c r="H1741" s="76">
        <f t="shared" si="442"/>
        <v>1.8725000000000001</v>
      </c>
      <c r="I1741" s="89">
        <v>8.14</v>
      </c>
      <c r="J1741" s="75">
        <f t="shared" si="443"/>
        <v>0.56000000000000005</v>
      </c>
      <c r="K1741" s="75">
        <f t="shared" si="444"/>
        <v>-8</v>
      </c>
      <c r="L1741" s="75">
        <v>0</v>
      </c>
      <c r="M1741" s="75">
        <f t="shared" ref="M1741:M1746" si="450">E1741*(50/100)*35*0.001</f>
        <v>1.8725000000000001</v>
      </c>
      <c r="N1741" s="75">
        <f t="shared" si="445"/>
        <v>1.8725000000000001</v>
      </c>
      <c r="O1741" s="75">
        <f t="shared" si="446"/>
        <v>0.62416666666666665</v>
      </c>
      <c r="P1741" s="75">
        <f t="shared" si="447"/>
        <v>1.2483333333333333</v>
      </c>
      <c r="Q1741" s="75">
        <f t="shared" si="440"/>
        <v>1.8725000000000001</v>
      </c>
      <c r="R1741" s="4"/>
    </row>
    <row r="1742" spans="1:18" ht="20.25">
      <c r="A1742" s="14">
        <f t="shared" si="438"/>
        <v>120</v>
      </c>
      <c r="B1742" s="10" t="s">
        <v>415</v>
      </c>
      <c r="C1742" s="6" t="s">
        <v>6</v>
      </c>
      <c r="D1742" s="20" t="s">
        <v>424</v>
      </c>
      <c r="E1742" s="2">
        <v>96</v>
      </c>
      <c r="F1742" s="52">
        <v>884</v>
      </c>
      <c r="G1742" s="52">
        <f t="shared" si="441"/>
        <v>40</v>
      </c>
      <c r="H1742" s="76">
        <f t="shared" si="442"/>
        <v>1.68</v>
      </c>
      <c r="I1742" s="89">
        <v>8.51</v>
      </c>
      <c r="J1742" s="75">
        <f t="shared" si="443"/>
        <v>1.4000000000000001</v>
      </c>
      <c r="K1742" s="75">
        <f t="shared" si="444"/>
        <v>-7</v>
      </c>
      <c r="L1742" s="75">
        <v>0</v>
      </c>
      <c r="M1742" s="75">
        <f t="shared" si="450"/>
        <v>1.68</v>
      </c>
      <c r="N1742" s="75">
        <f t="shared" si="445"/>
        <v>1.68</v>
      </c>
      <c r="O1742" s="75">
        <f t="shared" si="446"/>
        <v>0.55999999999999994</v>
      </c>
      <c r="P1742" s="75">
        <f t="shared" si="447"/>
        <v>1.1199999999999999</v>
      </c>
      <c r="Q1742" s="75">
        <f t="shared" si="440"/>
        <v>1.68</v>
      </c>
      <c r="R1742" s="4"/>
    </row>
    <row r="1743" spans="1:18" ht="20.25">
      <c r="A1743" s="14">
        <f t="shared" si="438"/>
        <v>121</v>
      </c>
      <c r="B1743" s="10" t="s">
        <v>415</v>
      </c>
      <c r="C1743" s="6" t="s">
        <v>6</v>
      </c>
      <c r="D1743" s="20" t="s">
        <v>423</v>
      </c>
      <c r="E1743" s="2">
        <v>57</v>
      </c>
      <c r="F1743" s="52">
        <v>630</v>
      </c>
      <c r="G1743" s="52">
        <f t="shared" si="441"/>
        <v>29</v>
      </c>
      <c r="H1743" s="76">
        <f t="shared" si="442"/>
        <v>0.99750000000000005</v>
      </c>
      <c r="I1743" s="89">
        <v>6.33</v>
      </c>
      <c r="J1743" s="75">
        <f t="shared" si="443"/>
        <v>1.0150000000000001</v>
      </c>
      <c r="K1743" s="75">
        <f t="shared" si="444"/>
        <v>-5</v>
      </c>
      <c r="L1743" s="75">
        <v>0</v>
      </c>
      <c r="M1743" s="75">
        <f t="shared" si="450"/>
        <v>0.99750000000000005</v>
      </c>
      <c r="N1743" s="75">
        <f t="shared" si="445"/>
        <v>0.99750000000000005</v>
      </c>
      <c r="O1743" s="75">
        <f t="shared" si="446"/>
        <v>0.33250000000000002</v>
      </c>
      <c r="P1743" s="75">
        <f t="shared" si="447"/>
        <v>0.66500000000000004</v>
      </c>
      <c r="Q1743" s="75">
        <f t="shared" si="440"/>
        <v>0.99750000000000005</v>
      </c>
      <c r="R1743" s="4"/>
    </row>
    <row r="1744" spans="1:18" ht="20.25">
      <c r="A1744" s="14">
        <f t="shared" si="438"/>
        <v>122</v>
      </c>
      <c r="B1744" s="10" t="s">
        <v>415</v>
      </c>
      <c r="C1744" s="6" t="s">
        <v>6</v>
      </c>
      <c r="D1744" s="20" t="s">
        <v>422</v>
      </c>
      <c r="E1744" s="2">
        <v>100</v>
      </c>
      <c r="F1744" s="52">
        <v>1086</v>
      </c>
      <c r="G1744" s="52">
        <f t="shared" si="441"/>
        <v>49</v>
      </c>
      <c r="H1744" s="76">
        <f t="shared" si="442"/>
        <v>1.75</v>
      </c>
      <c r="I1744" s="89">
        <v>7.03</v>
      </c>
      <c r="J1744" s="75">
        <f t="shared" si="443"/>
        <v>1.7150000000000001</v>
      </c>
      <c r="K1744" s="75">
        <f t="shared" si="444"/>
        <v>-5</v>
      </c>
      <c r="L1744" s="75">
        <v>0</v>
      </c>
      <c r="M1744" s="75">
        <f t="shared" si="450"/>
        <v>1.75</v>
      </c>
      <c r="N1744" s="75">
        <f t="shared" si="445"/>
        <v>1.75</v>
      </c>
      <c r="O1744" s="75">
        <f t="shared" si="446"/>
        <v>0.58333333333333337</v>
      </c>
      <c r="P1744" s="75">
        <f t="shared" si="447"/>
        <v>1.1666666666666667</v>
      </c>
      <c r="Q1744" s="75">
        <f t="shared" si="440"/>
        <v>1.75</v>
      </c>
      <c r="R1744" s="4"/>
    </row>
    <row r="1745" spans="1:18" ht="20.25">
      <c r="A1745" s="14">
        <f t="shared" si="438"/>
        <v>123</v>
      </c>
      <c r="B1745" s="10" t="s">
        <v>415</v>
      </c>
      <c r="C1745" s="6" t="s">
        <v>6</v>
      </c>
      <c r="D1745" s="20" t="s">
        <v>421</v>
      </c>
      <c r="E1745" s="2">
        <v>101</v>
      </c>
      <c r="F1745" s="52">
        <v>1285</v>
      </c>
      <c r="G1745" s="52">
        <f t="shared" si="441"/>
        <v>58</v>
      </c>
      <c r="H1745" s="76">
        <f t="shared" si="442"/>
        <v>1.7675000000000001</v>
      </c>
      <c r="I1745" s="89">
        <v>5.61</v>
      </c>
      <c r="J1745" s="75">
        <f t="shared" si="443"/>
        <v>2.0300000000000002</v>
      </c>
      <c r="K1745" s="75">
        <f t="shared" si="444"/>
        <v>-4</v>
      </c>
      <c r="L1745" s="75">
        <v>0</v>
      </c>
      <c r="M1745" s="75">
        <f t="shared" si="450"/>
        <v>1.7675000000000001</v>
      </c>
      <c r="N1745" s="75">
        <f t="shared" si="445"/>
        <v>1.7675000000000001</v>
      </c>
      <c r="O1745" s="75">
        <f t="shared" si="446"/>
        <v>0.58916666666666673</v>
      </c>
      <c r="P1745" s="75">
        <f t="shared" si="447"/>
        <v>1.1783333333333335</v>
      </c>
      <c r="Q1745" s="75">
        <f t="shared" si="440"/>
        <v>1.7675000000000001</v>
      </c>
      <c r="R1745" s="4"/>
    </row>
    <row r="1746" spans="1:18" ht="20.25">
      <c r="A1746" s="14">
        <f t="shared" si="438"/>
        <v>124</v>
      </c>
      <c r="B1746" s="10" t="s">
        <v>415</v>
      </c>
      <c r="C1746" s="6" t="s">
        <v>6</v>
      </c>
      <c r="D1746" s="20" t="s">
        <v>420</v>
      </c>
      <c r="E1746" s="2">
        <v>78</v>
      </c>
      <c r="F1746" s="52">
        <v>802</v>
      </c>
      <c r="G1746" s="52">
        <f t="shared" si="441"/>
        <v>36</v>
      </c>
      <c r="H1746" s="76">
        <f t="shared" si="442"/>
        <v>1.365</v>
      </c>
      <c r="I1746" s="89">
        <v>5.64</v>
      </c>
      <c r="J1746" s="75">
        <f t="shared" si="443"/>
        <v>1.26</v>
      </c>
      <c r="K1746" s="75">
        <f t="shared" si="444"/>
        <v>-4</v>
      </c>
      <c r="L1746" s="75">
        <v>0</v>
      </c>
      <c r="M1746" s="75">
        <f t="shared" si="450"/>
        <v>1.365</v>
      </c>
      <c r="N1746" s="75">
        <f t="shared" si="445"/>
        <v>1.365</v>
      </c>
      <c r="O1746" s="75">
        <f t="shared" si="446"/>
        <v>0.45500000000000002</v>
      </c>
      <c r="P1746" s="75">
        <f t="shared" si="447"/>
        <v>0.91</v>
      </c>
      <c r="Q1746" s="75">
        <f t="shared" si="440"/>
        <v>1.365</v>
      </c>
      <c r="R1746" s="4"/>
    </row>
    <row r="1747" spans="1:18" ht="20.25">
      <c r="A1747" s="14">
        <f t="shared" si="438"/>
        <v>125</v>
      </c>
      <c r="B1747" s="10" t="s">
        <v>415</v>
      </c>
      <c r="C1747" s="6" t="s">
        <v>6</v>
      </c>
      <c r="D1747" s="20" t="s">
        <v>419</v>
      </c>
      <c r="E1747" s="2">
        <v>41</v>
      </c>
      <c r="F1747" s="52">
        <v>572</v>
      </c>
      <c r="G1747" s="52">
        <f t="shared" si="441"/>
        <v>26</v>
      </c>
      <c r="H1747" s="76">
        <f t="shared" si="442"/>
        <v>0.71750000000000003</v>
      </c>
      <c r="I1747" s="89">
        <v>4.53</v>
      </c>
      <c r="J1747" s="75">
        <f t="shared" si="443"/>
        <v>0.91</v>
      </c>
      <c r="K1747" s="75">
        <f t="shared" si="444"/>
        <v>-4</v>
      </c>
      <c r="L1747" s="75">
        <v>0</v>
      </c>
      <c r="M1747" s="75">
        <v>1</v>
      </c>
      <c r="N1747" s="75">
        <f t="shared" si="445"/>
        <v>1</v>
      </c>
      <c r="O1747" s="75">
        <f t="shared" si="446"/>
        <v>0.33333333333333331</v>
      </c>
      <c r="P1747" s="75">
        <f t="shared" si="447"/>
        <v>0.66666666666666663</v>
      </c>
      <c r="Q1747" s="75">
        <f t="shared" si="440"/>
        <v>1</v>
      </c>
      <c r="R1747" s="4"/>
    </row>
    <row r="1748" spans="1:18" ht="20.25">
      <c r="A1748" s="14">
        <f t="shared" si="438"/>
        <v>126</v>
      </c>
      <c r="B1748" s="10" t="s">
        <v>415</v>
      </c>
      <c r="C1748" s="6" t="s">
        <v>6</v>
      </c>
      <c r="D1748" s="20" t="s">
        <v>418</v>
      </c>
      <c r="E1748" s="2">
        <v>69</v>
      </c>
      <c r="F1748" s="52">
        <v>741</v>
      </c>
      <c r="G1748" s="52">
        <f t="shared" si="441"/>
        <v>34</v>
      </c>
      <c r="H1748" s="76">
        <f t="shared" si="442"/>
        <v>1.2075</v>
      </c>
      <c r="I1748" s="89">
        <v>6.24</v>
      </c>
      <c r="J1748" s="75">
        <f t="shared" si="443"/>
        <v>1.19</v>
      </c>
      <c r="K1748" s="75">
        <f t="shared" si="444"/>
        <v>-5</v>
      </c>
      <c r="L1748" s="75">
        <v>0</v>
      </c>
      <c r="M1748" s="75">
        <f>E1748*(50/100)*35*0.001</f>
        <v>1.2075</v>
      </c>
      <c r="N1748" s="75">
        <f t="shared" si="445"/>
        <v>1.2075</v>
      </c>
      <c r="O1748" s="75">
        <f t="shared" si="446"/>
        <v>0.40250000000000002</v>
      </c>
      <c r="P1748" s="75">
        <f t="shared" si="447"/>
        <v>0.80500000000000005</v>
      </c>
      <c r="Q1748" s="75">
        <f t="shared" si="440"/>
        <v>1.2075</v>
      </c>
      <c r="R1748" s="4"/>
    </row>
    <row r="1749" spans="1:18" ht="20.25">
      <c r="A1749" s="14">
        <f t="shared" si="438"/>
        <v>127</v>
      </c>
      <c r="B1749" s="10" t="s">
        <v>415</v>
      </c>
      <c r="C1749" s="6" t="s">
        <v>6</v>
      </c>
      <c r="D1749" s="20" t="s">
        <v>417</v>
      </c>
      <c r="E1749" s="2">
        <v>78</v>
      </c>
      <c r="F1749" s="52">
        <v>775</v>
      </c>
      <c r="G1749" s="52">
        <f t="shared" si="441"/>
        <v>35</v>
      </c>
      <c r="H1749" s="76">
        <f t="shared" si="442"/>
        <v>1.365</v>
      </c>
      <c r="I1749" s="89">
        <v>7.37</v>
      </c>
      <c r="J1749" s="75">
        <f t="shared" si="443"/>
        <v>1.2250000000000001</v>
      </c>
      <c r="K1749" s="75">
        <f t="shared" si="444"/>
        <v>-6</v>
      </c>
      <c r="L1749" s="75">
        <v>0</v>
      </c>
      <c r="M1749" s="75">
        <f>E1749*(50/100)*35*0.001</f>
        <v>1.365</v>
      </c>
      <c r="N1749" s="75">
        <f t="shared" si="445"/>
        <v>1.365</v>
      </c>
      <c r="O1749" s="75">
        <f t="shared" si="446"/>
        <v>0.45500000000000002</v>
      </c>
      <c r="P1749" s="75">
        <f t="shared" si="447"/>
        <v>0.91</v>
      </c>
      <c r="Q1749" s="75">
        <f t="shared" si="440"/>
        <v>1.365</v>
      </c>
      <c r="R1749" s="4"/>
    </row>
    <row r="1750" spans="1:18" ht="20.25">
      <c r="A1750" s="14">
        <f t="shared" si="438"/>
        <v>128</v>
      </c>
      <c r="B1750" s="10" t="s">
        <v>415</v>
      </c>
      <c r="C1750" s="6" t="s">
        <v>6</v>
      </c>
      <c r="D1750" s="20" t="s">
        <v>416</v>
      </c>
      <c r="E1750" s="2">
        <v>50</v>
      </c>
      <c r="F1750" s="52">
        <v>489</v>
      </c>
      <c r="G1750" s="52">
        <f t="shared" si="441"/>
        <v>22</v>
      </c>
      <c r="H1750" s="76">
        <f t="shared" si="442"/>
        <v>0.875</v>
      </c>
      <c r="I1750" s="89">
        <v>8.99</v>
      </c>
      <c r="J1750" s="75">
        <f t="shared" si="443"/>
        <v>0.77</v>
      </c>
      <c r="K1750" s="75">
        <f t="shared" si="444"/>
        <v>-8</v>
      </c>
      <c r="L1750" s="75">
        <v>0</v>
      </c>
      <c r="M1750" s="75">
        <v>1</v>
      </c>
      <c r="N1750" s="75">
        <f t="shared" si="445"/>
        <v>1</v>
      </c>
      <c r="O1750" s="75">
        <f t="shared" si="446"/>
        <v>0.33333333333333331</v>
      </c>
      <c r="P1750" s="75">
        <f t="shared" si="447"/>
        <v>0.66666666666666663</v>
      </c>
      <c r="Q1750" s="75">
        <f t="shared" si="440"/>
        <v>1</v>
      </c>
      <c r="R1750" s="4"/>
    </row>
    <row r="1751" spans="1:18" s="88" customFormat="1" ht="22.5" customHeight="1">
      <c r="A1751" s="81">
        <v>16</v>
      </c>
      <c r="B1751" s="82" t="s">
        <v>415</v>
      </c>
      <c r="C1751" s="83"/>
      <c r="D1751" s="84" t="s">
        <v>57</v>
      </c>
      <c r="E1751" s="85">
        <f>SUM(E1623:E1750)</f>
        <v>16964</v>
      </c>
      <c r="F1751" s="85">
        <f>SUM(F1623:F1750)</f>
        <v>195055</v>
      </c>
      <c r="G1751" s="85">
        <f>SUM(G1623:G1750)</f>
        <v>8864</v>
      </c>
      <c r="H1751" s="86">
        <f>SUM(H1623:H1750)</f>
        <v>296.87000000000012</v>
      </c>
      <c r="I1751" s="86">
        <f>SUM(I1623:I1750)</f>
        <v>1183.3800000000003</v>
      </c>
      <c r="J1751" s="86"/>
      <c r="K1751" s="86"/>
      <c r="L1751" s="86"/>
      <c r="M1751" s="86"/>
      <c r="N1751" s="86"/>
      <c r="O1751" s="86">
        <f>SUM(O1623:O1750)</f>
        <v>116.43583333333331</v>
      </c>
      <c r="P1751" s="86">
        <f>SUM(P1623:P1750)</f>
        <v>232.87166666666661</v>
      </c>
      <c r="Q1751" s="86">
        <f>SUM(Q1623:Q1750)</f>
        <v>349.30749999999995</v>
      </c>
      <c r="R1751" s="87"/>
    </row>
    <row r="1752" spans="1:18" ht="20.25">
      <c r="A1752" s="14">
        <v>1</v>
      </c>
      <c r="B1752" s="124" t="s">
        <v>2885</v>
      </c>
      <c r="C1752" s="6" t="s">
        <v>6</v>
      </c>
      <c r="D1752" s="22" t="s">
        <v>550</v>
      </c>
      <c r="E1752" s="2">
        <v>159</v>
      </c>
      <c r="F1752" s="52">
        <v>2508</v>
      </c>
      <c r="G1752" s="52">
        <f t="shared" ref="G1752:G1765" si="451">ROUND(F1752/22,0)</f>
        <v>114</v>
      </c>
      <c r="H1752" s="76">
        <f t="shared" ref="H1752:H1765" si="452">E1752*(50/100)*35*0.001</f>
        <v>2.7825000000000002</v>
      </c>
      <c r="I1752" s="89">
        <v>5.49</v>
      </c>
      <c r="J1752" s="75">
        <f t="shared" ref="J1752:J1765" si="453">G1752*35*0.001</f>
        <v>3.99</v>
      </c>
      <c r="K1752" s="75">
        <f t="shared" ref="K1752:K1765" si="454">ROUND(J1752-(I1752),0)</f>
        <v>-2</v>
      </c>
      <c r="L1752" s="75">
        <v>0</v>
      </c>
      <c r="M1752" s="75">
        <f t="shared" ref="M1752:M1760" si="455">E1752*(50/100)*35*0.001</f>
        <v>2.7825000000000002</v>
      </c>
      <c r="N1752" s="75">
        <f t="shared" ref="N1752:N1765" si="456">L1752+M1752</f>
        <v>2.7825000000000002</v>
      </c>
      <c r="O1752" s="75">
        <f t="shared" ref="O1752:O1765" si="457">Q1752*1/3</f>
        <v>0.9275000000000001</v>
      </c>
      <c r="P1752" s="75">
        <f t="shared" ref="P1752:P1765" si="458">Q1752*2/3</f>
        <v>1.8550000000000002</v>
      </c>
      <c r="Q1752" s="75">
        <f t="shared" ref="Q1752:Q1765" si="459">N1752</f>
        <v>2.7825000000000002</v>
      </c>
      <c r="R1752" s="4"/>
    </row>
    <row r="1753" spans="1:18" ht="20.25">
      <c r="A1753" s="14">
        <f>A1752+1</f>
        <v>2</v>
      </c>
      <c r="B1753" s="124" t="s">
        <v>2885</v>
      </c>
      <c r="C1753" s="6" t="s">
        <v>6</v>
      </c>
      <c r="D1753" s="20" t="s">
        <v>522</v>
      </c>
      <c r="E1753" s="2">
        <v>162</v>
      </c>
      <c r="F1753" s="52">
        <v>2453</v>
      </c>
      <c r="G1753" s="52">
        <f t="shared" si="451"/>
        <v>112</v>
      </c>
      <c r="H1753" s="76">
        <f t="shared" si="452"/>
        <v>2.835</v>
      </c>
      <c r="I1753" s="89">
        <v>12.23</v>
      </c>
      <c r="J1753" s="75">
        <f t="shared" si="453"/>
        <v>3.92</v>
      </c>
      <c r="K1753" s="75">
        <f t="shared" si="454"/>
        <v>-8</v>
      </c>
      <c r="L1753" s="75">
        <v>0</v>
      </c>
      <c r="M1753" s="75">
        <f t="shared" si="455"/>
        <v>2.835</v>
      </c>
      <c r="N1753" s="75">
        <f t="shared" si="456"/>
        <v>2.835</v>
      </c>
      <c r="O1753" s="75">
        <f t="shared" si="457"/>
        <v>0.94499999999999995</v>
      </c>
      <c r="P1753" s="75">
        <f t="shared" si="458"/>
        <v>1.89</v>
      </c>
      <c r="Q1753" s="75">
        <f t="shared" si="459"/>
        <v>2.835</v>
      </c>
      <c r="R1753" s="4"/>
    </row>
    <row r="1754" spans="1:18" ht="20.25">
      <c r="A1754" s="14">
        <f t="shared" ref="A1754:A1765" si="460">A1753+1</f>
        <v>3</v>
      </c>
      <c r="B1754" s="124" t="s">
        <v>2885</v>
      </c>
      <c r="C1754" s="6" t="s">
        <v>6</v>
      </c>
      <c r="D1754" s="20" t="s">
        <v>521</v>
      </c>
      <c r="E1754" s="2">
        <v>105</v>
      </c>
      <c r="F1754" s="52">
        <v>1571</v>
      </c>
      <c r="G1754" s="52">
        <f t="shared" si="451"/>
        <v>71</v>
      </c>
      <c r="H1754" s="76">
        <f t="shared" si="452"/>
        <v>1.8375000000000001</v>
      </c>
      <c r="I1754" s="89">
        <v>12.8</v>
      </c>
      <c r="J1754" s="75">
        <f t="shared" si="453"/>
        <v>2.4849999999999999</v>
      </c>
      <c r="K1754" s="75">
        <f t="shared" si="454"/>
        <v>-10</v>
      </c>
      <c r="L1754" s="75">
        <v>0</v>
      </c>
      <c r="M1754" s="75">
        <f t="shared" si="455"/>
        <v>1.8375000000000001</v>
      </c>
      <c r="N1754" s="75">
        <f t="shared" si="456"/>
        <v>1.8375000000000001</v>
      </c>
      <c r="O1754" s="75">
        <f t="shared" si="457"/>
        <v>0.61250000000000004</v>
      </c>
      <c r="P1754" s="75">
        <f t="shared" si="458"/>
        <v>1.2250000000000001</v>
      </c>
      <c r="Q1754" s="75">
        <f t="shared" si="459"/>
        <v>1.8375000000000001</v>
      </c>
      <c r="R1754" s="4"/>
    </row>
    <row r="1755" spans="1:18" ht="20.25">
      <c r="A1755" s="14">
        <f t="shared" si="460"/>
        <v>4</v>
      </c>
      <c r="B1755" s="124" t="s">
        <v>2885</v>
      </c>
      <c r="C1755" s="6" t="s">
        <v>6</v>
      </c>
      <c r="D1755" s="20" t="s">
        <v>520</v>
      </c>
      <c r="E1755" s="2">
        <v>67</v>
      </c>
      <c r="F1755" s="52">
        <v>565</v>
      </c>
      <c r="G1755" s="52">
        <f t="shared" si="451"/>
        <v>26</v>
      </c>
      <c r="H1755" s="76">
        <f t="shared" si="452"/>
        <v>1.1725000000000001</v>
      </c>
      <c r="I1755" s="89">
        <v>16.18</v>
      </c>
      <c r="J1755" s="75">
        <f t="shared" si="453"/>
        <v>0.91</v>
      </c>
      <c r="K1755" s="75">
        <f t="shared" si="454"/>
        <v>-15</v>
      </c>
      <c r="L1755" s="75">
        <v>0</v>
      </c>
      <c r="M1755" s="75">
        <f t="shared" si="455"/>
        <v>1.1725000000000001</v>
      </c>
      <c r="N1755" s="75">
        <f t="shared" si="456"/>
        <v>1.1725000000000001</v>
      </c>
      <c r="O1755" s="75">
        <f t="shared" si="457"/>
        <v>0.39083333333333337</v>
      </c>
      <c r="P1755" s="75">
        <f t="shared" si="458"/>
        <v>0.78166666666666673</v>
      </c>
      <c r="Q1755" s="75">
        <f t="shared" si="459"/>
        <v>1.1725000000000001</v>
      </c>
      <c r="R1755" s="4"/>
    </row>
    <row r="1756" spans="1:18" ht="20.25">
      <c r="A1756" s="14">
        <f t="shared" si="460"/>
        <v>5</v>
      </c>
      <c r="B1756" s="124" t="s">
        <v>2885</v>
      </c>
      <c r="C1756" s="6" t="s">
        <v>6</v>
      </c>
      <c r="D1756" s="20" t="s">
        <v>519</v>
      </c>
      <c r="E1756" s="2">
        <v>137</v>
      </c>
      <c r="F1756" s="52">
        <v>1940</v>
      </c>
      <c r="G1756" s="52">
        <f t="shared" si="451"/>
        <v>88</v>
      </c>
      <c r="H1756" s="76">
        <f t="shared" si="452"/>
        <v>2.3975</v>
      </c>
      <c r="I1756" s="89">
        <v>12.49</v>
      </c>
      <c r="J1756" s="75">
        <f t="shared" si="453"/>
        <v>3.08</v>
      </c>
      <c r="K1756" s="75">
        <f t="shared" si="454"/>
        <v>-9</v>
      </c>
      <c r="L1756" s="75">
        <v>0</v>
      </c>
      <c r="M1756" s="75">
        <f t="shared" si="455"/>
        <v>2.3975</v>
      </c>
      <c r="N1756" s="75">
        <f t="shared" si="456"/>
        <v>2.3975</v>
      </c>
      <c r="O1756" s="75">
        <f t="shared" si="457"/>
        <v>0.79916666666666669</v>
      </c>
      <c r="P1756" s="75">
        <f t="shared" si="458"/>
        <v>1.5983333333333334</v>
      </c>
      <c r="Q1756" s="75">
        <f t="shared" si="459"/>
        <v>2.3975</v>
      </c>
      <c r="R1756" s="4"/>
    </row>
    <row r="1757" spans="1:18" ht="20.25">
      <c r="A1757" s="14">
        <f t="shared" si="460"/>
        <v>6</v>
      </c>
      <c r="B1757" s="124" t="s">
        <v>2885</v>
      </c>
      <c r="C1757" s="6" t="s">
        <v>6</v>
      </c>
      <c r="D1757" s="20" t="s">
        <v>517</v>
      </c>
      <c r="E1757" s="2">
        <v>68</v>
      </c>
      <c r="F1757" s="52">
        <v>1264</v>
      </c>
      <c r="G1757" s="52">
        <f t="shared" si="451"/>
        <v>57</v>
      </c>
      <c r="H1757" s="76">
        <f t="shared" si="452"/>
        <v>1.19</v>
      </c>
      <c r="I1757" s="89">
        <v>18.82</v>
      </c>
      <c r="J1757" s="75">
        <f t="shared" si="453"/>
        <v>1.9950000000000001</v>
      </c>
      <c r="K1757" s="75">
        <f t="shared" si="454"/>
        <v>-17</v>
      </c>
      <c r="L1757" s="75">
        <v>0</v>
      </c>
      <c r="M1757" s="75">
        <f t="shared" si="455"/>
        <v>1.19</v>
      </c>
      <c r="N1757" s="75">
        <f t="shared" si="456"/>
        <v>1.19</v>
      </c>
      <c r="O1757" s="75">
        <f t="shared" si="457"/>
        <v>0.39666666666666667</v>
      </c>
      <c r="P1757" s="75">
        <f t="shared" si="458"/>
        <v>0.79333333333333333</v>
      </c>
      <c r="Q1757" s="75">
        <f t="shared" si="459"/>
        <v>1.19</v>
      </c>
      <c r="R1757" s="4"/>
    </row>
    <row r="1758" spans="1:18" ht="20.25">
      <c r="A1758" s="14">
        <f t="shared" si="460"/>
        <v>7</v>
      </c>
      <c r="B1758" s="124" t="s">
        <v>2885</v>
      </c>
      <c r="C1758" s="6" t="s">
        <v>6</v>
      </c>
      <c r="D1758" s="20" t="s">
        <v>516</v>
      </c>
      <c r="E1758" s="2">
        <v>67</v>
      </c>
      <c r="F1758" s="52">
        <v>864</v>
      </c>
      <c r="G1758" s="52">
        <f t="shared" si="451"/>
        <v>39</v>
      </c>
      <c r="H1758" s="76">
        <f t="shared" si="452"/>
        <v>1.1725000000000001</v>
      </c>
      <c r="I1758" s="89">
        <v>19.38</v>
      </c>
      <c r="J1758" s="75">
        <f t="shared" si="453"/>
        <v>1.365</v>
      </c>
      <c r="K1758" s="75">
        <f t="shared" si="454"/>
        <v>-18</v>
      </c>
      <c r="L1758" s="75">
        <v>0</v>
      </c>
      <c r="M1758" s="75">
        <f t="shared" si="455"/>
        <v>1.1725000000000001</v>
      </c>
      <c r="N1758" s="75">
        <f t="shared" si="456"/>
        <v>1.1725000000000001</v>
      </c>
      <c r="O1758" s="75">
        <f t="shared" si="457"/>
        <v>0.39083333333333337</v>
      </c>
      <c r="P1758" s="75">
        <f t="shared" si="458"/>
        <v>0.78166666666666673</v>
      </c>
      <c r="Q1758" s="75">
        <f t="shared" si="459"/>
        <v>1.1725000000000001</v>
      </c>
      <c r="R1758" s="4"/>
    </row>
    <row r="1759" spans="1:18" ht="20.25">
      <c r="A1759" s="14">
        <f t="shared" si="460"/>
        <v>8</v>
      </c>
      <c r="B1759" s="124" t="s">
        <v>2885</v>
      </c>
      <c r="C1759" s="6" t="s">
        <v>6</v>
      </c>
      <c r="D1759" s="20" t="s">
        <v>515</v>
      </c>
      <c r="E1759" s="2">
        <v>95</v>
      </c>
      <c r="F1759" s="52">
        <v>1167</v>
      </c>
      <c r="G1759" s="52">
        <f t="shared" si="451"/>
        <v>53</v>
      </c>
      <c r="H1759" s="76">
        <f t="shared" si="452"/>
        <v>1.6625000000000001</v>
      </c>
      <c r="I1759" s="89">
        <v>23.16</v>
      </c>
      <c r="J1759" s="75">
        <f t="shared" si="453"/>
        <v>1.855</v>
      </c>
      <c r="K1759" s="75">
        <f t="shared" si="454"/>
        <v>-21</v>
      </c>
      <c r="L1759" s="75">
        <v>0</v>
      </c>
      <c r="M1759" s="75">
        <f t="shared" si="455"/>
        <v>1.6625000000000001</v>
      </c>
      <c r="N1759" s="75">
        <f t="shared" si="456"/>
        <v>1.6625000000000001</v>
      </c>
      <c r="O1759" s="75">
        <f t="shared" si="457"/>
        <v>0.5541666666666667</v>
      </c>
      <c r="P1759" s="75">
        <f t="shared" si="458"/>
        <v>1.1083333333333334</v>
      </c>
      <c r="Q1759" s="75">
        <f t="shared" si="459"/>
        <v>1.6625000000000001</v>
      </c>
      <c r="R1759" s="4"/>
    </row>
    <row r="1760" spans="1:18" ht="20.25">
      <c r="A1760" s="14">
        <f t="shared" si="460"/>
        <v>9</v>
      </c>
      <c r="B1760" s="124" t="s">
        <v>2885</v>
      </c>
      <c r="C1760" s="6" t="s">
        <v>6</v>
      </c>
      <c r="D1760" s="20" t="s">
        <v>514</v>
      </c>
      <c r="E1760" s="2">
        <v>95</v>
      </c>
      <c r="F1760" s="52">
        <v>867</v>
      </c>
      <c r="G1760" s="52">
        <f t="shared" si="451"/>
        <v>39</v>
      </c>
      <c r="H1760" s="76">
        <f t="shared" si="452"/>
        <v>1.6625000000000001</v>
      </c>
      <c r="I1760" s="89">
        <v>21.52</v>
      </c>
      <c r="J1760" s="75">
        <f t="shared" si="453"/>
        <v>1.365</v>
      </c>
      <c r="K1760" s="75">
        <f t="shared" si="454"/>
        <v>-20</v>
      </c>
      <c r="L1760" s="75">
        <v>0</v>
      </c>
      <c r="M1760" s="75">
        <f t="shared" si="455"/>
        <v>1.6625000000000001</v>
      </c>
      <c r="N1760" s="75">
        <f t="shared" si="456"/>
        <v>1.6625000000000001</v>
      </c>
      <c r="O1760" s="75">
        <f t="shared" si="457"/>
        <v>0.5541666666666667</v>
      </c>
      <c r="P1760" s="75">
        <f t="shared" si="458"/>
        <v>1.1083333333333334</v>
      </c>
      <c r="Q1760" s="75">
        <f t="shared" si="459"/>
        <v>1.6625000000000001</v>
      </c>
      <c r="R1760" s="4"/>
    </row>
    <row r="1761" spans="1:18" ht="20.25">
      <c r="A1761" s="14">
        <f t="shared" si="460"/>
        <v>10</v>
      </c>
      <c r="B1761" s="124" t="s">
        <v>2885</v>
      </c>
      <c r="C1761" s="6" t="s">
        <v>6</v>
      </c>
      <c r="D1761" s="20" t="s">
        <v>99</v>
      </c>
      <c r="E1761" s="2">
        <v>106</v>
      </c>
      <c r="F1761" s="52">
        <v>1567</v>
      </c>
      <c r="G1761" s="52">
        <f t="shared" si="451"/>
        <v>71</v>
      </c>
      <c r="H1761" s="76">
        <f t="shared" si="452"/>
        <v>1.855</v>
      </c>
      <c r="I1761" s="89">
        <v>22.88</v>
      </c>
      <c r="J1761" s="75">
        <f t="shared" si="453"/>
        <v>2.4849999999999999</v>
      </c>
      <c r="K1761" s="75">
        <f t="shared" si="454"/>
        <v>-20</v>
      </c>
      <c r="L1761" s="75">
        <v>0</v>
      </c>
      <c r="M1761" s="75">
        <v>2.5</v>
      </c>
      <c r="N1761" s="75">
        <f t="shared" si="456"/>
        <v>2.5</v>
      </c>
      <c r="O1761" s="75">
        <f t="shared" si="457"/>
        <v>0.83333333333333337</v>
      </c>
      <c r="P1761" s="75">
        <f t="shared" si="458"/>
        <v>1.6666666666666667</v>
      </c>
      <c r="Q1761" s="75">
        <f t="shared" si="459"/>
        <v>2.5</v>
      </c>
      <c r="R1761" s="4"/>
    </row>
    <row r="1762" spans="1:18" ht="20.25">
      <c r="A1762" s="14">
        <f t="shared" si="460"/>
        <v>11</v>
      </c>
      <c r="B1762" s="124" t="s">
        <v>2885</v>
      </c>
      <c r="C1762" s="6" t="s">
        <v>6</v>
      </c>
      <c r="D1762" s="20" t="s">
        <v>512</v>
      </c>
      <c r="E1762" s="2">
        <v>102</v>
      </c>
      <c r="F1762" s="52">
        <v>152</v>
      </c>
      <c r="G1762" s="52">
        <f t="shared" si="451"/>
        <v>7</v>
      </c>
      <c r="H1762" s="76">
        <f t="shared" si="452"/>
        <v>1.7850000000000001</v>
      </c>
      <c r="I1762" s="89">
        <v>26.62</v>
      </c>
      <c r="J1762" s="75">
        <f t="shared" si="453"/>
        <v>0.245</v>
      </c>
      <c r="K1762" s="75">
        <f t="shared" si="454"/>
        <v>-26</v>
      </c>
      <c r="L1762" s="75">
        <v>0</v>
      </c>
      <c r="M1762" s="75">
        <f>E1762*(50/100)*35*0.001</f>
        <v>1.7850000000000001</v>
      </c>
      <c r="N1762" s="75">
        <f t="shared" si="456"/>
        <v>1.7850000000000001</v>
      </c>
      <c r="O1762" s="75">
        <f t="shared" si="457"/>
        <v>0.59500000000000008</v>
      </c>
      <c r="P1762" s="75">
        <f t="shared" si="458"/>
        <v>1.1900000000000002</v>
      </c>
      <c r="Q1762" s="75">
        <f t="shared" si="459"/>
        <v>1.7850000000000001</v>
      </c>
      <c r="R1762" s="4"/>
    </row>
    <row r="1763" spans="1:18" ht="20.25">
      <c r="A1763" s="14">
        <f t="shared" si="460"/>
        <v>12</v>
      </c>
      <c r="B1763" s="124" t="s">
        <v>2885</v>
      </c>
      <c r="C1763" s="6" t="s">
        <v>6</v>
      </c>
      <c r="D1763" s="20" t="s">
        <v>511</v>
      </c>
      <c r="E1763" s="2">
        <v>154</v>
      </c>
      <c r="F1763" s="52">
        <v>1066</v>
      </c>
      <c r="G1763" s="52">
        <f t="shared" si="451"/>
        <v>48</v>
      </c>
      <c r="H1763" s="76">
        <f t="shared" si="452"/>
        <v>2.6949999999999998</v>
      </c>
      <c r="I1763" s="89">
        <v>20.55</v>
      </c>
      <c r="J1763" s="75">
        <f t="shared" si="453"/>
        <v>1.68</v>
      </c>
      <c r="K1763" s="75">
        <f t="shared" si="454"/>
        <v>-19</v>
      </c>
      <c r="L1763" s="75">
        <v>0</v>
      </c>
      <c r="M1763" s="75">
        <f>E1763*(50/100)*35*0.001</f>
        <v>2.6949999999999998</v>
      </c>
      <c r="N1763" s="75">
        <f t="shared" si="456"/>
        <v>2.6949999999999998</v>
      </c>
      <c r="O1763" s="75">
        <f t="shared" si="457"/>
        <v>0.89833333333333332</v>
      </c>
      <c r="P1763" s="75">
        <f t="shared" si="458"/>
        <v>1.7966666666666666</v>
      </c>
      <c r="Q1763" s="75">
        <f t="shared" si="459"/>
        <v>2.6949999999999998</v>
      </c>
      <c r="R1763" s="4"/>
    </row>
    <row r="1764" spans="1:18" ht="20.25">
      <c r="A1764" s="14">
        <f t="shared" si="460"/>
        <v>13</v>
      </c>
      <c r="B1764" s="124" t="s">
        <v>2885</v>
      </c>
      <c r="C1764" s="6" t="s">
        <v>6</v>
      </c>
      <c r="D1764" s="20" t="s">
        <v>510</v>
      </c>
      <c r="E1764" s="2">
        <v>106</v>
      </c>
      <c r="F1764" s="52">
        <v>1644</v>
      </c>
      <c r="G1764" s="52">
        <f t="shared" si="451"/>
        <v>75</v>
      </c>
      <c r="H1764" s="76">
        <f t="shared" si="452"/>
        <v>1.855</v>
      </c>
      <c r="I1764" s="89">
        <v>7.83</v>
      </c>
      <c r="J1764" s="75">
        <f t="shared" si="453"/>
        <v>2.625</v>
      </c>
      <c r="K1764" s="75">
        <f t="shared" si="454"/>
        <v>-5</v>
      </c>
      <c r="L1764" s="75">
        <v>0</v>
      </c>
      <c r="M1764" s="75">
        <f>E1764*(50/100)*35*0.001</f>
        <v>1.855</v>
      </c>
      <c r="N1764" s="75">
        <f t="shared" si="456"/>
        <v>1.855</v>
      </c>
      <c r="O1764" s="75">
        <f t="shared" si="457"/>
        <v>0.61833333333333329</v>
      </c>
      <c r="P1764" s="75">
        <f t="shared" si="458"/>
        <v>1.2366666666666666</v>
      </c>
      <c r="Q1764" s="75">
        <f t="shared" si="459"/>
        <v>1.855</v>
      </c>
      <c r="R1764" s="4"/>
    </row>
    <row r="1765" spans="1:18" ht="20.25">
      <c r="A1765" s="14">
        <f t="shared" si="460"/>
        <v>14</v>
      </c>
      <c r="B1765" s="124" t="s">
        <v>2885</v>
      </c>
      <c r="C1765" s="6" t="s">
        <v>6</v>
      </c>
      <c r="D1765" s="20" t="s">
        <v>509</v>
      </c>
      <c r="E1765" s="2">
        <v>217</v>
      </c>
      <c r="F1765" s="52">
        <v>2498</v>
      </c>
      <c r="G1765" s="52">
        <f t="shared" si="451"/>
        <v>114</v>
      </c>
      <c r="H1765" s="76">
        <f t="shared" si="452"/>
        <v>3.7974999999999999</v>
      </c>
      <c r="I1765" s="89">
        <v>-4.1900000000000004</v>
      </c>
      <c r="J1765" s="75">
        <f t="shared" si="453"/>
        <v>3.99</v>
      </c>
      <c r="K1765" s="75">
        <f t="shared" si="454"/>
        <v>8</v>
      </c>
      <c r="L1765" s="75">
        <f>K1765</f>
        <v>8</v>
      </c>
      <c r="M1765" s="2"/>
      <c r="N1765" s="75">
        <f t="shared" si="456"/>
        <v>8</v>
      </c>
      <c r="O1765" s="75">
        <f t="shared" si="457"/>
        <v>2.6666666666666665</v>
      </c>
      <c r="P1765" s="75">
        <f t="shared" si="458"/>
        <v>5.333333333333333</v>
      </c>
      <c r="Q1765" s="75">
        <f t="shared" si="459"/>
        <v>8</v>
      </c>
      <c r="R1765" s="4"/>
    </row>
    <row r="1766" spans="1:18" ht="23.25">
      <c r="A1766" s="14"/>
      <c r="B1766" s="129" t="s">
        <v>2885</v>
      </c>
      <c r="C1766" s="6"/>
      <c r="D1766" s="84" t="s">
        <v>57</v>
      </c>
      <c r="E1766" s="2"/>
      <c r="F1766" s="52"/>
      <c r="G1766" s="52"/>
      <c r="H1766" s="76"/>
      <c r="I1766" s="89">
        <f>SUM(I1752:I1765)</f>
        <v>215.76000000000002</v>
      </c>
      <c r="J1766" s="75"/>
      <c r="K1766" s="75"/>
      <c r="L1766" s="75"/>
      <c r="M1766" s="2"/>
      <c r="N1766" s="75"/>
      <c r="O1766" s="89">
        <f>SUM(O1752:O1765)</f>
        <v>11.182500000000001</v>
      </c>
      <c r="P1766" s="89">
        <f>SUM(P1752:P1765)</f>
        <v>22.365000000000002</v>
      </c>
      <c r="Q1766" s="89">
        <f>SUM(Q1752:Q1765)</f>
        <v>33.547499999999999</v>
      </c>
      <c r="R1766" s="4"/>
    </row>
    <row r="1767" spans="1:18" s="11" customFormat="1" ht="20.25">
      <c r="A1767" s="14">
        <v>1</v>
      </c>
      <c r="B1767" s="10" t="s">
        <v>310</v>
      </c>
      <c r="C1767" s="6" t="s">
        <v>6</v>
      </c>
      <c r="D1767" s="20" t="s">
        <v>414</v>
      </c>
      <c r="E1767" s="2">
        <v>266</v>
      </c>
      <c r="F1767" s="52">
        <v>3937</v>
      </c>
      <c r="G1767" s="52">
        <f t="shared" si="441"/>
        <v>179</v>
      </c>
      <c r="H1767" s="76">
        <f t="shared" si="442"/>
        <v>4.6550000000000002</v>
      </c>
      <c r="I1767" s="89">
        <v>-10.69</v>
      </c>
      <c r="J1767" s="75">
        <f t="shared" si="443"/>
        <v>6.2650000000000006</v>
      </c>
      <c r="K1767" s="75">
        <f t="shared" si="444"/>
        <v>17</v>
      </c>
      <c r="L1767" s="75">
        <v>10</v>
      </c>
      <c r="M1767" s="2"/>
      <c r="N1767" s="75">
        <f t="shared" si="445"/>
        <v>10</v>
      </c>
      <c r="O1767" s="75">
        <f t="shared" si="446"/>
        <v>3.3333333333333335</v>
      </c>
      <c r="P1767" s="75">
        <f t="shared" si="447"/>
        <v>6.666666666666667</v>
      </c>
      <c r="Q1767" s="75">
        <f t="shared" ref="Q1767:Q1776" si="461">N1767</f>
        <v>10</v>
      </c>
      <c r="R1767" s="34"/>
    </row>
    <row r="1768" spans="1:18" ht="20.25">
      <c r="A1768" s="14">
        <f t="shared" ref="A1768:A1799" si="462">A1767+1</f>
        <v>2</v>
      </c>
      <c r="B1768" s="10" t="s">
        <v>310</v>
      </c>
      <c r="C1768" s="6" t="s">
        <v>6</v>
      </c>
      <c r="D1768" s="20" t="s">
        <v>413</v>
      </c>
      <c r="E1768" s="2">
        <v>171</v>
      </c>
      <c r="F1768" s="52">
        <v>2828</v>
      </c>
      <c r="G1768" s="52">
        <f t="shared" si="441"/>
        <v>129</v>
      </c>
      <c r="H1768" s="76">
        <f t="shared" si="442"/>
        <v>2.9925000000000002</v>
      </c>
      <c r="I1768" s="89">
        <v>-3.84</v>
      </c>
      <c r="J1768" s="75">
        <f t="shared" si="443"/>
        <v>4.5149999999999997</v>
      </c>
      <c r="K1768" s="75">
        <f t="shared" si="444"/>
        <v>8</v>
      </c>
      <c r="L1768" s="75">
        <f t="shared" si="449"/>
        <v>8</v>
      </c>
      <c r="M1768" s="2"/>
      <c r="N1768" s="75">
        <f t="shared" si="445"/>
        <v>8</v>
      </c>
      <c r="O1768" s="75">
        <f t="shared" si="446"/>
        <v>2.6666666666666665</v>
      </c>
      <c r="P1768" s="75">
        <f t="shared" si="447"/>
        <v>5.333333333333333</v>
      </c>
      <c r="Q1768" s="75">
        <f t="shared" si="461"/>
        <v>8</v>
      </c>
      <c r="R1768" s="4"/>
    </row>
    <row r="1769" spans="1:18" ht="20.25">
      <c r="A1769" s="14">
        <f t="shared" si="462"/>
        <v>3</v>
      </c>
      <c r="B1769" s="10" t="s">
        <v>310</v>
      </c>
      <c r="C1769" s="6" t="s">
        <v>6</v>
      </c>
      <c r="D1769" s="20" t="s">
        <v>412</v>
      </c>
      <c r="E1769" s="2">
        <v>107</v>
      </c>
      <c r="F1769" s="52">
        <v>1384</v>
      </c>
      <c r="G1769" s="52">
        <f t="shared" si="441"/>
        <v>63</v>
      </c>
      <c r="H1769" s="76">
        <f t="shared" si="442"/>
        <v>1.8725000000000001</v>
      </c>
      <c r="I1769" s="89">
        <v>4.96</v>
      </c>
      <c r="J1769" s="75">
        <f t="shared" si="443"/>
        <v>2.2050000000000001</v>
      </c>
      <c r="K1769" s="75">
        <f t="shared" si="444"/>
        <v>-3</v>
      </c>
      <c r="L1769" s="75">
        <v>0</v>
      </c>
      <c r="M1769" s="75">
        <f>E1769*(50/100)*35*0.001</f>
        <v>1.8725000000000001</v>
      </c>
      <c r="N1769" s="75">
        <f t="shared" si="445"/>
        <v>1.8725000000000001</v>
      </c>
      <c r="O1769" s="75">
        <f t="shared" si="446"/>
        <v>0.62416666666666665</v>
      </c>
      <c r="P1769" s="75">
        <f t="shared" si="447"/>
        <v>1.2483333333333333</v>
      </c>
      <c r="Q1769" s="75">
        <f t="shared" si="461"/>
        <v>1.8725000000000001</v>
      </c>
      <c r="R1769" s="4"/>
    </row>
    <row r="1770" spans="1:18" s="11" customFormat="1" ht="20.25">
      <c r="A1770" s="14">
        <f t="shared" si="462"/>
        <v>4</v>
      </c>
      <c r="B1770" s="10" t="s">
        <v>310</v>
      </c>
      <c r="C1770" s="6" t="s">
        <v>6</v>
      </c>
      <c r="D1770" s="20" t="s">
        <v>411</v>
      </c>
      <c r="E1770" s="2">
        <v>152</v>
      </c>
      <c r="F1770" s="52">
        <v>1720</v>
      </c>
      <c r="G1770" s="52">
        <f t="shared" si="441"/>
        <v>78</v>
      </c>
      <c r="H1770" s="76">
        <f t="shared" si="442"/>
        <v>2.66</v>
      </c>
      <c r="I1770" s="89">
        <v>1.72</v>
      </c>
      <c r="J1770" s="75">
        <f t="shared" si="443"/>
        <v>2.73</v>
      </c>
      <c r="K1770" s="75">
        <f t="shared" si="444"/>
        <v>1</v>
      </c>
      <c r="L1770" s="75">
        <v>2</v>
      </c>
      <c r="M1770" s="2"/>
      <c r="N1770" s="75">
        <f t="shared" si="445"/>
        <v>2</v>
      </c>
      <c r="O1770" s="75">
        <f t="shared" si="446"/>
        <v>0.66666666666666663</v>
      </c>
      <c r="P1770" s="75">
        <f t="shared" si="447"/>
        <v>1.3333333333333333</v>
      </c>
      <c r="Q1770" s="75">
        <f t="shared" si="461"/>
        <v>2</v>
      </c>
      <c r="R1770" s="34"/>
    </row>
    <row r="1771" spans="1:18" ht="20.25">
      <c r="A1771" s="14">
        <f t="shared" si="462"/>
        <v>5</v>
      </c>
      <c r="B1771" s="10" t="s">
        <v>310</v>
      </c>
      <c r="C1771" s="6" t="s">
        <v>6</v>
      </c>
      <c r="D1771" s="20" t="s">
        <v>410</v>
      </c>
      <c r="E1771" s="2">
        <v>188</v>
      </c>
      <c r="F1771" s="52">
        <v>2748</v>
      </c>
      <c r="G1771" s="52">
        <f t="shared" si="441"/>
        <v>125</v>
      </c>
      <c r="H1771" s="76">
        <f t="shared" si="442"/>
        <v>3.29</v>
      </c>
      <c r="I1771" s="89">
        <v>-5.04</v>
      </c>
      <c r="J1771" s="75">
        <f t="shared" si="443"/>
        <v>4.375</v>
      </c>
      <c r="K1771" s="75">
        <f t="shared" si="444"/>
        <v>9</v>
      </c>
      <c r="L1771" s="75">
        <f t="shared" si="449"/>
        <v>9</v>
      </c>
      <c r="M1771" s="2"/>
      <c r="N1771" s="75">
        <f t="shared" si="445"/>
        <v>9</v>
      </c>
      <c r="O1771" s="75">
        <f t="shared" si="446"/>
        <v>3</v>
      </c>
      <c r="P1771" s="75">
        <f t="shared" si="447"/>
        <v>6</v>
      </c>
      <c r="Q1771" s="75">
        <f t="shared" si="461"/>
        <v>9</v>
      </c>
      <c r="R1771" s="4"/>
    </row>
    <row r="1772" spans="1:18" ht="20.25">
      <c r="A1772" s="14">
        <f t="shared" si="462"/>
        <v>6</v>
      </c>
      <c r="B1772" s="10" t="s">
        <v>310</v>
      </c>
      <c r="C1772" s="6" t="s">
        <v>6</v>
      </c>
      <c r="D1772" s="20" t="s">
        <v>409</v>
      </c>
      <c r="E1772" s="2">
        <v>112</v>
      </c>
      <c r="F1772" s="52">
        <v>1785</v>
      </c>
      <c r="G1772" s="52">
        <f t="shared" si="441"/>
        <v>81</v>
      </c>
      <c r="H1772" s="76">
        <f t="shared" si="442"/>
        <v>1.96</v>
      </c>
      <c r="I1772" s="89">
        <v>6.21</v>
      </c>
      <c r="J1772" s="75">
        <f t="shared" si="443"/>
        <v>2.835</v>
      </c>
      <c r="K1772" s="75">
        <f t="shared" si="444"/>
        <v>-3</v>
      </c>
      <c r="L1772" s="75">
        <v>0</v>
      </c>
      <c r="M1772" s="75">
        <f>E1772*(50/100)*35*0.001</f>
        <v>1.96</v>
      </c>
      <c r="N1772" s="75">
        <f t="shared" si="445"/>
        <v>1.96</v>
      </c>
      <c r="O1772" s="75">
        <f t="shared" si="446"/>
        <v>0.65333333333333332</v>
      </c>
      <c r="P1772" s="75">
        <f t="shared" si="447"/>
        <v>1.3066666666666666</v>
      </c>
      <c r="Q1772" s="75">
        <f t="shared" si="461"/>
        <v>1.96</v>
      </c>
      <c r="R1772" s="4"/>
    </row>
    <row r="1773" spans="1:18" ht="20.25">
      <c r="A1773" s="14">
        <f t="shared" si="462"/>
        <v>7</v>
      </c>
      <c r="B1773" s="10" t="s">
        <v>310</v>
      </c>
      <c r="C1773" s="6" t="s">
        <v>6</v>
      </c>
      <c r="D1773" s="20" t="s">
        <v>408</v>
      </c>
      <c r="E1773" s="2">
        <v>174</v>
      </c>
      <c r="F1773" s="52">
        <v>1827</v>
      </c>
      <c r="G1773" s="52">
        <f t="shared" si="441"/>
        <v>83</v>
      </c>
      <c r="H1773" s="76">
        <f t="shared" si="442"/>
        <v>3.0449999999999999</v>
      </c>
      <c r="I1773" s="89">
        <v>-3.61</v>
      </c>
      <c r="J1773" s="75">
        <f t="shared" si="443"/>
        <v>2.9050000000000002</v>
      </c>
      <c r="K1773" s="75">
        <f t="shared" si="444"/>
        <v>7</v>
      </c>
      <c r="L1773" s="75">
        <f t="shared" si="449"/>
        <v>7</v>
      </c>
      <c r="M1773" s="2"/>
      <c r="N1773" s="75">
        <f t="shared" si="445"/>
        <v>7</v>
      </c>
      <c r="O1773" s="75">
        <f t="shared" si="446"/>
        <v>2.3333333333333335</v>
      </c>
      <c r="P1773" s="75">
        <f t="shared" si="447"/>
        <v>4.666666666666667</v>
      </c>
      <c r="Q1773" s="75">
        <f t="shared" si="461"/>
        <v>7</v>
      </c>
      <c r="R1773" s="4"/>
    </row>
    <row r="1774" spans="1:18" ht="20.25">
      <c r="A1774" s="14">
        <f t="shared" si="462"/>
        <v>8</v>
      </c>
      <c r="B1774" s="10" t="s">
        <v>310</v>
      </c>
      <c r="C1774" s="6" t="s">
        <v>6</v>
      </c>
      <c r="D1774" s="20" t="s">
        <v>407</v>
      </c>
      <c r="E1774" s="2">
        <v>118</v>
      </c>
      <c r="F1774" s="52">
        <v>1792</v>
      </c>
      <c r="G1774" s="52">
        <f t="shared" si="441"/>
        <v>81</v>
      </c>
      <c r="H1774" s="76">
        <f t="shared" si="442"/>
        <v>2.0649999999999999</v>
      </c>
      <c r="I1774" s="89">
        <v>2.25</v>
      </c>
      <c r="J1774" s="75">
        <f t="shared" si="443"/>
        <v>2.835</v>
      </c>
      <c r="K1774" s="75">
        <f t="shared" si="444"/>
        <v>1</v>
      </c>
      <c r="L1774" s="75">
        <v>2</v>
      </c>
      <c r="M1774" s="2"/>
      <c r="N1774" s="75">
        <f t="shared" si="445"/>
        <v>2</v>
      </c>
      <c r="O1774" s="75">
        <f t="shared" si="446"/>
        <v>0.66666666666666663</v>
      </c>
      <c r="P1774" s="75">
        <f t="shared" si="447"/>
        <v>1.3333333333333333</v>
      </c>
      <c r="Q1774" s="75">
        <f t="shared" si="461"/>
        <v>2</v>
      </c>
      <c r="R1774" s="4"/>
    </row>
    <row r="1775" spans="1:18" ht="20.25">
      <c r="A1775" s="14">
        <f t="shared" si="462"/>
        <v>9</v>
      </c>
      <c r="B1775" s="10" t="s">
        <v>310</v>
      </c>
      <c r="C1775" s="6" t="s">
        <v>6</v>
      </c>
      <c r="D1775" s="20" t="s">
        <v>406</v>
      </c>
      <c r="E1775" s="2">
        <v>160</v>
      </c>
      <c r="F1775" s="52">
        <v>0</v>
      </c>
      <c r="G1775" s="52">
        <f t="shared" si="441"/>
        <v>0</v>
      </c>
      <c r="H1775" s="76">
        <f t="shared" si="442"/>
        <v>2.8000000000000003</v>
      </c>
      <c r="I1775" s="89">
        <v>9.52</v>
      </c>
      <c r="J1775" s="75">
        <f t="shared" si="443"/>
        <v>0</v>
      </c>
      <c r="K1775" s="75">
        <f t="shared" si="444"/>
        <v>-10</v>
      </c>
      <c r="L1775" s="75">
        <v>0</v>
      </c>
      <c r="M1775" s="75">
        <f>E1775*(50/100)*35*0.001</f>
        <v>2.8000000000000003</v>
      </c>
      <c r="N1775" s="75">
        <f t="shared" si="445"/>
        <v>2.8000000000000003</v>
      </c>
      <c r="O1775" s="75">
        <f t="shared" si="446"/>
        <v>0.93333333333333346</v>
      </c>
      <c r="P1775" s="75">
        <f t="shared" si="447"/>
        <v>1.8666666666666669</v>
      </c>
      <c r="Q1775" s="75">
        <f t="shared" si="461"/>
        <v>2.8000000000000003</v>
      </c>
      <c r="R1775" s="4"/>
    </row>
    <row r="1776" spans="1:18" ht="20.25">
      <c r="A1776" s="14">
        <f t="shared" si="462"/>
        <v>10</v>
      </c>
      <c r="B1776" s="10" t="s">
        <v>310</v>
      </c>
      <c r="C1776" s="6" t="s">
        <v>6</v>
      </c>
      <c r="D1776" s="20" t="s">
        <v>405</v>
      </c>
      <c r="E1776" s="2">
        <v>200</v>
      </c>
      <c r="F1776" s="52">
        <v>2305</v>
      </c>
      <c r="G1776" s="52">
        <f t="shared" si="441"/>
        <v>105</v>
      </c>
      <c r="H1776" s="76">
        <f t="shared" si="442"/>
        <v>3.5</v>
      </c>
      <c r="I1776" s="89">
        <v>0.73</v>
      </c>
      <c r="J1776" s="75">
        <f t="shared" si="443"/>
        <v>3.6750000000000003</v>
      </c>
      <c r="K1776" s="75">
        <f t="shared" si="444"/>
        <v>3</v>
      </c>
      <c r="L1776" s="75">
        <f t="shared" si="449"/>
        <v>3</v>
      </c>
      <c r="M1776" s="2"/>
      <c r="N1776" s="75">
        <f t="shared" si="445"/>
        <v>3</v>
      </c>
      <c r="O1776" s="75">
        <f t="shared" si="446"/>
        <v>1</v>
      </c>
      <c r="P1776" s="75">
        <f t="shared" si="447"/>
        <v>2</v>
      </c>
      <c r="Q1776" s="75">
        <f t="shared" si="461"/>
        <v>3</v>
      </c>
      <c r="R1776" s="4"/>
    </row>
    <row r="1777" spans="1:18" ht="20.25">
      <c r="A1777" s="14">
        <f t="shared" si="462"/>
        <v>11</v>
      </c>
      <c r="B1777" s="10" t="s">
        <v>310</v>
      </c>
      <c r="C1777" s="6" t="s">
        <v>6</v>
      </c>
      <c r="D1777" s="20" t="s">
        <v>404</v>
      </c>
      <c r="E1777" s="2">
        <v>56</v>
      </c>
      <c r="F1777" s="52">
        <v>815</v>
      </c>
      <c r="G1777" s="52">
        <f t="shared" si="441"/>
        <v>37</v>
      </c>
      <c r="H1777" s="76">
        <f t="shared" si="442"/>
        <v>0.98</v>
      </c>
      <c r="I1777" s="89">
        <v>9.49</v>
      </c>
      <c r="J1777" s="75">
        <f t="shared" si="443"/>
        <v>1.2949999999999999</v>
      </c>
      <c r="K1777" s="75">
        <f t="shared" si="444"/>
        <v>-8</v>
      </c>
      <c r="L1777" s="75">
        <v>0</v>
      </c>
      <c r="M1777" s="75">
        <v>1</v>
      </c>
      <c r="N1777" s="75">
        <f t="shared" si="445"/>
        <v>1</v>
      </c>
      <c r="O1777" s="75">
        <f t="shared" si="446"/>
        <v>0.66666666666666663</v>
      </c>
      <c r="P1777" s="75">
        <f t="shared" si="447"/>
        <v>1.3333333333333333</v>
      </c>
      <c r="Q1777" s="75">
        <v>2</v>
      </c>
      <c r="R1777" s="4"/>
    </row>
    <row r="1778" spans="1:18" ht="20.25">
      <c r="A1778" s="14">
        <f t="shared" si="462"/>
        <v>12</v>
      </c>
      <c r="B1778" s="10" t="s">
        <v>310</v>
      </c>
      <c r="C1778" s="6" t="s">
        <v>6</v>
      </c>
      <c r="D1778" s="20" t="s">
        <v>403</v>
      </c>
      <c r="E1778" s="2">
        <v>74</v>
      </c>
      <c r="F1778" s="52">
        <v>1028</v>
      </c>
      <c r="G1778" s="52">
        <f t="shared" si="441"/>
        <v>47</v>
      </c>
      <c r="H1778" s="76">
        <f t="shared" si="442"/>
        <v>1.2949999999999999</v>
      </c>
      <c r="I1778" s="89">
        <v>3.41</v>
      </c>
      <c r="J1778" s="75">
        <f t="shared" si="443"/>
        <v>1.645</v>
      </c>
      <c r="K1778" s="75">
        <f t="shared" si="444"/>
        <v>-2</v>
      </c>
      <c r="L1778" s="75">
        <v>1</v>
      </c>
      <c r="M1778" s="75">
        <f>E1778*(50/100)*35*0.001</f>
        <v>1.2949999999999999</v>
      </c>
      <c r="N1778" s="75">
        <f t="shared" si="445"/>
        <v>2.2949999999999999</v>
      </c>
      <c r="O1778" s="75">
        <f t="shared" si="446"/>
        <v>0.76500000000000001</v>
      </c>
      <c r="P1778" s="75">
        <f t="shared" si="447"/>
        <v>1.53</v>
      </c>
      <c r="Q1778" s="75">
        <f>N1778</f>
        <v>2.2949999999999999</v>
      </c>
      <c r="R1778" s="4"/>
    </row>
    <row r="1779" spans="1:18" ht="20.25">
      <c r="A1779" s="14">
        <f t="shared" si="462"/>
        <v>13</v>
      </c>
      <c r="B1779" s="10" t="s">
        <v>310</v>
      </c>
      <c r="C1779" s="6" t="s">
        <v>6</v>
      </c>
      <c r="D1779" s="20" t="s">
        <v>402</v>
      </c>
      <c r="E1779" s="2">
        <v>62</v>
      </c>
      <c r="F1779" s="52">
        <v>897</v>
      </c>
      <c r="G1779" s="52">
        <f t="shared" si="441"/>
        <v>41</v>
      </c>
      <c r="H1779" s="76">
        <f t="shared" si="442"/>
        <v>1.085</v>
      </c>
      <c r="I1779" s="89">
        <v>8.73</v>
      </c>
      <c r="J1779" s="75">
        <f t="shared" si="443"/>
        <v>1.4350000000000001</v>
      </c>
      <c r="K1779" s="75">
        <f t="shared" si="444"/>
        <v>-7</v>
      </c>
      <c r="L1779" s="75">
        <v>0</v>
      </c>
      <c r="M1779" s="75">
        <f>E1779*(50/100)*35*0.001</f>
        <v>1.085</v>
      </c>
      <c r="N1779" s="75">
        <f t="shared" si="445"/>
        <v>1.085</v>
      </c>
      <c r="O1779" s="75">
        <f t="shared" si="446"/>
        <v>0.36166666666666664</v>
      </c>
      <c r="P1779" s="75">
        <f t="shared" si="447"/>
        <v>0.72333333333333327</v>
      </c>
      <c r="Q1779" s="75">
        <f>N1779</f>
        <v>1.085</v>
      </c>
      <c r="R1779" s="4"/>
    </row>
    <row r="1780" spans="1:18" ht="20.25">
      <c r="A1780" s="14">
        <f t="shared" si="462"/>
        <v>14</v>
      </c>
      <c r="B1780" s="10" t="s">
        <v>310</v>
      </c>
      <c r="C1780" s="6" t="s">
        <v>6</v>
      </c>
      <c r="D1780" s="20" t="s">
        <v>401</v>
      </c>
      <c r="E1780" s="2">
        <v>135</v>
      </c>
      <c r="F1780" s="52">
        <v>1954</v>
      </c>
      <c r="G1780" s="52">
        <f t="shared" si="441"/>
        <v>89</v>
      </c>
      <c r="H1780" s="76">
        <f t="shared" si="442"/>
        <v>2.3625000000000003</v>
      </c>
      <c r="I1780" s="89">
        <v>-0.93</v>
      </c>
      <c r="J1780" s="75">
        <f t="shared" si="443"/>
        <v>3.1150000000000002</v>
      </c>
      <c r="K1780" s="75">
        <f t="shared" si="444"/>
        <v>4</v>
      </c>
      <c r="L1780" s="75">
        <f t="shared" si="449"/>
        <v>4</v>
      </c>
      <c r="M1780" s="2"/>
      <c r="N1780" s="75">
        <f t="shared" si="445"/>
        <v>4</v>
      </c>
      <c r="O1780" s="75">
        <f t="shared" si="446"/>
        <v>1.3333333333333333</v>
      </c>
      <c r="P1780" s="75">
        <f t="shared" si="447"/>
        <v>2.6666666666666665</v>
      </c>
      <c r="Q1780" s="75">
        <f>N1780</f>
        <v>4</v>
      </c>
      <c r="R1780" s="4"/>
    </row>
    <row r="1781" spans="1:18" ht="20.25">
      <c r="A1781" s="14">
        <f t="shared" si="462"/>
        <v>15</v>
      </c>
      <c r="B1781" s="10" t="s">
        <v>310</v>
      </c>
      <c r="C1781" s="6" t="s">
        <v>6</v>
      </c>
      <c r="D1781" s="20" t="s">
        <v>400</v>
      </c>
      <c r="E1781" s="2">
        <v>162</v>
      </c>
      <c r="F1781" s="52">
        <v>2851</v>
      </c>
      <c r="G1781" s="52">
        <f t="shared" si="441"/>
        <v>130</v>
      </c>
      <c r="H1781" s="76">
        <f t="shared" si="442"/>
        <v>2.835</v>
      </c>
      <c r="I1781" s="89">
        <v>-7.73</v>
      </c>
      <c r="J1781" s="75">
        <f t="shared" si="443"/>
        <v>4.55</v>
      </c>
      <c r="K1781" s="75">
        <f t="shared" si="444"/>
        <v>12</v>
      </c>
      <c r="L1781" s="75">
        <f t="shared" si="449"/>
        <v>12</v>
      </c>
      <c r="M1781" s="2"/>
      <c r="N1781" s="75">
        <f t="shared" si="445"/>
        <v>12</v>
      </c>
      <c r="O1781" s="75">
        <f t="shared" si="446"/>
        <v>1.6666666666666667</v>
      </c>
      <c r="P1781" s="75">
        <f t="shared" si="447"/>
        <v>3.3333333333333335</v>
      </c>
      <c r="Q1781" s="75">
        <v>5</v>
      </c>
      <c r="R1781" s="4"/>
    </row>
    <row r="1782" spans="1:18" ht="20.25">
      <c r="A1782" s="14">
        <f t="shared" si="462"/>
        <v>16</v>
      </c>
      <c r="B1782" s="10" t="s">
        <v>310</v>
      </c>
      <c r="C1782" s="6" t="s">
        <v>6</v>
      </c>
      <c r="D1782" s="20" t="s">
        <v>399</v>
      </c>
      <c r="E1782" s="2">
        <v>189</v>
      </c>
      <c r="F1782" s="52">
        <v>1908</v>
      </c>
      <c r="G1782" s="52">
        <f t="shared" si="441"/>
        <v>87</v>
      </c>
      <c r="H1782" s="76">
        <f t="shared" si="442"/>
        <v>3.3075000000000001</v>
      </c>
      <c r="I1782" s="89">
        <v>-2.16</v>
      </c>
      <c r="J1782" s="75">
        <f t="shared" si="443"/>
        <v>3.0449999999999999</v>
      </c>
      <c r="K1782" s="75">
        <f t="shared" si="444"/>
        <v>5</v>
      </c>
      <c r="L1782" s="75">
        <f t="shared" si="449"/>
        <v>5</v>
      </c>
      <c r="M1782" s="2"/>
      <c r="N1782" s="75">
        <f t="shared" si="445"/>
        <v>5</v>
      </c>
      <c r="O1782" s="75">
        <f t="shared" si="446"/>
        <v>1.6666666666666667</v>
      </c>
      <c r="P1782" s="75">
        <f t="shared" si="447"/>
        <v>3.3333333333333335</v>
      </c>
      <c r="Q1782" s="75">
        <f>N1782</f>
        <v>5</v>
      </c>
      <c r="R1782" s="4"/>
    </row>
    <row r="1783" spans="1:18" ht="20.25">
      <c r="A1783" s="14">
        <f t="shared" si="462"/>
        <v>17</v>
      </c>
      <c r="B1783" s="10" t="s">
        <v>310</v>
      </c>
      <c r="C1783" s="6" t="s">
        <v>6</v>
      </c>
      <c r="D1783" s="20" t="s">
        <v>398</v>
      </c>
      <c r="E1783" s="2">
        <v>195</v>
      </c>
      <c r="F1783" s="52">
        <v>2713</v>
      </c>
      <c r="G1783" s="52">
        <f t="shared" si="441"/>
        <v>123</v>
      </c>
      <c r="H1783" s="76">
        <f t="shared" si="442"/>
        <v>3.4125000000000001</v>
      </c>
      <c r="I1783" s="89">
        <v>-4.4800000000000004</v>
      </c>
      <c r="J1783" s="75">
        <f t="shared" si="443"/>
        <v>4.3049999999999997</v>
      </c>
      <c r="K1783" s="75">
        <f t="shared" si="444"/>
        <v>9</v>
      </c>
      <c r="L1783" s="75">
        <f t="shared" si="449"/>
        <v>9</v>
      </c>
      <c r="M1783" s="2"/>
      <c r="N1783" s="75">
        <f t="shared" si="445"/>
        <v>9</v>
      </c>
      <c r="O1783" s="75">
        <f t="shared" si="446"/>
        <v>1.6666666666666667</v>
      </c>
      <c r="P1783" s="75">
        <f t="shared" si="447"/>
        <v>3.3333333333333335</v>
      </c>
      <c r="Q1783" s="75">
        <v>5</v>
      </c>
      <c r="R1783" s="4"/>
    </row>
    <row r="1784" spans="1:18" ht="20.25">
      <c r="A1784" s="14">
        <f t="shared" si="462"/>
        <v>18</v>
      </c>
      <c r="B1784" s="10" t="s">
        <v>310</v>
      </c>
      <c r="C1784" s="6" t="s">
        <v>6</v>
      </c>
      <c r="D1784" s="20" t="s">
        <v>397</v>
      </c>
      <c r="E1784" s="2">
        <v>177</v>
      </c>
      <c r="F1784" s="52">
        <v>3040</v>
      </c>
      <c r="G1784" s="52">
        <f t="shared" si="441"/>
        <v>138</v>
      </c>
      <c r="H1784" s="76">
        <f t="shared" si="442"/>
        <v>3.0975000000000001</v>
      </c>
      <c r="I1784" s="89">
        <v>-4.7699999999999996</v>
      </c>
      <c r="J1784" s="75">
        <f t="shared" si="443"/>
        <v>4.83</v>
      </c>
      <c r="K1784" s="75">
        <f t="shared" si="444"/>
        <v>10</v>
      </c>
      <c r="L1784" s="75">
        <f t="shared" si="449"/>
        <v>10</v>
      </c>
      <c r="M1784" s="2"/>
      <c r="N1784" s="75">
        <f t="shared" si="445"/>
        <v>10</v>
      </c>
      <c r="O1784" s="75">
        <f t="shared" si="446"/>
        <v>1.6666666666666667</v>
      </c>
      <c r="P1784" s="75">
        <f t="shared" si="447"/>
        <v>3.3333333333333335</v>
      </c>
      <c r="Q1784" s="75">
        <v>5</v>
      </c>
      <c r="R1784" s="4"/>
    </row>
    <row r="1785" spans="1:18" ht="20.25">
      <c r="A1785" s="14">
        <f t="shared" si="462"/>
        <v>19</v>
      </c>
      <c r="B1785" s="10" t="s">
        <v>310</v>
      </c>
      <c r="C1785" s="6" t="s">
        <v>6</v>
      </c>
      <c r="D1785" s="20" t="s">
        <v>396</v>
      </c>
      <c r="E1785" s="2">
        <v>176</v>
      </c>
      <c r="F1785" s="52">
        <v>1102</v>
      </c>
      <c r="G1785" s="52">
        <f t="shared" si="441"/>
        <v>50</v>
      </c>
      <c r="H1785" s="76">
        <f t="shared" si="442"/>
        <v>3.08</v>
      </c>
      <c r="I1785" s="89">
        <v>8.0500000000000007</v>
      </c>
      <c r="J1785" s="75">
        <f t="shared" si="443"/>
        <v>1.75</v>
      </c>
      <c r="K1785" s="75">
        <f t="shared" si="444"/>
        <v>-6</v>
      </c>
      <c r="L1785" s="75">
        <v>0</v>
      </c>
      <c r="M1785" s="75">
        <f>E1785*(50/100)*35*0.001</f>
        <v>3.08</v>
      </c>
      <c r="N1785" s="75">
        <f t="shared" si="445"/>
        <v>3.08</v>
      </c>
      <c r="O1785" s="75">
        <f t="shared" si="446"/>
        <v>1.0266666666666666</v>
      </c>
      <c r="P1785" s="75">
        <f t="shared" si="447"/>
        <v>2.0533333333333332</v>
      </c>
      <c r="Q1785" s="75">
        <f>N1785</f>
        <v>3.08</v>
      </c>
      <c r="R1785" s="4"/>
    </row>
    <row r="1786" spans="1:18" ht="20.25">
      <c r="A1786" s="14">
        <f t="shared" si="462"/>
        <v>20</v>
      </c>
      <c r="B1786" s="10" t="s">
        <v>310</v>
      </c>
      <c r="C1786" s="6" t="s">
        <v>6</v>
      </c>
      <c r="D1786" s="20" t="s">
        <v>395</v>
      </c>
      <c r="E1786" s="2">
        <v>110</v>
      </c>
      <c r="F1786" s="52">
        <v>1799</v>
      </c>
      <c r="G1786" s="52">
        <f t="shared" si="441"/>
        <v>82</v>
      </c>
      <c r="H1786" s="76">
        <f t="shared" si="442"/>
        <v>1.925</v>
      </c>
      <c r="I1786" s="89">
        <v>0.88</v>
      </c>
      <c r="J1786" s="75">
        <f t="shared" si="443"/>
        <v>2.87</v>
      </c>
      <c r="K1786" s="75">
        <f t="shared" si="444"/>
        <v>2</v>
      </c>
      <c r="L1786" s="75">
        <f t="shared" si="449"/>
        <v>2</v>
      </c>
      <c r="M1786" s="2"/>
      <c r="N1786" s="75">
        <f t="shared" si="445"/>
        <v>2</v>
      </c>
      <c r="O1786" s="75">
        <f t="shared" si="446"/>
        <v>0.66666666666666663</v>
      </c>
      <c r="P1786" s="75">
        <f t="shared" si="447"/>
        <v>1.3333333333333333</v>
      </c>
      <c r="Q1786" s="75">
        <f>N1786</f>
        <v>2</v>
      </c>
      <c r="R1786" s="4"/>
    </row>
    <row r="1787" spans="1:18" ht="20.25">
      <c r="A1787" s="14">
        <f t="shared" si="462"/>
        <v>21</v>
      </c>
      <c r="B1787" s="10" t="s">
        <v>310</v>
      </c>
      <c r="C1787" s="6" t="s">
        <v>6</v>
      </c>
      <c r="D1787" s="20" t="s">
        <v>394</v>
      </c>
      <c r="E1787" s="2">
        <v>109</v>
      </c>
      <c r="F1787" s="52">
        <v>1350</v>
      </c>
      <c r="G1787" s="52">
        <f t="shared" si="441"/>
        <v>61</v>
      </c>
      <c r="H1787" s="76">
        <f t="shared" si="442"/>
        <v>1.9075</v>
      </c>
      <c r="I1787" s="89">
        <v>2.2400000000000002</v>
      </c>
      <c r="J1787" s="75">
        <f t="shared" si="443"/>
        <v>2.1350000000000002</v>
      </c>
      <c r="K1787" s="75">
        <f t="shared" si="444"/>
        <v>0</v>
      </c>
      <c r="L1787" s="75">
        <v>1</v>
      </c>
      <c r="M1787" s="75">
        <f>E1787*(50/100)*35*0.001</f>
        <v>1.9075</v>
      </c>
      <c r="N1787" s="75">
        <f t="shared" si="445"/>
        <v>2.9074999999999998</v>
      </c>
      <c r="O1787" s="75">
        <f t="shared" si="446"/>
        <v>0.96916666666666662</v>
      </c>
      <c r="P1787" s="75">
        <f t="shared" si="447"/>
        <v>1.9383333333333332</v>
      </c>
      <c r="Q1787" s="75">
        <f>N1787</f>
        <v>2.9074999999999998</v>
      </c>
      <c r="R1787" s="4"/>
    </row>
    <row r="1788" spans="1:18" ht="20.25">
      <c r="A1788" s="14">
        <f t="shared" si="462"/>
        <v>22</v>
      </c>
      <c r="B1788" s="10" t="s">
        <v>310</v>
      </c>
      <c r="C1788" s="6" t="s">
        <v>6</v>
      </c>
      <c r="D1788" s="20" t="s">
        <v>393</v>
      </c>
      <c r="E1788" s="2">
        <v>94</v>
      </c>
      <c r="F1788" s="52">
        <v>1298</v>
      </c>
      <c r="G1788" s="52">
        <f t="shared" si="441"/>
        <v>59</v>
      </c>
      <c r="H1788" s="76">
        <f t="shared" si="442"/>
        <v>1.645</v>
      </c>
      <c r="I1788" s="89">
        <v>10.15</v>
      </c>
      <c r="J1788" s="75">
        <f t="shared" si="443"/>
        <v>2.0649999999999999</v>
      </c>
      <c r="K1788" s="75">
        <f t="shared" si="444"/>
        <v>-8</v>
      </c>
      <c r="L1788" s="75">
        <v>0</v>
      </c>
      <c r="M1788" s="75">
        <f>E1788*(50/100)*35*0.001</f>
        <v>1.645</v>
      </c>
      <c r="N1788" s="75">
        <f t="shared" si="445"/>
        <v>1.645</v>
      </c>
      <c r="O1788" s="75">
        <f t="shared" si="446"/>
        <v>0.54833333333333334</v>
      </c>
      <c r="P1788" s="75">
        <f t="shared" si="447"/>
        <v>1.0966666666666667</v>
      </c>
      <c r="Q1788" s="75">
        <f>N1788</f>
        <v>1.645</v>
      </c>
      <c r="R1788" s="4"/>
    </row>
    <row r="1789" spans="1:18" ht="20.25">
      <c r="A1789" s="14">
        <f t="shared" si="462"/>
        <v>23</v>
      </c>
      <c r="B1789" s="10" t="s">
        <v>310</v>
      </c>
      <c r="C1789" s="6" t="s">
        <v>6</v>
      </c>
      <c r="D1789" s="20" t="s">
        <v>392</v>
      </c>
      <c r="E1789" s="2">
        <v>138</v>
      </c>
      <c r="F1789" s="52">
        <v>1646</v>
      </c>
      <c r="G1789" s="52">
        <f t="shared" si="441"/>
        <v>75</v>
      </c>
      <c r="H1789" s="76">
        <f t="shared" si="442"/>
        <v>2.415</v>
      </c>
      <c r="I1789" s="89">
        <v>0.02</v>
      </c>
      <c r="J1789" s="75">
        <f t="shared" si="443"/>
        <v>2.625</v>
      </c>
      <c r="K1789" s="75">
        <f t="shared" si="444"/>
        <v>3</v>
      </c>
      <c r="L1789" s="75">
        <f t="shared" si="449"/>
        <v>3</v>
      </c>
      <c r="M1789" s="2"/>
      <c r="N1789" s="75">
        <f t="shared" si="445"/>
        <v>3</v>
      </c>
      <c r="O1789" s="75">
        <f t="shared" si="446"/>
        <v>1</v>
      </c>
      <c r="P1789" s="75">
        <f t="shared" si="447"/>
        <v>2</v>
      </c>
      <c r="Q1789" s="75">
        <f>N1789</f>
        <v>3</v>
      </c>
      <c r="R1789" s="4"/>
    </row>
    <row r="1790" spans="1:18" s="11" customFormat="1" ht="20.25">
      <c r="A1790" s="14">
        <f t="shared" si="462"/>
        <v>24</v>
      </c>
      <c r="B1790" s="10" t="s">
        <v>310</v>
      </c>
      <c r="C1790" s="6" t="s">
        <v>6</v>
      </c>
      <c r="D1790" s="20" t="s">
        <v>391</v>
      </c>
      <c r="E1790" s="2">
        <v>228</v>
      </c>
      <c r="F1790" s="52">
        <v>2099</v>
      </c>
      <c r="G1790" s="52">
        <f t="shared" si="441"/>
        <v>95</v>
      </c>
      <c r="H1790" s="76">
        <f t="shared" si="442"/>
        <v>3.99</v>
      </c>
      <c r="I1790" s="89">
        <v>-9.4600000000000009</v>
      </c>
      <c r="J1790" s="75">
        <f t="shared" si="443"/>
        <v>3.3250000000000002</v>
      </c>
      <c r="K1790" s="75">
        <f t="shared" si="444"/>
        <v>13</v>
      </c>
      <c r="L1790" s="75">
        <f t="shared" si="449"/>
        <v>13</v>
      </c>
      <c r="M1790" s="2"/>
      <c r="N1790" s="75">
        <f t="shared" si="445"/>
        <v>13</v>
      </c>
      <c r="O1790" s="75">
        <f t="shared" si="446"/>
        <v>1.6666666666666667</v>
      </c>
      <c r="P1790" s="75">
        <f t="shared" si="447"/>
        <v>3.3333333333333335</v>
      </c>
      <c r="Q1790" s="75">
        <v>5</v>
      </c>
      <c r="R1790" s="34"/>
    </row>
    <row r="1791" spans="1:18" ht="20.25">
      <c r="A1791" s="14">
        <f t="shared" si="462"/>
        <v>25</v>
      </c>
      <c r="B1791" s="10" t="s">
        <v>310</v>
      </c>
      <c r="C1791" s="6" t="s">
        <v>6</v>
      </c>
      <c r="D1791" s="20" t="s">
        <v>145</v>
      </c>
      <c r="E1791" s="2">
        <v>328</v>
      </c>
      <c r="F1791" s="52">
        <v>5317</v>
      </c>
      <c r="G1791" s="52">
        <f t="shared" si="441"/>
        <v>242</v>
      </c>
      <c r="H1791" s="76">
        <f t="shared" si="442"/>
        <v>5.74</v>
      </c>
      <c r="I1791" s="89">
        <v>-15.13</v>
      </c>
      <c r="J1791" s="75">
        <f t="shared" si="443"/>
        <v>8.4700000000000006</v>
      </c>
      <c r="K1791" s="75">
        <f t="shared" si="444"/>
        <v>24</v>
      </c>
      <c r="L1791" s="75">
        <v>15</v>
      </c>
      <c r="M1791" s="2"/>
      <c r="N1791" s="75">
        <f t="shared" si="445"/>
        <v>15</v>
      </c>
      <c r="O1791" s="75">
        <f t="shared" si="446"/>
        <v>6.666666666666667</v>
      </c>
      <c r="P1791" s="75">
        <f t="shared" si="447"/>
        <v>13.333333333333334</v>
      </c>
      <c r="Q1791" s="75">
        <v>20</v>
      </c>
      <c r="R1791" s="4"/>
    </row>
    <row r="1792" spans="1:18" ht="20.25">
      <c r="A1792" s="14">
        <f t="shared" si="462"/>
        <v>26</v>
      </c>
      <c r="B1792" s="10" t="s">
        <v>310</v>
      </c>
      <c r="C1792" s="6" t="s">
        <v>6</v>
      </c>
      <c r="D1792" s="20" t="s">
        <v>390</v>
      </c>
      <c r="E1792" s="2">
        <v>85</v>
      </c>
      <c r="F1792" s="52">
        <v>1310</v>
      </c>
      <c r="G1792" s="52">
        <f t="shared" si="441"/>
        <v>60</v>
      </c>
      <c r="H1792" s="76">
        <f t="shared" si="442"/>
        <v>1.4875</v>
      </c>
      <c r="I1792" s="89">
        <v>3.77</v>
      </c>
      <c r="J1792" s="75">
        <f t="shared" si="443"/>
        <v>2.1</v>
      </c>
      <c r="K1792" s="75">
        <f t="shared" si="444"/>
        <v>-2</v>
      </c>
      <c r="L1792" s="75">
        <v>1</v>
      </c>
      <c r="M1792" s="75">
        <f>E1792*(50/100)*35*0.001</f>
        <v>1.4875</v>
      </c>
      <c r="N1792" s="75">
        <f t="shared" si="445"/>
        <v>2.4874999999999998</v>
      </c>
      <c r="O1792" s="75">
        <f t="shared" si="446"/>
        <v>0.82916666666666661</v>
      </c>
      <c r="P1792" s="75">
        <f t="shared" si="447"/>
        <v>1.6583333333333332</v>
      </c>
      <c r="Q1792" s="75">
        <f>N1792</f>
        <v>2.4874999999999998</v>
      </c>
      <c r="R1792" s="4"/>
    </row>
    <row r="1793" spans="1:18" ht="20.25">
      <c r="A1793" s="14">
        <f t="shared" si="462"/>
        <v>27</v>
      </c>
      <c r="B1793" s="10" t="s">
        <v>310</v>
      </c>
      <c r="C1793" s="6" t="s">
        <v>6</v>
      </c>
      <c r="D1793" s="20" t="s">
        <v>389</v>
      </c>
      <c r="E1793" s="2">
        <v>427</v>
      </c>
      <c r="F1793" s="52">
        <v>6087</v>
      </c>
      <c r="G1793" s="52">
        <f t="shared" si="441"/>
        <v>277</v>
      </c>
      <c r="H1793" s="76">
        <f t="shared" si="442"/>
        <v>7.4725000000000001</v>
      </c>
      <c r="I1793" s="89">
        <v>-9.92</v>
      </c>
      <c r="J1793" s="75">
        <f t="shared" si="443"/>
        <v>9.6950000000000003</v>
      </c>
      <c r="K1793" s="75">
        <f t="shared" si="444"/>
        <v>20</v>
      </c>
      <c r="L1793" s="75">
        <v>10</v>
      </c>
      <c r="M1793" s="2"/>
      <c r="N1793" s="75">
        <f t="shared" si="445"/>
        <v>10</v>
      </c>
      <c r="O1793" s="75">
        <f t="shared" si="446"/>
        <v>3.3333333333333335</v>
      </c>
      <c r="P1793" s="75">
        <f t="shared" si="447"/>
        <v>6.666666666666667</v>
      </c>
      <c r="Q1793" s="75">
        <f>N1793</f>
        <v>10</v>
      </c>
      <c r="R1793" s="4"/>
    </row>
    <row r="1794" spans="1:18" ht="20.25">
      <c r="A1794" s="14">
        <f t="shared" si="462"/>
        <v>28</v>
      </c>
      <c r="B1794" s="10" t="s">
        <v>310</v>
      </c>
      <c r="C1794" s="6" t="s">
        <v>6</v>
      </c>
      <c r="D1794" s="20" t="s">
        <v>388</v>
      </c>
      <c r="E1794" s="2">
        <v>236</v>
      </c>
      <c r="F1794" s="52">
        <v>3488</v>
      </c>
      <c r="G1794" s="52">
        <f t="shared" si="441"/>
        <v>159</v>
      </c>
      <c r="H1794" s="76">
        <f t="shared" si="442"/>
        <v>4.13</v>
      </c>
      <c r="I1794" s="89">
        <v>-5.1100000000000003</v>
      </c>
      <c r="J1794" s="75">
        <f t="shared" si="443"/>
        <v>5.5650000000000004</v>
      </c>
      <c r="K1794" s="75">
        <f t="shared" si="444"/>
        <v>11</v>
      </c>
      <c r="L1794" s="75">
        <f t="shared" si="449"/>
        <v>11</v>
      </c>
      <c r="M1794" s="2"/>
      <c r="N1794" s="75">
        <f t="shared" si="445"/>
        <v>11</v>
      </c>
      <c r="O1794" s="75">
        <f t="shared" si="446"/>
        <v>2.3333333333333335</v>
      </c>
      <c r="P1794" s="75">
        <f t="shared" si="447"/>
        <v>4.666666666666667</v>
      </c>
      <c r="Q1794" s="75">
        <v>7</v>
      </c>
      <c r="R1794" s="4"/>
    </row>
    <row r="1795" spans="1:18" ht="20.25">
      <c r="A1795" s="14">
        <f t="shared" si="462"/>
        <v>29</v>
      </c>
      <c r="B1795" s="10" t="s">
        <v>310</v>
      </c>
      <c r="C1795" s="6" t="s">
        <v>6</v>
      </c>
      <c r="D1795" s="20" t="s">
        <v>387</v>
      </c>
      <c r="E1795" s="2">
        <v>111</v>
      </c>
      <c r="F1795" s="52">
        <v>1041</v>
      </c>
      <c r="G1795" s="52">
        <f t="shared" si="441"/>
        <v>47</v>
      </c>
      <c r="H1795" s="76">
        <f t="shared" si="442"/>
        <v>1.9425000000000001</v>
      </c>
      <c r="I1795" s="89">
        <v>11.64</v>
      </c>
      <c r="J1795" s="75">
        <f t="shared" si="443"/>
        <v>1.645</v>
      </c>
      <c r="K1795" s="75">
        <f t="shared" si="444"/>
        <v>-10</v>
      </c>
      <c r="L1795" s="75">
        <v>0</v>
      </c>
      <c r="M1795" s="75">
        <f>E1795*(50/100)*35*0.001</f>
        <v>1.9425000000000001</v>
      </c>
      <c r="N1795" s="75">
        <f t="shared" si="445"/>
        <v>1.9425000000000001</v>
      </c>
      <c r="O1795" s="75">
        <f t="shared" si="446"/>
        <v>0.64750000000000008</v>
      </c>
      <c r="P1795" s="75">
        <f t="shared" si="447"/>
        <v>1.2950000000000002</v>
      </c>
      <c r="Q1795" s="75">
        <f t="shared" ref="Q1795:Q1800" si="463">N1795</f>
        <v>1.9425000000000001</v>
      </c>
      <c r="R1795" s="4"/>
    </row>
    <row r="1796" spans="1:18" ht="20.25">
      <c r="A1796" s="14">
        <f t="shared" si="462"/>
        <v>30</v>
      </c>
      <c r="B1796" s="10" t="s">
        <v>310</v>
      </c>
      <c r="C1796" s="6" t="s">
        <v>6</v>
      </c>
      <c r="D1796" s="20" t="s">
        <v>386</v>
      </c>
      <c r="E1796" s="2">
        <v>160</v>
      </c>
      <c r="F1796" s="52">
        <v>1152</v>
      </c>
      <c r="G1796" s="52">
        <f t="shared" si="441"/>
        <v>52</v>
      </c>
      <c r="H1796" s="76">
        <f t="shared" si="442"/>
        <v>2.8000000000000003</v>
      </c>
      <c r="I1796" s="89">
        <v>10.62</v>
      </c>
      <c r="J1796" s="75">
        <f t="shared" si="443"/>
        <v>1.82</v>
      </c>
      <c r="K1796" s="75">
        <f t="shared" si="444"/>
        <v>-9</v>
      </c>
      <c r="L1796" s="75">
        <v>0</v>
      </c>
      <c r="M1796" s="75">
        <f>E1796*(50/100)*35*0.001</f>
        <v>2.8000000000000003</v>
      </c>
      <c r="N1796" s="75">
        <f t="shared" si="445"/>
        <v>2.8000000000000003</v>
      </c>
      <c r="O1796" s="75">
        <f t="shared" si="446"/>
        <v>0.93333333333333346</v>
      </c>
      <c r="P1796" s="75">
        <f t="shared" si="447"/>
        <v>1.8666666666666669</v>
      </c>
      <c r="Q1796" s="75">
        <f t="shared" si="463"/>
        <v>2.8000000000000003</v>
      </c>
      <c r="R1796" s="4"/>
    </row>
    <row r="1797" spans="1:18" ht="20.25">
      <c r="A1797" s="14">
        <f t="shared" si="462"/>
        <v>31</v>
      </c>
      <c r="B1797" s="10" t="s">
        <v>310</v>
      </c>
      <c r="C1797" s="6" t="s">
        <v>6</v>
      </c>
      <c r="D1797" s="20" t="s">
        <v>385</v>
      </c>
      <c r="E1797" s="2">
        <v>406</v>
      </c>
      <c r="F1797" s="52">
        <v>3794</v>
      </c>
      <c r="G1797" s="52">
        <f t="shared" si="441"/>
        <v>172</v>
      </c>
      <c r="H1797" s="76">
        <f t="shared" si="442"/>
        <v>7.1050000000000004</v>
      </c>
      <c r="I1797" s="89">
        <v>-3.72</v>
      </c>
      <c r="J1797" s="75">
        <f t="shared" si="443"/>
        <v>6.0200000000000005</v>
      </c>
      <c r="K1797" s="75">
        <f t="shared" si="444"/>
        <v>10</v>
      </c>
      <c r="L1797" s="75">
        <f t="shared" si="449"/>
        <v>10</v>
      </c>
      <c r="M1797" s="2"/>
      <c r="N1797" s="75">
        <f t="shared" si="445"/>
        <v>10</v>
      </c>
      <c r="O1797" s="75">
        <f t="shared" si="446"/>
        <v>3.3333333333333335</v>
      </c>
      <c r="P1797" s="75">
        <f t="shared" si="447"/>
        <v>6.666666666666667</v>
      </c>
      <c r="Q1797" s="75">
        <f t="shared" si="463"/>
        <v>10</v>
      </c>
      <c r="R1797" s="4"/>
    </row>
    <row r="1798" spans="1:18" ht="20.25">
      <c r="A1798" s="14">
        <f t="shared" si="462"/>
        <v>32</v>
      </c>
      <c r="B1798" s="10" t="s">
        <v>310</v>
      </c>
      <c r="C1798" s="6" t="s">
        <v>6</v>
      </c>
      <c r="D1798" s="20" t="s">
        <v>384</v>
      </c>
      <c r="E1798" s="2">
        <v>62</v>
      </c>
      <c r="F1798" s="52">
        <v>1048</v>
      </c>
      <c r="G1798" s="52">
        <f t="shared" si="441"/>
        <v>48</v>
      </c>
      <c r="H1798" s="76">
        <f t="shared" si="442"/>
        <v>1.085</v>
      </c>
      <c r="I1798" s="89">
        <v>12.32</v>
      </c>
      <c r="J1798" s="75">
        <f t="shared" si="443"/>
        <v>1.68</v>
      </c>
      <c r="K1798" s="75">
        <f t="shared" si="444"/>
        <v>-11</v>
      </c>
      <c r="L1798" s="75">
        <v>0</v>
      </c>
      <c r="M1798" s="75">
        <f>E1798*(50/100)*35*0.001</f>
        <v>1.085</v>
      </c>
      <c r="N1798" s="75">
        <f t="shared" si="445"/>
        <v>1.085</v>
      </c>
      <c r="O1798" s="75">
        <f t="shared" si="446"/>
        <v>0.36166666666666664</v>
      </c>
      <c r="P1798" s="75">
        <f t="shared" si="447"/>
        <v>0.72333333333333327</v>
      </c>
      <c r="Q1798" s="75">
        <f t="shared" si="463"/>
        <v>1.085</v>
      </c>
      <c r="R1798" s="4"/>
    </row>
    <row r="1799" spans="1:18" ht="20.25">
      <c r="A1799" s="14">
        <f t="shared" si="462"/>
        <v>33</v>
      </c>
      <c r="B1799" s="10" t="s">
        <v>310</v>
      </c>
      <c r="C1799" s="6" t="s">
        <v>6</v>
      </c>
      <c r="D1799" s="20" t="s">
        <v>383</v>
      </c>
      <c r="E1799" s="2">
        <v>178</v>
      </c>
      <c r="F1799" s="52">
        <v>1380</v>
      </c>
      <c r="G1799" s="52">
        <f t="shared" si="441"/>
        <v>63</v>
      </c>
      <c r="H1799" s="76">
        <f t="shared" si="442"/>
        <v>3.1150000000000002</v>
      </c>
      <c r="I1799" s="89">
        <v>-0.62</v>
      </c>
      <c r="J1799" s="75">
        <f t="shared" si="443"/>
        <v>2.2050000000000001</v>
      </c>
      <c r="K1799" s="75">
        <f t="shared" si="444"/>
        <v>3</v>
      </c>
      <c r="L1799" s="75">
        <f t="shared" si="449"/>
        <v>3</v>
      </c>
      <c r="M1799" s="2"/>
      <c r="N1799" s="75">
        <f t="shared" si="445"/>
        <v>3</v>
      </c>
      <c r="O1799" s="75">
        <f t="shared" si="446"/>
        <v>1</v>
      </c>
      <c r="P1799" s="75">
        <f t="shared" si="447"/>
        <v>2</v>
      </c>
      <c r="Q1799" s="75">
        <f t="shared" si="463"/>
        <v>3</v>
      </c>
      <c r="R1799" s="4"/>
    </row>
    <row r="1800" spans="1:18" ht="20.25">
      <c r="A1800" s="14">
        <f t="shared" ref="A1800:A1831" si="464">A1799+1</f>
        <v>34</v>
      </c>
      <c r="B1800" s="10" t="s">
        <v>310</v>
      </c>
      <c r="C1800" s="6" t="s">
        <v>6</v>
      </c>
      <c r="D1800" s="20" t="s">
        <v>382</v>
      </c>
      <c r="E1800" s="2">
        <v>101</v>
      </c>
      <c r="F1800" s="52">
        <v>1578</v>
      </c>
      <c r="G1800" s="52">
        <f t="shared" si="441"/>
        <v>72</v>
      </c>
      <c r="H1800" s="76">
        <f t="shared" si="442"/>
        <v>1.7675000000000001</v>
      </c>
      <c r="I1800" s="89">
        <v>11.15</v>
      </c>
      <c r="J1800" s="75">
        <f t="shared" si="443"/>
        <v>2.52</v>
      </c>
      <c r="K1800" s="75">
        <f t="shared" si="444"/>
        <v>-9</v>
      </c>
      <c r="L1800" s="75">
        <v>0</v>
      </c>
      <c r="M1800" s="75">
        <f>E1800*(50/100)*35*0.001</f>
        <v>1.7675000000000001</v>
      </c>
      <c r="N1800" s="75">
        <f t="shared" si="445"/>
        <v>1.7675000000000001</v>
      </c>
      <c r="O1800" s="75">
        <f t="shared" si="446"/>
        <v>0.58916666666666673</v>
      </c>
      <c r="P1800" s="75">
        <f t="shared" si="447"/>
        <v>1.1783333333333335</v>
      </c>
      <c r="Q1800" s="75">
        <f t="shared" si="463"/>
        <v>1.7675000000000001</v>
      </c>
      <c r="R1800" s="4"/>
    </row>
    <row r="1801" spans="1:18" ht="20.25">
      <c r="A1801" s="14">
        <f t="shared" si="464"/>
        <v>35</v>
      </c>
      <c r="B1801" s="10" t="s">
        <v>310</v>
      </c>
      <c r="C1801" s="6" t="s">
        <v>6</v>
      </c>
      <c r="D1801" s="20" t="s">
        <v>381</v>
      </c>
      <c r="E1801" s="2">
        <v>162</v>
      </c>
      <c r="F1801" s="52">
        <v>2522</v>
      </c>
      <c r="G1801" s="52">
        <f t="shared" si="441"/>
        <v>115</v>
      </c>
      <c r="H1801" s="76">
        <f t="shared" si="442"/>
        <v>2.835</v>
      </c>
      <c r="I1801" s="89">
        <v>-9.84</v>
      </c>
      <c r="J1801" s="75">
        <f t="shared" si="443"/>
        <v>4.0250000000000004</v>
      </c>
      <c r="K1801" s="75">
        <f t="shared" si="444"/>
        <v>14</v>
      </c>
      <c r="L1801" s="75">
        <f t="shared" si="449"/>
        <v>14</v>
      </c>
      <c r="M1801" s="2"/>
      <c r="N1801" s="75">
        <f t="shared" si="445"/>
        <v>14</v>
      </c>
      <c r="O1801" s="75">
        <f t="shared" si="446"/>
        <v>1.6666666666666667</v>
      </c>
      <c r="P1801" s="75">
        <f t="shared" si="447"/>
        <v>3.3333333333333335</v>
      </c>
      <c r="Q1801" s="75">
        <v>5</v>
      </c>
      <c r="R1801" s="4"/>
    </row>
    <row r="1802" spans="1:18" ht="20.25">
      <c r="A1802" s="14">
        <f t="shared" si="464"/>
        <v>36</v>
      </c>
      <c r="B1802" s="10" t="s">
        <v>310</v>
      </c>
      <c r="C1802" s="6" t="s">
        <v>6</v>
      </c>
      <c r="D1802" s="20" t="s">
        <v>380</v>
      </c>
      <c r="E1802" s="2">
        <v>125</v>
      </c>
      <c r="F1802" s="52">
        <v>1250</v>
      </c>
      <c r="G1802" s="52">
        <f t="shared" si="441"/>
        <v>57</v>
      </c>
      <c r="H1802" s="76">
        <f t="shared" si="442"/>
        <v>2.1875</v>
      </c>
      <c r="I1802" s="89">
        <v>1.91</v>
      </c>
      <c r="J1802" s="75">
        <f t="shared" si="443"/>
        <v>1.9950000000000001</v>
      </c>
      <c r="K1802" s="75">
        <f t="shared" si="444"/>
        <v>0</v>
      </c>
      <c r="L1802" s="75">
        <v>1</v>
      </c>
      <c r="M1802" s="75">
        <f>E1802*(50/100)*35*0.001</f>
        <v>2.1875</v>
      </c>
      <c r="N1802" s="75">
        <f t="shared" si="445"/>
        <v>3.1875</v>
      </c>
      <c r="O1802" s="75">
        <f t="shared" si="446"/>
        <v>1.0625</v>
      </c>
      <c r="P1802" s="75">
        <f t="shared" si="447"/>
        <v>2.125</v>
      </c>
      <c r="Q1802" s="75">
        <f>N1802</f>
        <v>3.1875</v>
      </c>
      <c r="R1802" s="4"/>
    </row>
    <row r="1803" spans="1:18" ht="20.25">
      <c r="A1803" s="14">
        <f t="shared" si="464"/>
        <v>37</v>
      </c>
      <c r="B1803" s="10" t="s">
        <v>310</v>
      </c>
      <c r="C1803" s="6" t="s">
        <v>6</v>
      </c>
      <c r="D1803" s="20" t="s">
        <v>379</v>
      </c>
      <c r="E1803" s="2">
        <v>206</v>
      </c>
      <c r="F1803" s="52">
        <v>2464</v>
      </c>
      <c r="G1803" s="52">
        <f t="shared" si="441"/>
        <v>112</v>
      </c>
      <c r="H1803" s="76">
        <f t="shared" si="442"/>
        <v>3.605</v>
      </c>
      <c r="I1803" s="89">
        <v>-6.15</v>
      </c>
      <c r="J1803" s="75">
        <f t="shared" si="443"/>
        <v>3.92</v>
      </c>
      <c r="K1803" s="75">
        <f t="shared" si="444"/>
        <v>10</v>
      </c>
      <c r="L1803" s="75">
        <f t="shared" si="449"/>
        <v>10</v>
      </c>
      <c r="M1803" s="2"/>
      <c r="N1803" s="75">
        <f t="shared" si="445"/>
        <v>10</v>
      </c>
      <c r="O1803" s="75">
        <f t="shared" si="446"/>
        <v>1.6666666666666667</v>
      </c>
      <c r="P1803" s="75">
        <f t="shared" si="447"/>
        <v>3.3333333333333335</v>
      </c>
      <c r="Q1803" s="75">
        <v>5</v>
      </c>
      <c r="R1803" s="4"/>
    </row>
    <row r="1804" spans="1:18" ht="20.25">
      <c r="A1804" s="14">
        <f t="shared" si="464"/>
        <v>38</v>
      </c>
      <c r="B1804" s="10" t="s">
        <v>310</v>
      </c>
      <c r="C1804" s="6" t="s">
        <v>6</v>
      </c>
      <c r="D1804" s="20" t="s">
        <v>150</v>
      </c>
      <c r="E1804" s="2">
        <v>120</v>
      </c>
      <c r="F1804" s="52">
        <v>1666</v>
      </c>
      <c r="G1804" s="52">
        <f t="shared" si="441"/>
        <v>76</v>
      </c>
      <c r="H1804" s="76">
        <f t="shared" si="442"/>
        <v>2.1</v>
      </c>
      <c r="I1804" s="89">
        <v>1.96</v>
      </c>
      <c r="J1804" s="75">
        <f t="shared" si="443"/>
        <v>2.66</v>
      </c>
      <c r="K1804" s="75">
        <f t="shared" si="444"/>
        <v>1</v>
      </c>
      <c r="L1804" s="75">
        <f t="shared" si="449"/>
        <v>1</v>
      </c>
      <c r="M1804" s="2"/>
      <c r="N1804" s="75">
        <f t="shared" si="445"/>
        <v>1</v>
      </c>
      <c r="O1804" s="75">
        <f t="shared" si="446"/>
        <v>0.33333333333333331</v>
      </c>
      <c r="P1804" s="75">
        <f t="shared" si="447"/>
        <v>0.66666666666666663</v>
      </c>
      <c r="Q1804" s="75">
        <f t="shared" ref="Q1804:Q1812" si="465">N1804</f>
        <v>1</v>
      </c>
      <c r="R1804" s="4"/>
    </row>
    <row r="1805" spans="1:18" ht="20.25">
      <c r="A1805" s="14">
        <f t="shared" si="464"/>
        <v>39</v>
      </c>
      <c r="B1805" s="10" t="s">
        <v>310</v>
      </c>
      <c r="C1805" s="6" t="s">
        <v>6</v>
      </c>
      <c r="D1805" s="20" t="s">
        <v>378</v>
      </c>
      <c r="E1805" s="2">
        <v>126</v>
      </c>
      <c r="F1805" s="52">
        <v>1897</v>
      </c>
      <c r="G1805" s="52">
        <f t="shared" si="441"/>
        <v>86</v>
      </c>
      <c r="H1805" s="76">
        <f t="shared" si="442"/>
        <v>2.2050000000000001</v>
      </c>
      <c r="I1805" s="89">
        <v>11.25</v>
      </c>
      <c r="J1805" s="75">
        <f t="shared" si="443"/>
        <v>3.0100000000000002</v>
      </c>
      <c r="K1805" s="75">
        <f t="shared" si="444"/>
        <v>-8</v>
      </c>
      <c r="L1805" s="75">
        <v>0</v>
      </c>
      <c r="M1805" s="75">
        <f>E1805*(50/100)*35*0.001</f>
        <v>2.2050000000000001</v>
      </c>
      <c r="N1805" s="75">
        <f t="shared" si="445"/>
        <v>2.2050000000000001</v>
      </c>
      <c r="O1805" s="75">
        <f t="shared" si="446"/>
        <v>0.73499999999999999</v>
      </c>
      <c r="P1805" s="75">
        <f t="shared" si="447"/>
        <v>1.47</v>
      </c>
      <c r="Q1805" s="75">
        <f t="shared" si="465"/>
        <v>2.2050000000000001</v>
      </c>
      <c r="R1805" s="4"/>
    </row>
    <row r="1806" spans="1:18" ht="20.25">
      <c r="A1806" s="14">
        <f t="shared" si="464"/>
        <v>40</v>
      </c>
      <c r="B1806" s="10" t="s">
        <v>310</v>
      </c>
      <c r="C1806" s="6" t="s">
        <v>6</v>
      </c>
      <c r="D1806" s="20" t="s">
        <v>377</v>
      </c>
      <c r="E1806" s="2">
        <v>118</v>
      </c>
      <c r="F1806" s="52">
        <v>1508</v>
      </c>
      <c r="G1806" s="52">
        <f t="shared" si="441"/>
        <v>69</v>
      </c>
      <c r="H1806" s="76">
        <f t="shared" si="442"/>
        <v>2.0649999999999999</v>
      </c>
      <c r="I1806" s="89">
        <v>13.24</v>
      </c>
      <c r="J1806" s="75">
        <f t="shared" si="443"/>
        <v>2.415</v>
      </c>
      <c r="K1806" s="75">
        <f t="shared" si="444"/>
        <v>-11</v>
      </c>
      <c r="L1806" s="75">
        <v>0</v>
      </c>
      <c r="M1806" s="75">
        <f>E1806*(50/100)*35*0.001</f>
        <v>2.0649999999999999</v>
      </c>
      <c r="N1806" s="75">
        <f t="shared" si="445"/>
        <v>2.0649999999999999</v>
      </c>
      <c r="O1806" s="75">
        <f t="shared" si="446"/>
        <v>0.68833333333333335</v>
      </c>
      <c r="P1806" s="75">
        <f t="shared" si="447"/>
        <v>1.3766666666666667</v>
      </c>
      <c r="Q1806" s="75">
        <f t="shared" si="465"/>
        <v>2.0649999999999999</v>
      </c>
      <c r="R1806" s="4"/>
    </row>
    <row r="1807" spans="1:18" ht="20.25">
      <c r="A1807" s="14">
        <f t="shared" si="464"/>
        <v>41</v>
      </c>
      <c r="B1807" s="10" t="s">
        <v>310</v>
      </c>
      <c r="C1807" s="6" t="s">
        <v>6</v>
      </c>
      <c r="D1807" s="20" t="s">
        <v>376</v>
      </c>
      <c r="E1807" s="2">
        <v>66</v>
      </c>
      <c r="F1807" s="52">
        <v>1121</v>
      </c>
      <c r="G1807" s="52">
        <f t="shared" si="441"/>
        <v>51</v>
      </c>
      <c r="H1807" s="76">
        <f t="shared" si="442"/>
        <v>1.155</v>
      </c>
      <c r="I1807" s="89">
        <v>25.59</v>
      </c>
      <c r="J1807" s="75">
        <f t="shared" si="443"/>
        <v>1.7850000000000001</v>
      </c>
      <c r="K1807" s="75">
        <f t="shared" si="444"/>
        <v>-24</v>
      </c>
      <c r="L1807" s="75">
        <v>0</v>
      </c>
      <c r="M1807" s="75">
        <f>E1807*(50/100)*35*0.001</f>
        <v>1.155</v>
      </c>
      <c r="N1807" s="75">
        <f t="shared" si="445"/>
        <v>1.155</v>
      </c>
      <c r="O1807" s="75">
        <f t="shared" si="446"/>
        <v>0.38500000000000001</v>
      </c>
      <c r="P1807" s="75">
        <f t="shared" si="447"/>
        <v>0.77</v>
      </c>
      <c r="Q1807" s="75">
        <f t="shared" si="465"/>
        <v>1.155</v>
      </c>
      <c r="R1807" s="4"/>
    </row>
    <row r="1808" spans="1:18" ht="20.25">
      <c r="A1808" s="14">
        <f t="shared" si="464"/>
        <v>42</v>
      </c>
      <c r="B1808" s="23" t="s">
        <v>310</v>
      </c>
      <c r="C1808" s="6" t="s">
        <v>6</v>
      </c>
      <c r="D1808" s="22" t="s">
        <v>375</v>
      </c>
      <c r="E1808" s="2">
        <v>52</v>
      </c>
      <c r="F1808" s="52">
        <v>950</v>
      </c>
      <c r="G1808" s="52">
        <f t="shared" ref="G1808:G1871" si="466">ROUND(F1808/22,0)</f>
        <v>43</v>
      </c>
      <c r="H1808" s="76">
        <f t="shared" ref="H1808:H1871" si="467">E1808*(50/100)*35*0.001</f>
        <v>0.91</v>
      </c>
      <c r="I1808" s="89">
        <v>11.74</v>
      </c>
      <c r="J1808" s="75">
        <f t="shared" ref="J1808:J1871" si="468">G1808*35*0.001</f>
        <v>1.5050000000000001</v>
      </c>
      <c r="K1808" s="75">
        <f t="shared" ref="K1808:K1871" si="469">ROUND(J1808-(I1808),0)</f>
        <v>-10</v>
      </c>
      <c r="L1808" s="75">
        <v>0</v>
      </c>
      <c r="M1808" s="75">
        <v>1</v>
      </c>
      <c r="N1808" s="75">
        <f t="shared" ref="N1808:N1871" si="470">L1808+M1808</f>
        <v>1</v>
      </c>
      <c r="O1808" s="75">
        <f t="shared" ref="O1808:O1871" si="471">Q1808*1/3</f>
        <v>0.33333333333333331</v>
      </c>
      <c r="P1808" s="75">
        <f t="shared" ref="P1808:P1871" si="472">Q1808*2/3</f>
        <v>0.66666666666666663</v>
      </c>
      <c r="Q1808" s="75">
        <f t="shared" si="465"/>
        <v>1</v>
      </c>
      <c r="R1808" s="4"/>
    </row>
    <row r="1809" spans="1:18" ht="20.25">
      <c r="A1809" s="14">
        <f t="shared" si="464"/>
        <v>43</v>
      </c>
      <c r="B1809" s="23" t="s">
        <v>310</v>
      </c>
      <c r="C1809" s="6" t="s">
        <v>6</v>
      </c>
      <c r="D1809" s="24" t="s">
        <v>374</v>
      </c>
      <c r="E1809" s="2">
        <v>205</v>
      </c>
      <c r="F1809" s="52">
        <v>3144</v>
      </c>
      <c r="G1809" s="52">
        <f t="shared" si="466"/>
        <v>143</v>
      </c>
      <c r="H1809" s="76">
        <f t="shared" si="467"/>
        <v>3.5874999999999999</v>
      </c>
      <c r="I1809" s="89">
        <v>-6.46</v>
      </c>
      <c r="J1809" s="75">
        <f t="shared" si="468"/>
        <v>5.0049999999999999</v>
      </c>
      <c r="K1809" s="75">
        <f t="shared" si="469"/>
        <v>11</v>
      </c>
      <c r="L1809" s="75">
        <f t="shared" ref="L1809:L1871" si="473">K1809</f>
        <v>11</v>
      </c>
      <c r="M1809" s="2"/>
      <c r="N1809" s="75">
        <f t="shared" si="470"/>
        <v>11</v>
      </c>
      <c r="O1809" s="75">
        <f t="shared" si="471"/>
        <v>3.6666666666666665</v>
      </c>
      <c r="P1809" s="75">
        <f t="shared" si="472"/>
        <v>7.333333333333333</v>
      </c>
      <c r="Q1809" s="75">
        <f t="shared" si="465"/>
        <v>11</v>
      </c>
      <c r="R1809" s="4"/>
    </row>
    <row r="1810" spans="1:18" ht="20.25">
      <c r="A1810" s="14">
        <f t="shared" si="464"/>
        <v>44</v>
      </c>
      <c r="B1810" s="10" t="s">
        <v>310</v>
      </c>
      <c r="C1810" s="6" t="s">
        <v>6</v>
      </c>
      <c r="D1810" s="20" t="s">
        <v>373</v>
      </c>
      <c r="E1810" s="2">
        <v>171</v>
      </c>
      <c r="F1810" s="52">
        <v>2955</v>
      </c>
      <c r="G1810" s="52">
        <f t="shared" si="466"/>
        <v>134</v>
      </c>
      <c r="H1810" s="76">
        <f t="shared" si="467"/>
        <v>2.9925000000000002</v>
      </c>
      <c r="I1810" s="89">
        <v>-2.34</v>
      </c>
      <c r="J1810" s="75">
        <f t="shared" si="468"/>
        <v>4.6900000000000004</v>
      </c>
      <c r="K1810" s="75">
        <f t="shared" si="469"/>
        <v>7</v>
      </c>
      <c r="L1810" s="75">
        <f t="shared" si="473"/>
        <v>7</v>
      </c>
      <c r="M1810" s="2"/>
      <c r="N1810" s="75">
        <f t="shared" si="470"/>
        <v>7</v>
      </c>
      <c r="O1810" s="75">
        <f t="shared" si="471"/>
        <v>2.3333333333333335</v>
      </c>
      <c r="P1810" s="75">
        <f t="shared" si="472"/>
        <v>4.666666666666667</v>
      </c>
      <c r="Q1810" s="75">
        <f t="shared" si="465"/>
        <v>7</v>
      </c>
      <c r="R1810" s="4"/>
    </row>
    <row r="1811" spans="1:18" ht="20.25">
      <c r="A1811" s="14">
        <f t="shared" si="464"/>
        <v>45</v>
      </c>
      <c r="B1811" s="10" t="s">
        <v>310</v>
      </c>
      <c r="C1811" s="6" t="s">
        <v>6</v>
      </c>
      <c r="D1811" s="20" t="s">
        <v>372</v>
      </c>
      <c r="E1811" s="2">
        <v>158</v>
      </c>
      <c r="F1811" s="52">
        <v>1542</v>
      </c>
      <c r="G1811" s="52">
        <f t="shared" si="466"/>
        <v>70</v>
      </c>
      <c r="H1811" s="76">
        <f t="shared" si="467"/>
        <v>2.7650000000000001</v>
      </c>
      <c r="I1811" s="89">
        <v>-0.31</v>
      </c>
      <c r="J1811" s="75">
        <f t="shared" si="468"/>
        <v>2.4500000000000002</v>
      </c>
      <c r="K1811" s="75">
        <f t="shared" si="469"/>
        <v>3</v>
      </c>
      <c r="L1811" s="75">
        <f t="shared" si="473"/>
        <v>3</v>
      </c>
      <c r="M1811" s="2"/>
      <c r="N1811" s="75">
        <f t="shared" si="470"/>
        <v>3</v>
      </c>
      <c r="O1811" s="75">
        <f t="shared" si="471"/>
        <v>1</v>
      </c>
      <c r="P1811" s="75">
        <f t="shared" si="472"/>
        <v>2</v>
      </c>
      <c r="Q1811" s="75">
        <f t="shared" si="465"/>
        <v>3</v>
      </c>
      <c r="R1811" s="4"/>
    </row>
    <row r="1812" spans="1:18" ht="20.25">
      <c r="A1812" s="14">
        <f t="shared" si="464"/>
        <v>46</v>
      </c>
      <c r="B1812" s="10" t="s">
        <v>310</v>
      </c>
      <c r="C1812" s="6" t="s">
        <v>6</v>
      </c>
      <c r="D1812" s="20" t="s">
        <v>371</v>
      </c>
      <c r="E1812" s="2">
        <v>139</v>
      </c>
      <c r="F1812" s="52">
        <v>1846</v>
      </c>
      <c r="G1812" s="52">
        <f t="shared" si="466"/>
        <v>84</v>
      </c>
      <c r="H1812" s="76">
        <f t="shared" si="467"/>
        <v>2.4325000000000001</v>
      </c>
      <c r="I1812" s="89">
        <v>1.65</v>
      </c>
      <c r="J1812" s="75">
        <f t="shared" si="468"/>
        <v>2.94</v>
      </c>
      <c r="K1812" s="75">
        <f t="shared" si="469"/>
        <v>1</v>
      </c>
      <c r="L1812" s="75">
        <f t="shared" si="473"/>
        <v>1</v>
      </c>
      <c r="M1812" s="2"/>
      <c r="N1812" s="75">
        <f t="shared" si="470"/>
        <v>1</v>
      </c>
      <c r="O1812" s="75">
        <f t="shared" si="471"/>
        <v>0.33333333333333331</v>
      </c>
      <c r="P1812" s="75">
        <f t="shared" si="472"/>
        <v>0.66666666666666663</v>
      </c>
      <c r="Q1812" s="75">
        <f t="shared" si="465"/>
        <v>1</v>
      </c>
      <c r="R1812" s="4"/>
    </row>
    <row r="1813" spans="1:18" ht="20.25">
      <c r="A1813" s="14">
        <f t="shared" si="464"/>
        <v>47</v>
      </c>
      <c r="B1813" s="10" t="s">
        <v>310</v>
      </c>
      <c r="C1813" s="6" t="s">
        <v>6</v>
      </c>
      <c r="D1813" s="20" t="s">
        <v>370</v>
      </c>
      <c r="E1813" s="2">
        <v>247</v>
      </c>
      <c r="F1813" s="52">
        <v>3458</v>
      </c>
      <c r="G1813" s="52">
        <f t="shared" si="466"/>
        <v>157</v>
      </c>
      <c r="H1813" s="76">
        <f t="shared" si="467"/>
        <v>4.3224999999999998</v>
      </c>
      <c r="I1813" s="89">
        <v>-5.67</v>
      </c>
      <c r="J1813" s="75">
        <f t="shared" si="468"/>
        <v>5.4950000000000001</v>
      </c>
      <c r="K1813" s="75">
        <f t="shared" si="469"/>
        <v>11</v>
      </c>
      <c r="L1813" s="75">
        <f t="shared" si="473"/>
        <v>11</v>
      </c>
      <c r="M1813" s="2"/>
      <c r="N1813" s="75">
        <f t="shared" si="470"/>
        <v>11</v>
      </c>
      <c r="O1813" s="75">
        <f t="shared" si="471"/>
        <v>1.6666666666666667</v>
      </c>
      <c r="P1813" s="75">
        <f t="shared" si="472"/>
        <v>3.3333333333333335</v>
      </c>
      <c r="Q1813" s="75">
        <v>5</v>
      </c>
      <c r="R1813" s="4"/>
    </row>
    <row r="1814" spans="1:18" ht="20.25">
      <c r="A1814" s="14">
        <f t="shared" si="464"/>
        <v>48</v>
      </c>
      <c r="B1814" s="10" t="s">
        <v>310</v>
      </c>
      <c r="C1814" s="6" t="s">
        <v>6</v>
      </c>
      <c r="D1814" s="20" t="s">
        <v>369</v>
      </c>
      <c r="E1814" s="2">
        <v>156</v>
      </c>
      <c r="F1814" s="52">
        <v>1902</v>
      </c>
      <c r="G1814" s="52">
        <f t="shared" si="466"/>
        <v>86</v>
      </c>
      <c r="H1814" s="76">
        <f t="shared" si="467"/>
        <v>2.73</v>
      </c>
      <c r="I1814" s="89">
        <v>1.46</v>
      </c>
      <c r="J1814" s="75">
        <f t="shared" si="468"/>
        <v>3.0100000000000002</v>
      </c>
      <c r="K1814" s="75">
        <f t="shared" si="469"/>
        <v>2</v>
      </c>
      <c r="L1814" s="75">
        <f t="shared" si="473"/>
        <v>2</v>
      </c>
      <c r="M1814" s="2"/>
      <c r="N1814" s="75">
        <f t="shared" si="470"/>
        <v>2</v>
      </c>
      <c r="O1814" s="75">
        <f t="shared" si="471"/>
        <v>0.66666666666666663</v>
      </c>
      <c r="P1814" s="75">
        <f t="shared" si="472"/>
        <v>1.3333333333333333</v>
      </c>
      <c r="Q1814" s="75">
        <f t="shared" ref="Q1814:Q1820" si="474">N1814</f>
        <v>2</v>
      </c>
      <c r="R1814" s="4"/>
    </row>
    <row r="1815" spans="1:18" ht="20.25">
      <c r="A1815" s="14">
        <f t="shared" si="464"/>
        <v>49</v>
      </c>
      <c r="B1815" s="10" t="s">
        <v>310</v>
      </c>
      <c r="C1815" s="6" t="s">
        <v>6</v>
      </c>
      <c r="D1815" s="20" t="s">
        <v>368</v>
      </c>
      <c r="E1815" s="2">
        <v>159</v>
      </c>
      <c r="F1815" s="52">
        <v>1755</v>
      </c>
      <c r="G1815" s="52">
        <f t="shared" si="466"/>
        <v>80</v>
      </c>
      <c r="H1815" s="76">
        <f t="shared" si="467"/>
        <v>2.7825000000000002</v>
      </c>
      <c r="I1815" s="89">
        <v>2.89</v>
      </c>
      <c r="J1815" s="75">
        <f t="shared" si="468"/>
        <v>2.8000000000000003</v>
      </c>
      <c r="K1815" s="75">
        <f t="shared" si="469"/>
        <v>0</v>
      </c>
      <c r="L1815" s="75">
        <v>1</v>
      </c>
      <c r="M1815" s="75">
        <f>E1815*(50/100)*35*0.001</f>
        <v>2.7825000000000002</v>
      </c>
      <c r="N1815" s="75">
        <f t="shared" si="470"/>
        <v>3.7825000000000002</v>
      </c>
      <c r="O1815" s="75">
        <f t="shared" si="471"/>
        <v>1.2608333333333335</v>
      </c>
      <c r="P1815" s="75">
        <f t="shared" si="472"/>
        <v>2.5216666666666669</v>
      </c>
      <c r="Q1815" s="75">
        <f t="shared" si="474"/>
        <v>3.7825000000000002</v>
      </c>
      <c r="R1815" s="4"/>
    </row>
    <row r="1816" spans="1:18" ht="20.25">
      <c r="A1816" s="14">
        <f t="shared" si="464"/>
        <v>50</v>
      </c>
      <c r="B1816" s="10" t="s">
        <v>310</v>
      </c>
      <c r="C1816" s="6" t="s">
        <v>6</v>
      </c>
      <c r="D1816" s="20" t="s">
        <v>367</v>
      </c>
      <c r="E1816" s="2">
        <v>177</v>
      </c>
      <c r="F1816" s="52">
        <v>1359</v>
      </c>
      <c r="G1816" s="52">
        <f t="shared" si="466"/>
        <v>62</v>
      </c>
      <c r="H1816" s="76">
        <f t="shared" si="467"/>
        <v>3.0975000000000001</v>
      </c>
      <c r="I1816" s="89">
        <v>6.02</v>
      </c>
      <c r="J1816" s="75">
        <f t="shared" si="468"/>
        <v>2.17</v>
      </c>
      <c r="K1816" s="75">
        <f t="shared" si="469"/>
        <v>-4</v>
      </c>
      <c r="L1816" s="75">
        <v>0</v>
      </c>
      <c r="M1816" s="75">
        <f>E1816*(50/100)*35*0.001</f>
        <v>3.0975000000000001</v>
      </c>
      <c r="N1816" s="75">
        <f t="shared" si="470"/>
        <v>3.0975000000000001</v>
      </c>
      <c r="O1816" s="75">
        <f t="shared" si="471"/>
        <v>1.0325</v>
      </c>
      <c r="P1816" s="75">
        <f t="shared" si="472"/>
        <v>2.0649999999999999</v>
      </c>
      <c r="Q1816" s="75">
        <f t="shared" si="474"/>
        <v>3.0975000000000001</v>
      </c>
      <c r="R1816" s="4"/>
    </row>
    <row r="1817" spans="1:18" ht="20.25">
      <c r="A1817" s="14">
        <f t="shared" si="464"/>
        <v>51</v>
      </c>
      <c r="B1817" s="10" t="s">
        <v>310</v>
      </c>
      <c r="C1817" s="6" t="s">
        <v>6</v>
      </c>
      <c r="D1817" s="20" t="s">
        <v>366</v>
      </c>
      <c r="E1817" s="2">
        <v>139</v>
      </c>
      <c r="F1817" s="52">
        <v>1968</v>
      </c>
      <c r="G1817" s="52">
        <f t="shared" si="466"/>
        <v>89</v>
      </c>
      <c r="H1817" s="76">
        <f t="shared" si="467"/>
        <v>2.4325000000000001</v>
      </c>
      <c r="I1817" s="89">
        <v>1.34</v>
      </c>
      <c r="J1817" s="75">
        <f t="shared" si="468"/>
        <v>3.1150000000000002</v>
      </c>
      <c r="K1817" s="75">
        <f t="shared" si="469"/>
        <v>2</v>
      </c>
      <c r="L1817" s="75">
        <f t="shared" si="473"/>
        <v>2</v>
      </c>
      <c r="M1817" s="2"/>
      <c r="N1817" s="75">
        <f t="shared" si="470"/>
        <v>2</v>
      </c>
      <c r="O1817" s="75">
        <f t="shared" si="471"/>
        <v>0.66666666666666663</v>
      </c>
      <c r="P1817" s="75">
        <f t="shared" si="472"/>
        <v>1.3333333333333333</v>
      </c>
      <c r="Q1817" s="75">
        <f t="shared" si="474"/>
        <v>2</v>
      </c>
      <c r="R1817" s="4"/>
    </row>
    <row r="1818" spans="1:18" ht="20.25">
      <c r="A1818" s="14">
        <f t="shared" si="464"/>
        <v>52</v>
      </c>
      <c r="B1818" s="10" t="s">
        <v>310</v>
      </c>
      <c r="C1818" s="6" t="s">
        <v>6</v>
      </c>
      <c r="D1818" s="20" t="s">
        <v>365</v>
      </c>
      <c r="E1818" s="2">
        <v>124</v>
      </c>
      <c r="F1818" s="52">
        <v>1674</v>
      </c>
      <c r="G1818" s="52">
        <f t="shared" si="466"/>
        <v>76</v>
      </c>
      <c r="H1818" s="76">
        <f t="shared" si="467"/>
        <v>2.17</v>
      </c>
      <c r="I1818" s="89">
        <v>1.6</v>
      </c>
      <c r="J1818" s="75">
        <f t="shared" si="468"/>
        <v>2.66</v>
      </c>
      <c r="K1818" s="75">
        <f t="shared" si="469"/>
        <v>1</v>
      </c>
      <c r="L1818" s="75">
        <v>2</v>
      </c>
      <c r="M1818" s="2"/>
      <c r="N1818" s="75">
        <f t="shared" si="470"/>
        <v>2</v>
      </c>
      <c r="O1818" s="75">
        <f t="shared" si="471"/>
        <v>0.66666666666666663</v>
      </c>
      <c r="P1818" s="75">
        <f t="shared" si="472"/>
        <v>1.3333333333333333</v>
      </c>
      <c r="Q1818" s="75">
        <f t="shared" si="474"/>
        <v>2</v>
      </c>
      <c r="R1818" s="4"/>
    </row>
    <row r="1819" spans="1:18" ht="20.25">
      <c r="A1819" s="14">
        <f t="shared" si="464"/>
        <v>53</v>
      </c>
      <c r="B1819" s="10" t="s">
        <v>310</v>
      </c>
      <c r="C1819" s="6" t="s">
        <v>6</v>
      </c>
      <c r="D1819" s="20" t="s">
        <v>364</v>
      </c>
      <c r="E1819" s="2">
        <v>70</v>
      </c>
      <c r="F1819" s="52">
        <v>477</v>
      </c>
      <c r="G1819" s="52">
        <f t="shared" si="466"/>
        <v>22</v>
      </c>
      <c r="H1819" s="76">
        <f t="shared" si="467"/>
        <v>1.2250000000000001</v>
      </c>
      <c r="I1819" s="89">
        <v>3.8</v>
      </c>
      <c r="J1819" s="75">
        <f t="shared" si="468"/>
        <v>0.77</v>
      </c>
      <c r="K1819" s="75">
        <f t="shared" si="469"/>
        <v>-3</v>
      </c>
      <c r="L1819" s="75">
        <v>1</v>
      </c>
      <c r="M1819" s="75">
        <f>E1819*(50/100)*35*0.001</f>
        <v>1.2250000000000001</v>
      </c>
      <c r="N1819" s="75">
        <f t="shared" si="470"/>
        <v>2.2250000000000001</v>
      </c>
      <c r="O1819" s="75">
        <f t="shared" si="471"/>
        <v>0.7416666666666667</v>
      </c>
      <c r="P1819" s="75">
        <f t="shared" si="472"/>
        <v>1.4833333333333334</v>
      </c>
      <c r="Q1819" s="75">
        <f t="shared" si="474"/>
        <v>2.2250000000000001</v>
      </c>
      <c r="R1819" s="4"/>
    </row>
    <row r="1820" spans="1:18" ht="20.25">
      <c r="A1820" s="14">
        <f t="shared" si="464"/>
        <v>54</v>
      </c>
      <c r="B1820" s="10" t="s">
        <v>310</v>
      </c>
      <c r="C1820" s="6" t="s">
        <v>6</v>
      </c>
      <c r="D1820" s="20" t="s">
        <v>363</v>
      </c>
      <c r="E1820" s="2">
        <v>101</v>
      </c>
      <c r="F1820" s="52">
        <v>1307</v>
      </c>
      <c r="G1820" s="52">
        <f t="shared" si="466"/>
        <v>59</v>
      </c>
      <c r="H1820" s="76">
        <f t="shared" si="467"/>
        <v>1.7675000000000001</v>
      </c>
      <c r="I1820" s="89">
        <v>4.38</v>
      </c>
      <c r="J1820" s="75">
        <f t="shared" si="468"/>
        <v>2.0649999999999999</v>
      </c>
      <c r="K1820" s="75">
        <f t="shared" si="469"/>
        <v>-2</v>
      </c>
      <c r="L1820" s="75">
        <v>0</v>
      </c>
      <c r="M1820" s="75">
        <f>E1820*(50/100)*35*0.001</f>
        <v>1.7675000000000001</v>
      </c>
      <c r="N1820" s="75">
        <f t="shared" si="470"/>
        <v>1.7675000000000001</v>
      </c>
      <c r="O1820" s="75">
        <f t="shared" si="471"/>
        <v>0.58916666666666673</v>
      </c>
      <c r="P1820" s="75">
        <f t="shared" si="472"/>
        <v>1.1783333333333335</v>
      </c>
      <c r="Q1820" s="75">
        <f t="shared" si="474"/>
        <v>1.7675000000000001</v>
      </c>
      <c r="R1820" s="4"/>
    </row>
    <row r="1821" spans="1:18" ht="20.25">
      <c r="A1821" s="14">
        <f t="shared" si="464"/>
        <v>55</v>
      </c>
      <c r="B1821" s="10" t="s">
        <v>310</v>
      </c>
      <c r="C1821" s="6" t="s">
        <v>6</v>
      </c>
      <c r="D1821" s="20" t="s">
        <v>362</v>
      </c>
      <c r="E1821" s="2">
        <v>154</v>
      </c>
      <c r="F1821" s="52">
        <v>2273</v>
      </c>
      <c r="G1821" s="52">
        <f t="shared" si="466"/>
        <v>103</v>
      </c>
      <c r="H1821" s="76">
        <f t="shared" si="467"/>
        <v>2.6949999999999998</v>
      </c>
      <c r="I1821" s="89">
        <v>-4.79</v>
      </c>
      <c r="J1821" s="75">
        <f t="shared" si="468"/>
        <v>3.605</v>
      </c>
      <c r="K1821" s="75">
        <f t="shared" si="469"/>
        <v>8</v>
      </c>
      <c r="L1821" s="75">
        <f t="shared" si="473"/>
        <v>8</v>
      </c>
      <c r="M1821" s="2"/>
      <c r="N1821" s="75">
        <f t="shared" si="470"/>
        <v>8</v>
      </c>
      <c r="O1821" s="75">
        <f t="shared" si="471"/>
        <v>1</v>
      </c>
      <c r="P1821" s="75">
        <f t="shared" si="472"/>
        <v>2</v>
      </c>
      <c r="Q1821" s="75">
        <v>3</v>
      </c>
      <c r="R1821" s="4"/>
    </row>
    <row r="1822" spans="1:18" ht="20.25">
      <c r="A1822" s="14">
        <f t="shared" si="464"/>
        <v>56</v>
      </c>
      <c r="B1822" s="10" t="s">
        <v>310</v>
      </c>
      <c r="C1822" s="6" t="s">
        <v>6</v>
      </c>
      <c r="D1822" s="20" t="s">
        <v>361</v>
      </c>
      <c r="E1822" s="2">
        <v>127</v>
      </c>
      <c r="F1822" s="52">
        <v>2009</v>
      </c>
      <c r="G1822" s="52">
        <f t="shared" si="466"/>
        <v>91</v>
      </c>
      <c r="H1822" s="76">
        <f t="shared" si="467"/>
        <v>2.2225000000000001</v>
      </c>
      <c r="I1822" s="89">
        <v>0.94</v>
      </c>
      <c r="J1822" s="75">
        <f t="shared" si="468"/>
        <v>3.1850000000000001</v>
      </c>
      <c r="K1822" s="75">
        <f t="shared" si="469"/>
        <v>2</v>
      </c>
      <c r="L1822" s="75">
        <f t="shared" si="473"/>
        <v>2</v>
      </c>
      <c r="M1822" s="2"/>
      <c r="N1822" s="75">
        <f t="shared" si="470"/>
        <v>2</v>
      </c>
      <c r="O1822" s="75">
        <f t="shared" si="471"/>
        <v>0.66666666666666663</v>
      </c>
      <c r="P1822" s="75">
        <f t="shared" si="472"/>
        <v>1.3333333333333333</v>
      </c>
      <c r="Q1822" s="75">
        <f t="shared" ref="Q1822:Q1831" si="475">N1822</f>
        <v>2</v>
      </c>
      <c r="R1822" s="4"/>
    </row>
    <row r="1823" spans="1:18" ht="20.25">
      <c r="A1823" s="14">
        <f t="shared" si="464"/>
        <v>57</v>
      </c>
      <c r="B1823" s="23" t="s">
        <v>310</v>
      </c>
      <c r="C1823" s="6" t="s">
        <v>6</v>
      </c>
      <c r="D1823" s="22" t="s">
        <v>360</v>
      </c>
      <c r="E1823" s="2">
        <v>129</v>
      </c>
      <c r="F1823" s="52">
        <v>2443</v>
      </c>
      <c r="G1823" s="52">
        <f t="shared" si="466"/>
        <v>111</v>
      </c>
      <c r="H1823" s="76">
        <f t="shared" si="467"/>
        <v>2.2574999999999998</v>
      </c>
      <c r="I1823" s="89">
        <v>-1.41</v>
      </c>
      <c r="J1823" s="75">
        <f t="shared" si="468"/>
        <v>3.8850000000000002</v>
      </c>
      <c r="K1823" s="75">
        <f t="shared" si="469"/>
        <v>5</v>
      </c>
      <c r="L1823" s="75">
        <f t="shared" si="473"/>
        <v>5</v>
      </c>
      <c r="M1823" s="2"/>
      <c r="N1823" s="75">
        <f t="shared" si="470"/>
        <v>5</v>
      </c>
      <c r="O1823" s="75">
        <f t="shared" si="471"/>
        <v>1.6666666666666667</v>
      </c>
      <c r="P1823" s="75">
        <f t="shared" si="472"/>
        <v>3.3333333333333335</v>
      </c>
      <c r="Q1823" s="75">
        <f t="shared" si="475"/>
        <v>5</v>
      </c>
      <c r="R1823" s="4"/>
    </row>
    <row r="1824" spans="1:18" ht="20.25">
      <c r="A1824" s="14">
        <f t="shared" si="464"/>
        <v>58</v>
      </c>
      <c r="B1824" s="10" t="s">
        <v>310</v>
      </c>
      <c r="C1824" s="6" t="s">
        <v>6</v>
      </c>
      <c r="D1824" s="20" t="s">
        <v>359</v>
      </c>
      <c r="E1824" s="2">
        <v>121</v>
      </c>
      <c r="F1824" s="52">
        <v>1672</v>
      </c>
      <c r="G1824" s="52">
        <f t="shared" si="466"/>
        <v>76</v>
      </c>
      <c r="H1824" s="76">
        <f t="shared" si="467"/>
        <v>2.1175000000000002</v>
      </c>
      <c r="I1824" s="89">
        <v>1.38</v>
      </c>
      <c r="J1824" s="75">
        <f t="shared" si="468"/>
        <v>2.66</v>
      </c>
      <c r="K1824" s="75">
        <f t="shared" si="469"/>
        <v>1</v>
      </c>
      <c r="L1824" s="75">
        <v>2</v>
      </c>
      <c r="M1824" s="2"/>
      <c r="N1824" s="75">
        <f t="shared" si="470"/>
        <v>2</v>
      </c>
      <c r="O1824" s="75">
        <f t="shared" si="471"/>
        <v>0.66666666666666663</v>
      </c>
      <c r="P1824" s="75">
        <f t="shared" si="472"/>
        <v>1.3333333333333333</v>
      </c>
      <c r="Q1824" s="75">
        <f t="shared" si="475"/>
        <v>2</v>
      </c>
      <c r="R1824" s="4"/>
    </row>
    <row r="1825" spans="1:18" ht="20.25">
      <c r="A1825" s="14">
        <f t="shared" si="464"/>
        <v>59</v>
      </c>
      <c r="B1825" s="10" t="s">
        <v>310</v>
      </c>
      <c r="C1825" s="6" t="s">
        <v>6</v>
      </c>
      <c r="D1825" s="20" t="s">
        <v>358</v>
      </c>
      <c r="E1825" s="2">
        <v>78</v>
      </c>
      <c r="F1825" s="52">
        <v>851</v>
      </c>
      <c r="G1825" s="52">
        <f t="shared" si="466"/>
        <v>39</v>
      </c>
      <c r="H1825" s="76">
        <f t="shared" si="467"/>
        <v>1.365</v>
      </c>
      <c r="I1825" s="89">
        <v>10.27</v>
      </c>
      <c r="J1825" s="75">
        <f t="shared" si="468"/>
        <v>1.365</v>
      </c>
      <c r="K1825" s="75">
        <f t="shared" si="469"/>
        <v>-9</v>
      </c>
      <c r="L1825" s="75">
        <v>0</v>
      </c>
      <c r="M1825" s="75">
        <f>E1825*(50/100)*35*0.001</f>
        <v>1.365</v>
      </c>
      <c r="N1825" s="75">
        <f t="shared" si="470"/>
        <v>1.365</v>
      </c>
      <c r="O1825" s="75">
        <f t="shared" si="471"/>
        <v>0.45500000000000002</v>
      </c>
      <c r="P1825" s="75">
        <f t="shared" si="472"/>
        <v>0.91</v>
      </c>
      <c r="Q1825" s="75">
        <f t="shared" si="475"/>
        <v>1.365</v>
      </c>
      <c r="R1825" s="4"/>
    </row>
    <row r="1826" spans="1:18" ht="20.25">
      <c r="A1826" s="14">
        <f t="shared" si="464"/>
        <v>60</v>
      </c>
      <c r="B1826" s="10" t="s">
        <v>310</v>
      </c>
      <c r="C1826" s="6" t="s">
        <v>6</v>
      </c>
      <c r="D1826" s="20" t="s">
        <v>357</v>
      </c>
      <c r="E1826" s="2">
        <v>97</v>
      </c>
      <c r="F1826" s="52">
        <v>1540</v>
      </c>
      <c r="G1826" s="52">
        <f t="shared" si="466"/>
        <v>70</v>
      </c>
      <c r="H1826" s="76">
        <f t="shared" si="467"/>
        <v>1.6975</v>
      </c>
      <c r="I1826" s="89">
        <v>4.5599999999999996</v>
      </c>
      <c r="J1826" s="75">
        <f t="shared" si="468"/>
        <v>2.4500000000000002</v>
      </c>
      <c r="K1826" s="75">
        <f t="shared" si="469"/>
        <v>-2</v>
      </c>
      <c r="L1826" s="75">
        <v>0</v>
      </c>
      <c r="M1826" s="75">
        <f>E1826*(50/100)*35*0.001</f>
        <v>1.6975</v>
      </c>
      <c r="N1826" s="75">
        <f t="shared" si="470"/>
        <v>1.6975</v>
      </c>
      <c r="O1826" s="75">
        <f t="shared" si="471"/>
        <v>0.5658333333333333</v>
      </c>
      <c r="P1826" s="75">
        <f t="shared" si="472"/>
        <v>1.1316666666666666</v>
      </c>
      <c r="Q1826" s="75">
        <f t="shared" si="475"/>
        <v>1.6975</v>
      </c>
      <c r="R1826" s="4"/>
    </row>
    <row r="1827" spans="1:18" s="11" customFormat="1" ht="20.25">
      <c r="A1827" s="14">
        <f t="shared" si="464"/>
        <v>61</v>
      </c>
      <c r="B1827" s="10" t="s">
        <v>310</v>
      </c>
      <c r="C1827" s="6" t="s">
        <v>6</v>
      </c>
      <c r="D1827" s="20" t="s">
        <v>356</v>
      </c>
      <c r="E1827" s="2">
        <v>230</v>
      </c>
      <c r="F1827" s="52">
        <v>2225</v>
      </c>
      <c r="G1827" s="52">
        <f t="shared" si="466"/>
        <v>101</v>
      </c>
      <c r="H1827" s="76">
        <f t="shared" si="467"/>
        <v>4.0250000000000004</v>
      </c>
      <c r="I1827" s="89">
        <v>-0.23</v>
      </c>
      <c r="J1827" s="75">
        <f t="shared" si="468"/>
        <v>3.5350000000000001</v>
      </c>
      <c r="K1827" s="75">
        <f t="shared" si="469"/>
        <v>4</v>
      </c>
      <c r="L1827" s="75">
        <f t="shared" si="473"/>
        <v>4</v>
      </c>
      <c r="M1827" s="2"/>
      <c r="N1827" s="75">
        <f t="shared" si="470"/>
        <v>4</v>
      </c>
      <c r="O1827" s="75">
        <f t="shared" si="471"/>
        <v>1.3333333333333333</v>
      </c>
      <c r="P1827" s="75">
        <f t="shared" si="472"/>
        <v>2.6666666666666665</v>
      </c>
      <c r="Q1827" s="75">
        <f t="shared" si="475"/>
        <v>4</v>
      </c>
      <c r="R1827" s="34"/>
    </row>
    <row r="1828" spans="1:18" ht="20.25">
      <c r="A1828" s="14">
        <f t="shared" si="464"/>
        <v>62</v>
      </c>
      <c r="B1828" s="10" t="s">
        <v>310</v>
      </c>
      <c r="C1828" s="6" t="s">
        <v>6</v>
      </c>
      <c r="D1828" s="20" t="s">
        <v>355</v>
      </c>
      <c r="E1828" s="2">
        <v>115</v>
      </c>
      <c r="F1828" s="52">
        <v>1393</v>
      </c>
      <c r="G1828" s="52">
        <f t="shared" si="466"/>
        <v>63</v>
      </c>
      <c r="H1828" s="76">
        <f t="shared" si="467"/>
        <v>2.0125000000000002</v>
      </c>
      <c r="I1828" s="89">
        <v>2.33</v>
      </c>
      <c r="J1828" s="75">
        <f t="shared" si="468"/>
        <v>2.2050000000000001</v>
      </c>
      <c r="K1828" s="75">
        <f t="shared" si="469"/>
        <v>0</v>
      </c>
      <c r="L1828" s="75">
        <f t="shared" si="473"/>
        <v>0</v>
      </c>
      <c r="M1828" s="75">
        <f>E1828*(50/100)*35*0.001</f>
        <v>2.0125000000000002</v>
      </c>
      <c r="N1828" s="75">
        <f t="shared" si="470"/>
        <v>2.0125000000000002</v>
      </c>
      <c r="O1828" s="75">
        <f t="shared" si="471"/>
        <v>0.67083333333333339</v>
      </c>
      <c r="P1828" s="75">
        <f t="shared" si="472"/>
        <v>1.3416666666666668</v>
      </c>
      <c r="Q1828" s="75">
        <f t="shared" si="475"/>
        <v>2.0125000000000002</v>
      </c>
      <c r="R1828" s="4"/>
    </row>
    <row r="1829" spans="1:18" s="11" customFormat="1" ht="20.25">
      <c r="A1829" s="14">
        <f t="shared" si="464"/>
        <v>63</v>
      </c>
      <c r="B1829" s="10" t="s">
        <v>310</v>
      </c>
      <c r="C1829" s="6" t="s">
        <v>6</v>
      </c>
      <c r="D1829" s="20" t="s">
        <v>354</v>
      </c>
      <c r="E1829" s="2">
        <v>168</v>
      </c>
      <c r="F1829" s="52">
        <v>2248</v>
      </c>
      <c r="G1829" s="52">
        <f t="shared" si="466"/>
        <v>102</v>
      </c>
      <c r="H1829" s="76">
        <f t="shared" si="467"/>
        <v>2.94</v>
      </c>
      <c r="I1829" s="89">
        <v>1.75</v>
      </c>
      <c r="J1829" s="75">
        <f t="shared" si="468"/>
        <v>3.5700000000000003</v>
      </c>
      <c r="K1829" s="75">
        <f t="shared" si="469"/>
        <v>2</v>
      </c>
      <c r="L1829" s="75">
        <f t="shared" si="473"/>
        <v>2</v>
      </c>
      <c r="M1829" s="2"/>
      <c r="N1829" s="75">
        <f t="shared" si="470"/>
        <v>2</v>
      </c>
      <c r="O1829" s="75">
        <f t="shared" si="471"/>
        <v>0.66666666666666663</v>
      </c>
      <c r="P1829" s="75">
        <f t="shared" si="472"/>
        <v>1.3333333333333333</v>
      </c>
      <c r="Q1829" s="75">
        <f t="shared" si="475"/>
        <v>2</v>
      </c>
      <c r="R1829" s="34"/>
    </row>
    <row r="1830" spans="1:18" ht="20.25">
      <c r="A1830" s="14">
        <f t="shared" si="464"/>
        <v>64</v>
      </c>
      <c r="B1830" s="10" t="s">
        <v>310</v>
      </c>
      <c r="C1830" s="6" t="s">
        <v>6</v>
      </c>
      <c r="D1830" s="20" t="s">
        <v>353</v>
      </c>
      <c r="E1830" s="2">
        <v>129</v>
      </c>
      <c r="F1830" s="52">
        <v>1410</v>
      </c>
      <c r="G1830" s="52">
        <f t="shared" si="466"/>
        <v>64</v>
      </c>
      <c r="H1830" s="76">
        <f t="shared" si="467"/>
        <v>2.2574999999999998</v>
      </c>
      <c r="I1830" s="89">
        <v>1.9</v>
      </c>
      <c r="J1830" s="75">
        <f t="shared" si="468"/>
        <v>2.2400000000000002</v>
      </c>
      <c r="K1830" s="75">
        <f t="shared" si="469"/>
        <v>0</v>
      </c>
      <c r="L1830" s="75">
        <f t="shared" si="473"/>
        <v>0</v>
      </c>
      <c r="M1830" s="75">
        <f>E1830*(50/100)*35*0.001</f>
        <v>2.2574999999999998</v>
      </c>
      <c r="N1830" s="75">
        <f t="shared" si="470"/>
        <v>2.2574999999999998</v>
      </c>
      <c r="O1830" s="75">
        <f t="shared" si="471"/>
        <v>0.75249999999999995</v>
      </c>
      <c r="P1830" s="75">
        <f t="shared" si="472"/>
        <v>1.5049999999999999</v>
      </c>
      <c r="Q1830" s="75">
        <f t="shared" si="475"/>
        <v>2.2574999999999998</v>
      </c>
      <c r="R1830" s="4"/>
    </row>
    <row r="1831" spans="1:18" ht="20.25">
      <c r="A1831" s="14">
        <f t="shared" si="464"/>
        <v>65</v>
      </c>
      <c r="B1831" s="10" t="s">
        <v>310</v>
      </c>
      <c r="C1831" s="6" t="s">
        <v>6</v>
      </c>
      <c r="D1831" s="20" t="s">
        <v>352</v>
      </c>
      <c r="E1831" s="2">
        <v>124</v>
      </c>
      <c r="F1831" s="52">
        <v>919</v>
      </c>
      <c r="G1831" s="52">
        <f t="shared" si="466"/>
        <v>42</v>
      </c>
      <c r="H1831" s="76">
        <f t="shared" si="467"/>
        <v>2.17</v>
      </c>
      <c r="I1831" s="89">
        <v>4.09</v>
      </c>
      <c r="J1831" s="75">
        <f t="shared" si="468"/>
        <v>1.47</v>
      </c>
      <c r="K1831" s="75">
        <f t="shared" si="469"/>
        <v>-3</v>
      </c>
      <c r="L1831" s="75">
        <v>0</v>
      </c>
      <c r="M1831" s="75">
        <f>E1831*(50/100)*35*0.001</f>
        <v>2.17</v>
      </c>
      <c r="N1831" s="75">
        <f t="shared" si="470"/>
        <v>2.17</v>
      </c>
      <c r="O1831" s="75">
        <f t="shared" si="471"/>
        <v>0.72333333333333327</v>
      </c>
      <c r="P1831" s="75">
        <f t="shared" si="472"/>
        <v>1.4466666666666665</v>
      </c>
      <c r="Q1831" s="75">
        <f t="shared" si="475"/>
        <v>2.17</v>
      </c>
      <c r="R1831" s="4"/>
    </row>
    <row r="1832" spans="1:18" ht="20.25">
      <c r="A1832" s="14">
        <f t="shared" ref="A1832:A1863" si="476">A1831+1</f>
        <v>66</v>
      </c>
      <c r="B1832" s="10" t="s">
        <v>310</v>
      </c>
      <c r="C1832" s="6" t="s">
        <v>6</v>
      </c>
      <c r="D1832" s="20" t="s">
        <v>351</v>
      </c>
      <c r="E1832" s="2">
        <v>209</v>
      </c>
      <c r="F1832" s="52">
        <v>3163</v>
      </c>
      <c r="G1832" s="52">
        <f t="shared" si="466"/>
        <v>144</v>
      </c>
      <c r="H1832" s="76">
        <f t="shared" si="467"/>
        <v>3.6575000000000002</v>
      </c>
      <c r="I1832" s="89">
        <v>-9.15</v>
      </c>
      <c r="J1832" s="75">
        <f t="shared" si="468"/>
        <v>5.04</v>
      </c>
      <c r="K1832" s="75">
        <f t="shared" si="469"/>
        <v>14</v>
      </c>
      <c r="L1832" s="75">
        <f t="shared" si="473"/>
        <v>14</v>
      </c>
      <c r="M1832" s="2"/>
      <c r="N1832" s="75">
        <f t="shared" si="470"/>
        <v>14</v>
      </c>
      <c r="O1832" s="75">
        <f t="shared" si="471"/>
        <v>1.6666666666666667</v>
      </c>
      <c r="P1832" s="75">
        <f t="shared" si="472"/>
        <v>3.3333333333333335</v>
      </c>
      <c r="Q1832" s="75">
        <v>5</v>
      </c>
      <c r="R1832" s="4"/>
    </row>
    <row r="1833" spans="1:18" ht="20.25">
      <c r="A1833" s="14">
        <f t="shared" si="476"/>
        <v>67</v>
      </c>
      <c r="B1833" s="10" t="s">
        <v>310</v>
      </c>
      <c r="C1833" s="6" t="s">
        <v>6</v>
      </c>
      <c r="D1833" s="20" t="s">
        <v>350</v>
      </c>
      <c r="E1833" s="2">
        <v>311</v>
      </c>
      <c r="F1833" s="52">
        <v>3140</v>
      </c>
      <c r="G1833" s="52">
        <f t="shared" si="466"/>
        <v>143</v>
      </c>
      <c r="H1833" s="76">
        <f t="shared" si="467"/>
        <v>5.4424999999999999</v>
      </c>
      <c r="I1833" s="89">
        <v>-5.38</v>
      </c>
      <c r="J1833" s="75">
        <f t="shared" si="468"/>
        <v>5.0049999999999999</v>
      </c>
      <c r="K1833" s="75">
        <f t="shared" si="469"/>
        <v>10</v>
      </c>
      <c r="L1833" s="75">
        <f t="shared" si="473"/>
        <v>10</v>
      </c>
      <c r="M1833" s="2"/>
      <c r="N1833" s="75">
        <f t="shared" si="470"/>
        <v>10</v>
      </c>
      <c r="O1833" s="75">
        <f t="shared" si="471"/>
        <v>1.6666666666666667</v>
      </c>
      <c r="P1833" s="75">
        <f t="shared" si="472"/>
        <v>3.3333333333333335</v>
      </c>
      <c r="Q1833" s="75">
        <v>5</v>
      </c>
      <c r="R1833" s="4"/>
    </row>
    <row r="1834" spans="1:18" ht="20.25">
      <c r="A1834" s="14">
        <f t="shared" si="476"/>
        <v>68</v>
      </c>
      <c r="B1834" s="10" t="s">
        <v>310</v>
      </c>
      <c r="C1834" s="6" t="s">
        <v>6</v>
      </c>
      <c r="D1834" s="20" t="s">
        <v>349</v>
      </c>
      <c r="E1834" s="2">
        <v>107</v>
      </c>
      <c r="F1834" s="52">
        <v>1472</v>
      </c>
      <c r="G1834" s="52">
        <f t="shared" si="466"/>
        <v>67</v>
      </c>
      <c r="H1834" s="76">
        <f t="shared" si="467"/>
        <v>1.8725000000000001</v>
      </c>
      <c r="I1834" s="89">
        <v>10.02</v>
      </c>
      <c r="J1834" s="75">
        <f t="shared" si="468"/>
        <v>2.3450000000000002</v>
      </c>
      <c r="K1834" s="75">
        <f t="shared" si="469"/>
        <v>-8</v>
      </c>
      <c r="L1834" s="75">
        <v>0</v>
      </c>
      <c r="M1834" s="75">
        <f>E1834*(50/100)*35*0.001</f>
        <v>1.8725000000000001</v>
      </c>
      <c r="N1834" s="75">
        <f t="shared" si="470"/>
        <v>1.8725000000000001</v>
      </c>
      <c r="O1834" s="75">
        <f t="shared" si="471"/>
        <v>1</v>
      </c>
      <c r="P1834" s="75">
        <f t="shared" si="472"/>
        <v>2</v>
      </c>
      <c r="Q1834" s="75">
        <v>3</v>
      </c>
      <c r="R1834" s="4"/>
    </row>
    <row r="1835" spans="1:18" ht="20.25">
      <c r="A1835" s="14">
        <f t="shared" si="476"/>
        <v>69</v>
      </c>
      <c r="B1835" s="10" t="s">
        <v>310</v>
      </c>
      <c r="C1835" s="6" t="s">
        <v>6</v>
      </c>
      <c r="D1835" s="20" t="s">
        <v>348</v>
      </c>
      <c r="E1835" s="2">
        <v>131</v>
      </c>
      <c r="F1835" s="52">
        <v>2718</v>
      </c>
      <c r="G1835" s="52">
        <f t="shared" si="466"/>
        <v>124</v>
      </c>
      <c r="H1835" s="76">
        <f t="shared" si="467"/>
        <v>2.2925</v>
      </c>
      <c r="I1835" s="89">
        <v>-3.56</v>
      </c>
      <c r="J1835" s="75">
        <f t="shared" si="468"/>
        <v>4.34</v>
      </c>
      <c r="K1835" s="75">
        <f t="shared" si="469"/>
        <v>8</v>
      </c>
      <c r="L1835" s="75">
        <f t="shared" si="473"/>
        <v>8</v>
      </c>
      <c r="M1835" s="2"/>
      <c r="N1835" s="75">
        <f t="shared" si="470"/>
        <v>8</v>
      </c>
      <c r="O1835" s="75">
        <f t="shared" si="471"/>
        <v>1.3333333333333333</v>
      </c>
      <c r="P1835" s="75">
        <f t="shared" si="472"/>
        <v>2.6666666666666665</v>
      </c>
      <c r="Q1835" s="75">
        <v>4</v>
      </c>
      <c r="R1835" s="4"/>
    </row>
    <row r="1836" spans="1:18" ht="20.25">
      <c r="A1836" s="14">
        <f t="shared" si="476"/>
        <v>70</v>
      </c>
      <c r="B1836" s="10" t="s">
        <v>310</v>
      </c>
      <c r="C1836" s="6" t="s">
        <v>6</v>
      </c>
      <c r="D1836" s="20" t="s">
        <v>347</v>
      </c>
      <c r="E1836" s="2">
        <v>242</v>
      </c>
      <c r="F1836" s="52">
        <v>1852</v>
      </c>
      <c r="G1836" s="52">
        <f t="shared" si="466"/>
        <v>84</v>
      </c>
      <c r="H1836" s="76">
        <f t="shared" si="467"/>
        <v>4.2350000000000003</v>
      </c>
      <c r="I1836" s="89">
        <v>-7.18</v>
      </c>
      <c r="J1836" s="75">
        <f t="shared" si="468"/>
        <v>2.94</v>
      </c>
      <c r="K1836" s="75">
        <f t="shared" si="469"/>
        <v>10</v>
      </c>
      <c r="L1836" s="75">
        <f t="shared" si="473"/>
        <v>10</v>
      </c>
      <c r="M1836" s="2"/>
      <c r="N1836" s="75">
        <f t="shared" si="470"/>
        <v>10</v>
      </c>
      <c r="O1836" s="75">
        <f t="shared" si="471"/>
        <v>1.3333333333333333</v>
      </c>
      <c r="P1836" s="75">
        <f t="shared" si="472"/>
        <v>2.6666666666666665</v>
      </c>
      <c r="Q1836" s="75">
        <v>4</v>
      </c>
      <c r="R1836" s="4"/>
    </row>
    <row r="1837" spans="1:18" ht="20.25">
      <c r="A1837" s="14">
        <f t="shared" si="476"/>
        <v>71</v>
      </c>
      <c r="B1837" s="10" t="s">
        <v>310</v>
      </c>
      <c r="C1837" s="6" t="s">
        <v>6</v>
      </c>
      <c r="D1837" s="20" t="s">
        <v>346</v>
      </c>
      <c r="E1837" s="2">
        <v>239</v>
      </c>
      <c r="F1837" s="52">
        <v>2885</v>
      </c>
      <c r="G1837" s="52">
        <f t="shared" si="466"/>
        <v>131</v>
      </c>
      <c r="H1837" s="76">
        <f t="shared" si="467"/>
        <v>4.1825000000000001</v>
      </c>
      <c r="I1837" s="89">
        <v>-14.54</v>
      </c>
      <c r="J1837" s="75">
        <f t="shared" si="468"/>
        <v>4.585</v>
      </c>
      <c r="K1837" s="75">
        <f t="shared" si="469"/>
        <v>19</v>
      </c>
      <c r="L1837" s="75">
        <f t="shared" si="473"/>
        <v>19</v>
      </c>
      <c r="M1837" s="2"/>
      <c r="N1837" s="75">
        <f t="shared" si="470"/>
        <v>19</v>
      </c>
      <c r="O1837" s="75">
        <f t="shared" si="471"/>
        <v>1.3333333333333333</v>
      </c>
      <c r="P1837" s="75">
        <f t="shared" si="472"/>
        <v>2.6666666666666665</v>
      </c>
      <c r="Q1837" s="75">
        <v>4</v>
      </c>
      <c r="R1837" s="4"/>
    </row>
    <row r="1838" spans="1:18" ht="20.25">
      <c r="A1838" s="14">
        <f t="shared" si="476"/>
        <v>72</v>
      </c>
      <c r="B1838" s="10" t="s">
        <v>310</v>
      </c>
      <c r="C1838" s="6" t="s">
        <v>6</v>
      </c>
      <c r="D1838" s="20" t="s">
        <v>345</v>
      </c>
      <c r="E1838" s="2">
        <v>110</v>
      </c>
      <c r="F1838" s="52">
        <v>1754</v>
      </c>
      <c r="G1838" s="52">
        <f t="shared" si="466"/>
        <v>80</v>
      </c>
      <c r="H1838" s="76">
        <f t="shared" si="467"/>
        <v>1.925</v>
      </c>
      <c r="I1838" s="89">
        <v>2.25</v>
      </c>
      <c r="J1838" s="75">
        <f t="shared" si="468"/>
        <v>2.8000000000000003</v>
      </c>
      <c r="K1838" s="75">
        <f t="shared" si="469"/>
        <v>1</v>
      </c>
      <c r="L1838" s="75">
        <v>2</v>
      </c>
      <c r="M1838" s="2"/>
      <c r="N1838" s="75">
        <f t="shared" si="470"/>
        <v>2</v>
      </c>
      <c r="O1838" s="75">
        <f t="shared" si="471"/>
        <v>0.66666666666666663</v>
      </c>
      <c r="P1838" s="75">
        <f t="shared" si="472"/>
        <v>1.3333333333333333</v>
      </c>
      <c r="Q1838" s="75">
        <f>N1838</f>
        <v>2</v>
      </c>
      <c r="R1838" s="4"/>
    </row>
    <row r="1839" spans="1:18" ht="20.25">
      <c r="A1839" s="14">
        <f t="shared" si="476"/>
        <v>73</v>
      </c>
      <c r="B1839" s="10" t="s">
        <v>310</v>
      </c>
      <c r="C1839" s="6" t="s">
        <v>6</v>
      </c>
      <c r="D1839" s="20" t="s">
        <v>344</v>
      </c>
      <c r="E1839" s="2">
        <v>100</v>
      </c>
      <c r="F1839" s="52">
        <v>1235</v>
      </c>
      <c r="G1839" s="52">
        <f t="shared" si="466"/>
        <v>56</v>
      </c>
      <c r="H1839" s="76">
        <f t="shared" si="467"/>
        <v>1.75</v>
      </c>
      <c r="I1839" s="89">
        <v>4.05</v>
      </c>
      <c r="J1839" s="75">
        <f t="shared" si="468"/>
        <v>1.96</v>
      </c>
      <c r="K1839" s="75">
        <f t="shared" si="469"/>
        <v>-2</v>
      </c>
      <c r="L1839" s="75">
        <v>0</v>
      </c>
      <c r="M1839" s="75">
        <f>E1839*(50/100)*35*0.001</f>
        <v>1.75</v>
      </c>
      <c r="N1839" s="75">
        <f t="shared" si="470"/>
        <v>1.75</v>
      </c>
      <c r="O1839" s="75">
        <f t="shared" si="471"/>
        <v>0.58333333333333337</v>
      </c>
      <c r="P1839" s="75">
        <f t="shared" si="472"/>
        <v>1.1666666666666667</v>
      </c>
      <c r="Q1839" s="75">
        <f>N1839</f>
        <v>1.75</v>
      </c>
      <c r="R1839" s="4"/>
    </row>
    <row r="1840" spans="1:18" ht="20.25">
      <c r="A1840" s="14">
        <f t="shared" si="476"/>
        <v>74</v>
      </c>
      <c r="B1840" s="10" t="s">
        <v>310</v>
      </c>
      <c r="C1840" s="6" t="s">
        <v>6</v>
      </c>
      <c r="D1840" s="20" t="s">
        <v>343</v>
      </c>
      <c r="E1840" s="2">
        <v>156</v>
      </c>
      <c r="F1840" s="52">
        <v>2025</v>
      </c>
      <c r="G1840" s="52">
        <f t="shared" si="466"/>
        <v>92</v>
      </c>
      <c r="H1840" s="76">
        <f t="shared" si="467"/>
        <v>2.73</v>
      </c>
      <c r="I1840" s="89">
        <v>-1.18</v>
      </c>
      <c r="J1840" s="75">
        <f t="shared" si="468"/>
        <v>3.22</v>
      </c>
      <c r="K1840" s="75">
        <f t="shared" si="469"/>
        <v>4</v>
      </c>
      <c r="L1840" s="75">
        <f t="shared" si="473"/>
        <v>4</v>
      </c>
      <c r="M1840" s="2"/>
      <c r="N1840" s="75">
        <f t="shared" si="470"/>
        <v>4</v>
      </c>
      <c r="O1840" s="75">
        <f t="shared" si="471"/>
        <v>1.3333333333333333</v>
      </c>
      <c r="P1840" s="75">
        <f t="shared" si="472"/>
        <v>2.6666666666666665</v>
      </c>
      <c r="Q1840" s="75">
        <f>N1840</f>
        <v>4</v>
      </c>
      <c r="R1840" s="4"/>
    </row>
    <row r="1841" spans="1:18" ht="20.25">
      <c r="A1841" s="14">
        <f t="shared" si="476"/>
        <v>75</v>
      </c>
      <c r="B1841" s="10" t="s">
        <v>310</v>
      </c>
      <c r="C1841" s="6" t="s">
        <v>6</v>
      </c>
      <c r="D1841" s="20" t="s">
        <v>342</v>
      </c>
      <c r="E1841" s="2">
        <v>150</v>
      </c>
      <c r="F1841" s="52">
        <v>1748</v>
      </c>
      <c r="G1841" s="52">
        <f t="shared" si="466"/>
        <v>79</v>
      </c>
      <c r="H1841" s="76">
        <f t="shared" si="467"/>
        <v>2.625</v>
      </c>
      <c r="I1841" s="89">
        <v>3.14</v>
      </c>
      <c r="J1841" s="75">
        <f t="shared" si="468"/>
        <v>2.7650000000000001</v>
      </c>
      <c r="K1841" s="75">
        <f t="shared" si="469"/>
        <v>0</v>
      </c>
      <c r="L1841" s="75">
        <v>1</v>
      </c>
      <c r="M1841" s="75">
        <f>E1841*(50/100)*35*0.001</f>
        <v>2.625</v>
      </c>
      <c r="N1841" s="75">
        <f t="shared" si="470"/>
        <v>3.625</v>
      </c>
      <c r="O1841" s="75">
        <f t="shared" si="471"/>
        <v>1.2083333333333333</v>
      </c>
      <c r="P1841" s="75">
        <f t="shared" si="472"/>
        <v>2.4166666666666665</v>
      </c>
      <c r="Q1841" s="75">
        <f>N1841</f>
        <v>3.625</v>
      </c>
      <c r="R1841" s="4"/>
    </row>
    <row r="1842" spans="1:18" ht="20.25">
      <c r="A1842" s="14">
        <f t="shared" si="476"/>
        <v>76</v>
      </c>
      <c r="B1842" s="10" t="s">
        <v>310</v>
      </c>
      <c r="C1842" s="6" t="s">
        <v>6</v>
      </c>
      <c r="D1842" s="20" t="s">
        <v>341</v>
      </c>
      <c r="E1842" s="2">
        <v>199</v>
      </c>
      <c r="F1842" s="52">
        <v>2992</v>
      </c>
      <c r="G1842" s="52">
        <f t="shared" si="466"/>
        <v>136</v>
      </c>
      <c r="H1842" s="76">
        <f t="shared" si="467"/>
        <v>3.4824999999999999</v>
      </c>
      <c r="I1842" s="89">
        <v>-4.1399999999999997</v>
      </c>
      <c r="J1842" s="75">
        <f t="shared" si="468"/>
        <v>4.76</v>
      </c>
      <c r="K1842" s="75">
        <f t="shared" si="469"/>
        <v>9</v>
      </c>
      <c r="L1842" s="75">
        <f t="shared" si="473"/>
        <v>9</v>
      </c>
      <c r="M1842" s="2"/>
      <c r="N1842" s="75">
        <f t="shared" si="470"/>
        <v>9</v>
      </c>
      <c r="O1842" s="75">
        <f t="shared" si="471"/>
        <v>3</v>
      </c>
      <c r="P1842" s="75">
        <f t="shared" si="472"/>
        <v>6</v>
      </c>
      <c r="Q1842" s="75">
        <f>N1842</f>
        <v>9</v>
      </c>
      <c r="R1842" s="4"/>
    </row>
    <row r="1843" spans="1:18" ht="20.25">
      <c r="A1843" s="14">
        <f t="shared" si="476"/>
        <v>77</v>
      </c>
      <c r="B1843" s="10" t="s">
        <v>310</v>
      </c>
      <c r="C1843" s="6" t="s">
        <v>6</v>
      </c>
      <c r="D1843" s="20" t="s">
        <v>340</v>
      </c>
      <c r="E1843" s="2">
        <v>202</v>
      </c>
      <c r="F1843" s="52">
        <v>3078</v>
      </c>
      <c r="G1843" s="52">
        <f t="shared" si="466"/>
        <v>140</v>
      </c>
      <c r="H1843" s="76">
        <f t="shared" si="467"/>
        <v>3.5350000000000001</v>
      </c>
      <c r="I1843" s="89">
        <v>-4.76</v>
      </c>
      <c r="J1843" s="75">
        <f t="shared" si="468"/>
        <v>4.9000000000000004</v>
      </c>
      <c r="K1843" s="75">
        <f t="shared" si="469"/>
        <v>10</v>
      </c>
      <c r="L1843" s="75">
        <f t="shared" si="473"/>
        <v>10</v>
      </c>
      <c r="M1843" s="2"/>
      <c r="N1843" s="75">
        <f t="shared" si="470"/>
        <v>10</v>
      </c>
      <c r="O1843" s="75">
        <f t="shared" si="471"/>
        <v>1.3333333333333333</v>
      </c>
      <c r="P1843" s="75">
        <f t="shared" si="472"/>
        <v>2.6666666666666665</v>
      </c>
      <c r="Q1843" s="75">
        <v>4</v>
      </c>
      <c r="R1843" s="4"/>
    </row>
    <row r="1844" spans="1:18" ht="20.25">
      <c r="A1844" s="14">
        <f t="shared" si="476"/>
        <v>78</v>
      </c>
      <c r="B1844" s="10" t="s">
        <v>310</v>
      </c>
      <c r="C1844" s="6" t="s">
        <v>6</v>
      </c>
      <c r="D1844" s="20" t="s">
        <v>339</v>
      </c>
      <c r="E1844" s="2">
        <v>241</v>
      </c>
      <c r="F1844" s="52">
        <v>3505</v>
      </c>
      <c r="G1844" s="52">
        <f t="shared" si="466"/>
        <v>159</v>
      </c>
      <c r="H1844" s="76">
        <f t="shared" si="467"/>
        <v>4.2175000000000002</v>
      </c>
      <c r="I1844" s="89">
        <v>-17.399999999999999</v>
      </c>
      <c r="J1844" s="75">
        <f t="shared" si="468"/>
        <v>5.5650000000000004</v>
      </c>
      <c r="K1844" s="75">
        <f t="shared" si="469"/>
        <v>23</v>
      </c>
      <c r="L1844" s="75">
        <f t="shared" si="473"/>
        <v>23</v>
      </c>
      <c r="M1844" s="2"/>
      <c r="N1844" s="75">
        <f t="shared" si="470"/>
        <v>23</v>
      </c>
      <c r="O1844" s="75">
        <f t="shared" si="471"/>
        <v>1.3333333333333333</v>
      </c>
      <c r="P1844" s="75">
        <f t="shared" si="472"/>
        <v>2.6666666666666665</v>
      </c>
      <c r="Q1844" s="75">
        <v>4</v>
      </c>
      <c r="R1844" s="4"/>
    </row>
    <row r="1845" spans="1:18" ht="20.25">
      <c r="A1845" s="14">
        <f t="shared" si="476"/>
        <v>79</v>
      </c>
      <c r="B1845" s="10" t="s">
        <v>310</v>
      </c>
      <c r="C1845" s="6" t="s">
        <v>6</v>
      </c>
      <c r="D1845" s="20" t="s">
        <v>338</v>
      </c>
      <c r="E1845" s="2">
        <v>133</v>
      </c>
      <c r="F1845" s="52">
        <v>1711</v>
      </c>
      <c r="G1845" s="52">
        <f t="shared" si="466"/>
        <v>78</v>
      </c>
      <c r="H1845" s="76">
        <f t="shared" si="467"/>
        <v>2.3275000000000001</v>
      </c>
      <c r="I1845" s="89">
        <v>1.53</v>
      </c>
      <c r="J1845" s="75">
        <f t="shared" si="468"/>
        <v>2.73</v>
      </c>
      <c r="K1845" s="75">
        <f t="shared" si="469"/>
        <v>1</v>
      </c>
      <c r="L1845" s="75">
        <f t="shared" si="473"/>
        <v>1</v>
      </c>
      <c r="M1845" s="2"/>
      <c r="N1845" s="75">
        <f t="shared" si="470"/>
        <v>1</v>
      </c>
      <c r="O1845" s="75">
        <f t="shared" si="471"/>
        <v>1</v>
      </c>
      <c r="P1845" s="75">
        <f t="shared" si="472"/>
        <v>2</v>
      </c>
      <c r="Q1845" s="75">
        <v>3</v>
      </c>
      <c r="R1845" s="4"/>
    </row>
    <row r="1846" spans="1:18" ht="20.25">
      <c r="A1846" s="14">
        <f t="shared" si="476"/>
        <v>80</v>
      </c>
      <c r="B1846" s="10" t="s">
        <v>310</v>
      </c>
      <c r="C1846" s="6" t="s">
        <v>6</v>
      </c>
      <c r="D1846" s="20" t="s">
        <v>337</v>
      </c>
      <c r="E1846" s="2">
        <v>77</v>
      </c>
      <c r="F1846" s="52">
        <v>1003</v>
      </c>
      <c r="G1846" s="52">
        <f t="shared" si="466"/>
        <v>46</v>
      </c>
      <c r="H1846" s="76">
        <f t="shared" si="467"/>
        <v>1.3474999999999999</v>
      </c>
      <c r="I1846" s="89">
        <v>19</v>
      </c>
      <c r="J1846" s="75">
        <f t="shared" si="468"/>
        <v>1.61</v>
      </c>
      <c r="K1846" s="75">
        <f t="shared" si="469"/>
        <v>-17</v>
      </c>
      <c r="L1846" s="75">
        <v>0</v>
      </c>
      <c r="M1846" s="75">
        <f>E1846*(50/100)*35*0.001</f>
        <v>1.3474999999999999</v>
      </c>
      <c r="N1846" s="75">
        <f t="shared" si="470"/>
        <v>1.3474999999999999</v>
      </c>
      <c r="O1846" s="75">
        <f t="shared" si="471"/>
        <v>0.44916666666666666</v>
      </c>
      <c r="P1846" s="75">
        <f t="shared" si="472"/>
        <v>0.89833333333333332</v>
      </c>
      <c r="Q1846" s="75">
        <f>N1846</f>
        <v>1.3474999999999999</v>
      </c>
      <c r="R1846" s="4"/>
    </row>
    <row r="1847" spans="1:18" ht="20.25">
      <c r="A1847" s="14">
        <f t="shared" si="476"/>
        <v>81</v>
      </c>
      <c r="B1847" s="10" t="s">
        <v>310</v>
      </c>
      <c r="C1847" s="6" t="s">
        <v>6</v>
      </c>
      <c r="D1847" s="20" t="s">
        <v>336</v>
      </c>
      <c r="E1847" s="2">
        <v>11</v>
      </c>
      <c r="F1847" s="52">
        <v>1430</v>
      </c>
      <c r="G1847" s="52">
        <f t="shared" si="466"/>
        <v>65</v>
      </c>
      <c r="H1847" s="76">
        <f t="shared" si="467"/>
        <v>0.1925</v>
      </c>
      <c r="I1847" s="89">
        <v>8.4</v>
      </c>
      <c r="J1847" s="75">
        <f t="shared" si="468"/>
        <v>2.2749999999999999</v>
      </c>
      <c r="K1847" s="75">
        <f t="shared" si="469"/>
        <v>-6</v>
      </c>
      <c r="L1847" s="75">
        <v>0</v>
      </c>
      <c r="M1847" s="75">
        <v>1</v>
      </c>
      <c r="N1847" s="75">
        <f t="shared" si="470"/>
        <v>1</v>
      </c>
      <c r="O1847" s="75">
        <f t="shared" si="471"/>
        <v>0.33333333333333331</v>
      </c>
      <c r="P1847" s="75">
        <f t="shared" si="472"/>
        <v>0.66666666666666663</v>
      </c>
      <c r="Q1847" s="75">
        <f>N1847</f>
        <v>1</v>
      </c>
      <c r="R1847" s="4"/>
    </row>
    <row r="1848" spans="1:18" ht="20.25">
      <c r="A1848" s="14">
        <f t="shared" si="476"/>
        <v>82</v>
      </c>
      <c r="B1848" s="10" t="s">
        <v>310</v>
      </c>
      <c r="C1848" s="6" t="s">
        <v>6</v>
      </c>
      <c r="D1848" s="20" t="s">
        <v>335</v>
      </c>
      <c r="E1848" s="2">
        <v>62</v>
      </c>
      <c r="F1848" s="52">
        <v>698</v>
      </c>
      <c r="G1848" s="52">
        <f t="shared" si="466"/>
        <v>32</v>
      </c>
      <c r="H1848" s="76">
        <f t="shared" si="467"/>
        <v>1.085</v>
      </c>
      <c r="I1848" s="89">
        <v>14.79</v>
      </c>
      <c r="J1848" s="75">
        <f t="shared" si="468"/>
        <v>1.1200000000000001</v>
      </c>
      <c r="K1848" s="75">
        <f t="shared" si="469"/>
        <v>-14</v>
      </c>
      <c r="L1848" s="75">
        <v>0</v>
      </c>
      <c r="M1848" s="75">
        <f>E1848*(50/100)*35*0.001</f>
        <v>1.085</v>
      </c>
      <c r="N1848" s="75">
        <f t="shared" si="470"/>
        <v>1.085</v>
      </c>
      <c r="O1848" s="75">
        <f t="shared" si="471"/>
        <v>0.36166666666666664</v>
      </c>
      <c r="P1848" s="75">
        <f t="shared" si="472"/>
        <v>0.72333333333333327</v>
      </c>
      <c r="Q1848" s="75">
        <f>N1848</f>
        <v>1.085</v>
      </c>
      <c r="R1848" s="4"/>
    </row>
    <row r="1849" spans="1:18" ht="20.25">
      <c r="A1849" s="14">
        <f t="shared" si="476"/>
        <v>83</v>
      </c>
      <c r="B1849" s="10" t="s">
        <v>310</v>
      </c>
      <c r="C1849" s="6" t="s">
        <v>6</v>
      </c>
      <c r="D1849" s="20" t="s">
        <v>334</v>
      </c>
      <c r="E1849" s="2">
        <v>105</v>
      </c>
      <c r="F1849" s="52">
        <v>1100</v>
      </c>
      <c r="G1849" s="52">
        <f t="shared" si="466"/>
        <v>50</v>
      </c>
      <c r="H1849" s="76">
        <f t="shared" si="467"/>
        <v>1.8375000000000001</v>
      </c>
      <c r="I1849" s="89">
        <v>5.26</v>
      </c>
      <c r="J1849" s="75">
        <f t="shared" si="468"/>
        <v>1.75</v>
      </c>
      <c r="K1849" s="75">
        <f t="shared" si="469"/>
        <v>-4</v>
      </c>
      <c r="L1849" s="75">
        <v>0</v>
      </c>
      <c r="M1849" s="75">
        <f>E1849*(50/100)*35*0.001</f>
        <v>1.8375000000000001</v>
      </c>
      <c r="N1849" s="75">
        <f t="shared" si="470"/>
        <v>1.8375000000000001</v>
      </c>
      <c r="O1849" s="75">
        <f t="shared" si="471"/>
        <v>0.61250000000000004</v>
      </c>
      <c r="P1849" s="75">
        <f t="shared" si="472"/>
        <v>1.2250000000000001</v>
      </c>
      <c r="Q1849" s="75">
        <f>N1849</f>
        <v>1.8375000000000001</v>
      </c>
      <c r="R1849" s="4"/>
    </row>
    <row r="1850" spans="1:18" ht="20.25">
      <c r="A1850" s="14">
        <f t="shared" si="476"/>
        <v>84</v>
      </c>
      <c r="B1850" s="10" t="s">
        <v>310</v>
      </c>
      <c r="C1850" s="6" t="s">
        <v>6</v>
      </c>
      <c r="D1850" s="20" t="s">
        <v>333</v>
      </c>
      <c r="E1850" s="2">
        <v>90</v>
      </c>
      <c r="F1850" s="52">
        <v>708</v>
      </c>
      <c r="G1850" s="52">
        <f t="shared" si="466"/>
        <v>32</v>
      </c>
      <c r="H1850" s="76">
        <f t="shared" si="467"/>
        <v>1.575</v>
      </c>
      <c r="I1850" s="89">
        <v>7.5</v>
      </c>
      <c r="J1850" s="75">
        <f t="shared" si="468"/>
        <v>1.1200000000000001</v>
      </c>
      <c r="K1850" s="75">
        <f t="shared" si="469"/>
        <v>-6</v>
      </c>
      <c r="L1850" s="75">
        <v>0</v>
      </c>
      <c r="M1850" s="75">
        <f>E1850*(50/100)*35*0.001</f>
        <v>1.575</v>
      </c>
      <c r="N1850" s="75">
        <f t="shared" si="470"/>
        <v>1.575</v>
      </c>
      <c r="O1850" s="75">
        <f t="shared" si="471"/>
        <v>0.52500000000000002</v>
      </c>
      <c r="P1850" s="75">
        <f t="shared" si="472"/>
        <v>1.05</v>
      </c>
      <c r="Q1850" s="75">
        <f>N1850</f>
        <v>1.575</v>
      </c>
      <c r="R1850" s="4"/>
    </row>
    <row r="1851" spans="1:18" ht="20.25">
      <c r="A1851" s="14">
        <f t="shared" si="476"/>
        <v>85</v>
      </c>
      <c r="B1851" s="10" t="s">
        <v>310</v>
      </c>
      <c r="C1851" s="6" t="s">
        <v>6</v>
      </c>
      <c r="D1851" s="20" t="s">
        <v>332</v>
      </c>
      <c r="E1851" s="2">
        <v>222</v>
      </c>
      <c r="F1851" s="52">
        <v>3135</v>
      </c>
      <c r="G1851" s="52">
        <f t="shared" si="466"/>
        <v>143</v>
      </c>
      <c r="H1851" s="76">
        <f t="shared" si="467"/>
        <v>3.8850000000000002</v>
      </c>
      <c r="I1851" s="89">
        <v>-9.9</v>
      </c>
      <c r="J1851" s="75">
        <f t="shared" si="468"/>
        <v>5.0049999999999999</v>
      </c>
      <c r="K1851" s="75">
        <f t="shared" si="469"/>
        <v>15</v>
      </c>
      <c r="L1851" s="75">
        <f t="shared" si="473"/>
        <v>15</v>
      </c>
      <c r="M1851" s="2"/>
      <c r="N1851" s="75">
        <f t="shared" si="470"/>
        <v>15</v>
      </c>
      <c r="O1851" s="75">
        <f t="shared" si="471"/>
        <v>1.3333333333333333</v>
      </c>
      <c r="P1851" s="75">
        <f t="shared" si="472"/>
        <v>2.6666666666666665</v>
      </c>
      <c r="Q1851" s="75">
        <v>4</v>
      </c>
      <c r="R1851" s="4"/>
    </row>
    <row r="1852" spans="1:18" ht="20.25">
      <c r="A1852" s="14">
        <f t="shared" si="476"/>
        <v>86</v>
      </c>
      <c r="B1852" s="10" t="s">
        <v>310</v>
      </c>
      <c r="C1852" s="6" t="s">
        <v>6</v>
      </c>
      <c r="D1852" s="20" t="s">
        <v>331</v>
      </c>
      <c r="E1852" s="2">
        <v>117</v>
      </c>
      <c r="F1852" s="52">
        <v>1712</v>
      </c>
      <c r="G1852" s="52">
        <f t="shared" si="466"/>
        <v>78</v>
      </c>
      <c r="H1852" s="76">
        <f t="shared" si="467"/>
        <v>2.0474999999999999</v>
      </c>
      <c r="I1852" s="89">
        <v>5.09</v>
      </c>
      <c r="J1852" s="75">
        <f t="shared" si="468"/>
        <v>2.73</v>
      </c>
      <c r="K1852" s="75">
        <f t="shared" si="469"/>
        <v>-2</v>
      </c>
      <c r="L1852" s="75">
        <v>0</v>
      </c>
      <c r="M1852" s="75">
        <f>E1852*(50/100)*35*0.001</f>
        <v>2.0474999999999999</v>
      </c>
      <c r="N1852" s="75">
        <f t="shared" si="470"/>
        <v>2.0474999999999999</v>
      </c>
      <c r="O1852" s="75">
        <f t="shared" si="471"/>
        <v>0.6825</v>
      </c>
      <c r="P1852" s="75">
        <f t="shared" si="472"/>
        <v>1.365</v>
      </c>
      <c r="Q1852" s="75">
        <f>N1852</f>
        <v>2.0474999999999999</v>
      </c>
      <c r="R1852" s="4"/>
    </row>
    <row r="1853" spans="1:18" ht="20.25">
      <c r="A1853" s="14">
        <f t="shared" si="476"/>
        <v>87</v>
      </c>
      <c r="B1853" s="10" t="s">
        <v>310</v>
      </c>
      <c r="C1853" s="6" t="s">
        <v>6</v>
      </c>
      <c r="D1853" s="20" t="s">
        <v>330</v>
      </c>
      <c r="E1853" s="2">
        <v>180</v>
      </c>
      <c r="F1853" s="52">
        <v>3134</v>
      </c>
      <c r="G1853" s="52">
        <f t="shared" si="466"/>
        <v>142</v>
      </c>
      <c r="H1853" s="76">
        <f t="shared" si="467"/>
        <v>3.15</v>
      </c>
      <c r="I1853" s="89">
        <v>-10.35</v>
      </c>
      <c r="J1853" s="75">
        <f t="shared" si="468"/>
        <v>4.97</v>
      </c>
      <c r="K1853" s="75">
        <f t="shared" si="469"/>
        <v>15</v>
      </c>
      <c r="L1853" s="75">
        <f t="shared" si="473"/>
        <v>15</v>
      </c>
      <c r="M1853" s="2"/>
      <c r="N1853" s="75">
        <f t="shared" si="470"/>
        <v>15</v>
      </c>
      <c r="O1853" s="75">
        <f t="shared" si="471"/>
        <v>1.3333333333333333</v>
      </c>
      <c r="P1853" s="75">
        <f t="shared" si="472"/>
        <v>2.6666666666666665</v>
      </c>
      <c r="Q1853" s="75">
        <v>4</v>
      </c>
      <c r="R1853" s="4"/>
    </row>
    <row r="1854" spans="1:18" ht="20.25">
      <c r="A1854" s="14">
        <f t="shared" si="476"/>
        <v>88</v>
      </c>
      <c r="B1854" s="10" t="s">
        <v>310</v>
      </c>
      <c r="C1854" s="6" t="s">
        <v>6</v>
      </c>
      <c r="D1854" s="20" t="s">
        <v>329</v>
      </c>
      <c r="E1854" s="2">
        <v>141</v>
      </c>
      <c r="F1854" s="52">
        <v>2145</v>
      </c>
      <c r="G1854" s="52">
        <f t="shared" si="466"/>
        <v>98</v>
      </c>
      <c r="H1854" s="76">
        <f t="shared" si="467"/>
        <v>2.4675000000000002</v>
      </c>
      <c r="I1854" s="89">
        <v>-6.09</v>
      </c>
      <c r="J1854" s="75">
        <f t="shared" si="468"/>
        <v>3.43</v>
      </c>
      <c r="K1854" s="75">
        <f t="shared" si="469"/>
        <v>10</v>
      </c>
      <c r="L1854" s="75">
        <f t="shared" si="473"/>
        <v>10</v>
      </c>
      <c r="M1854" s="2"/>
      <c r="N1854" s="75">
        <f t="shared" si="470"/>
        <v>10</v>
      </c>
      <c r="O1854" s="75">
        <f t="shared" si="471"/>
        <v>1.3333333333333333</v>
      </c>
      <c r="P1854" s="75">
        <f t="shared" si="472"/>
        <v>2.6666666666666665</v>
      </c>
      <c r="Q1854" s="75">
        <v>4</v>
      </c>
      <c r="R1854" s="4"/>
    </row>
    <row r="1855" spans="1:18" ht="20.25">
      <c r="A1855" s="14">
        <f t="shared" si="476"/>
        <v>89</v>
      </c>
      <c r="B1855" s="10" t="s">
        <v>310</v>
      </c>
      <c r="C1855" s="6" t="s">
        <v>6</v>
      </c>
      <c r="D1855" s="20" t="s">
        <v>328</v>
      </c>
      <c r="E1855" s="2">
        <v>121</v>
      </c>
      <c r="F1855" s="52">
        <v>1585</v>
      </c>
      <c r="G1855" s="52">
        <f t="shared" si="466"/>
        <v>72</v>
      </c>
      <c r="H1855" s="76">
        <f t="shared" si="467"/>
        <v>2.1175000000000002</v>
      </c>
      <c r="I1855" s="89">
        <v>2.04</v>
      </c>
      <c r="J1855" s="75">
        <f t="shared" si="468"/>
        <v>2.52</v>
      </c>
      <c r="K1855" s="75">
        <f t="shared" si="469"/>
        <v>0</v>
      </c>
      <c r="L1855" s="75">
        <f t="shared" si="473"/>
        <v>0</v>
      </c>
      <c r="M1855" s="75">
        <f>E1855*(50/100)*35*0.001</f>
        <v>2.1175000000000002</v>
      </c>
      <c r="N1855" s="75">
        <f t="shared" si="470"/>
        <v>2.1175000000000002</v>
      </c>
      <c r="O1855" s="75">
        <f t="shared" si="471"/>
        <v>0.70583333333333342</v>
      </c>
      <c r="P1855" s="75">
        <f t="shared" si="472"/>
        <v>1.4116666666666668</v>
      </c>
      <c r="Q1855" s="75">
        <f t="shared" ref="Q1855:Q1865" si="477">N1855</f>
        <v>2.1175000000000002</v>
      </c>
      <c r="R1855" s="4"/>
    </row>
    <row r="1856" spans="1:18" ht="20.25">
      <c r="A1856" s="14">
        <f t="shared" si="476"/>
        <v>90</v>
      </c>
      <c r="B1856" s="10" t="s">
        <v>310</v>
      </c>
      <c r="C1856" s="6" t="s">
        <v>6</v>
      </c>
      <c r="D1856" s="20" t="s">
        <v>327</v>
      </c>
      <c r="E1856" s="2">
        <v>179</v>
      </c>
      <c r="F1856" s="52">
        <v>1020</v>
      </c>
      <c r="G1856" s="52">
        <f t="shared" si="466"/>
        <v>46</v>
      </c>
      <c r="H1856" s="76">
        <f t="shared" si="467"/>
        <v>3.1325000000000003</v>
      </c>
      <c r="I1856" s="89">
        <v>2.38</v>
      </c>
      <c r="J1856" s="75">
        <f t="shared" si="468"/>
        <v>1.61</v>
      </c>
      <c r="K1856" s="75">
        <f t="shared" si="469"/>
        <v>-1</v>
      </c>
      <c r="L1856" s="75">
        <v>0</v>
      </c>
      <c r="M1856" s="75">
        <f>E1856*(50/100)*35*0.001</f>
        <v>3.1325000000000003</v>
      </c>
      <c r="N1856" s="75">
        <f t="shared" si="470"/>
        <v>3.1325000000000003</v>
      </c>
      <c r="O1856" s="75">
        <f t="shared" si="471"/>
        <v>1.0441666666666667</v>
      </c>
      <c r="P1856" s="75">
        <f t="shared" si="472"/>
        <v>2.0883333333333334</v>
      </c>
      <c r="Q1856" s="75">
        <f t="shared" si="477"/>
        <v>3.1325000000000003</v>
      </c>
      <c r="R1856" s="4"/>
    </row>
    <row r="1857" spans="1:18" ht="20.25">
      <c r="A1857" s="14">
        <f t="shared" si="476"/>
        <v>91</v>
      </c>
      <c r="B1857" s="10" t="s">
        <v>310</v>
      </c>
      <c r="C1857" s="6" t="s">
        <v>6</v>
      </c>
      <c r="D1857" s="20" t="s">
        <v>326</v>
      </c>
      <c r="E1857" s="2">
        <v>53</v>
      </c>
      <c r="F1857" s="52">
        <v>818</v>
      </c>
      <c r="G1857" s="52">
        <f t="shared" si="466"/>
        <v>37</v>
      </c>
      <c r="H1857" s="76">
        <f t="shared" si="467"/>
        <v>0.92749999999999999</v>
      </c>
      <c r="I1857" s="89">
        <v>6.96</v>
      </c>
      <c r="J1857" s="75">
        <f t="shared" si="468"/>
        <v>1.2949999999999999</v>
      </c>
      <c r="K1857" s="75">
        <f t="shared" si="469"/>
        <v>-6</v>
      </c>
      <c r="L1857" s="75">
        <v>0</v>
      </c>
      <c r="M1857" s="75">
        <v>1</v>
      </c>
      <c r="N1857" s="75">
        <f t="shared" si="470"/>
        <v>1</v>
      </c>
      <c r="O1857" s="75">
        <f t="shared" si="471"/>
        <v>0.33333333333333331</v>
      </c>
      <c r="P1857" s="75">
        <f t="shared" si="472"/>
        <v>0.66666666666666663</v>
      </c>
      <c r="Q1857" s="75">
        <f t="shared" si="477"/>
        <v>1</v>
      </c>
      <c r="R1857" s="4"/>
    </row>
    <row r="1858" spans="1:18" ht="20.25">
      <c r="A1858" s="14">
        <f t="shared" si="476"/>
        <v>92</v>
      </c>
      <c r="B1858" s="10" t="s">
        <v>310</v>
      </c>
      <c r="C1858" s="6" t="s">
        <v>6</v>
      </c>
      <c r="D1858" s="20" t="s">
        <v>325</v>
      </c>
      <c r="E1858" s="2">
        <v>147</v>
      </c>
      <c r="F1858" s="52">
        <v>2199</v>
      </c>
      <c r="G1858" s="52">
        <f t="shared" si="466"/>
        <v>100</v>
      </c>
      <c r="H1858" s="76">
        <f t="shared" si="467"/>
        <v>2.5725000000000002</v>
      </c>
      <c r="I1858" s="89">
        <v>-1.02</v>
      </c>
      <c r="J1858" s="75">
        <f t="shared" si="468"/>
        <v>3.5</v>
      </c>
      <c r="K1858" s="75">
        <f t="shared" si="469"/>
        <v>5</v>
      </c>
      <c r="L1858" s="75">
        <f t="shared" si="473"/>
        <v>5</v>
      </c>
      <c r="M1858" s="2"/>
      <c r="N1858" s="75">
        <f t="shared" si="470"/>
        <v>5</v>
      </c>
      <c r="O1858" s="75">
        <f t="shared" si="471"/>
        <v>1.6666666666666667</v>
      </c>
      <c r="P1858" s="75">
        <f t="shared" si="472"/>
        <v>3.3333333333333335</v>
      </c>
      <c r="Q1858" s="75">
        <f t="shared" si="477"/>
        <v>5</v>
      </c>
      <c r="R1858" s="4"/>
    </row>
    <row r="1859" spans="1:18" ht="20.25">
      <c r="A1859" s="14">
        <f t="shared" si="476"/>
        <v>93</v>
      </c>
      <c r="B1859" s="10" t="s">
        <v>310</v>
      </c>
      <c r="C1859" s="6" t="s">
        <v>6</v>
      </c>
      <c r="D1859" s="20" t="s">
        <v>324</v>
      </c>
      <c r="E1859" s="2">
        <v>205</v>
      </c>
      <c r="F1859" s="52">
        <v>3119</v>
      </c>
      <c r="G1859" s="52">
        <f t="shared" si="466"/>
        <v>142</v>
      </c>
      <c r="H1859" s="76">
        <f t="shared" si="467"/>
        <v>3.5874999999999999</v>
      </c>
      <c r="I1859" s="89">
        <v>-2.79</v>
      </c>
      <c r="J1859" s="75">
        <f t="shared" si="468"/>
        <v>4.97</v>
      </c>
      <c r="K1859" s="75">
        <f t="shared" si="469"/>
        <v>8</v>
      </c>
      <c r="L1859" s="75">
        <f t="shared" si="473"/>
        <v>8</v>
      </c>
      <c r="M1859" s="2"/>
      <c r="N1859" s="75">
        <f t="shared" si="470"/>
        <v>8</v>
      </c>
      <c r="O1859" s="75">
        <f t="shared" si="471"/>
        <v>2.6666666666666665</v>
      </c>
      <c r="P1859" s="75">
        <f t="shared" si="472"/>
        <v>5.333333333333333</v>
      </c>
      <c r="Q1859" s="75">
        <f t="shared" si="477"/>
        <v>8</v>
      </c>
      <c r="R1859" s="4"/>
    </row>
    <row r="1860" spans="1:18" ht="20.25">
      <c r="A1860" s="14">
        <f t="shared" si="476"/>
        <v>94</v>
      </c>
      <c r="B1860" s="10" t="s">
        <v>310</v>
      </c>
      <c r="C1860" s="6" t="s">
        <v>6</v>
      </c>
      <c r="D1860" s="20" t="s">
        <v>323</v>
      </c>
      <c r="E1860" s="2">
        <v>105</v>
      </c>
      <c r="F1860" s="52">
        <v>947</v>
      </c>
      <c r="G1860" s="52">
        <f t="shared" si="466"/>
        <v>43</v>
      </c>
      <c r="H1860" s="76">
        <f t="shared" si="467"/>
        <v>1.8375000000000001</v>
      </c>
      <c r="I1860" s="89">
        <v>13.4</v>
      </c>
      <c r="J1860" s="75">
        <f t="shared" si="468"/>
        <v>1.5050000000000001</v>
      </c>
      <c r="K1860" s="75">
        <f t="shared" si="469"/>
        <v>-12</v>
      </c>
      <c r="L1860" s="75">
        <v>0</v>
      </c>
      <c r="M1860" s="75">
        <f>E1860*(50/100)*35*0.001</f>
        <v>1.8375000000000001</v>
      </c>
      <c r="N1860" s="75">
        <f t="shared" si="470"/>
        <v>1.8375000000000001</v>
      </c>
      <c r="O1860" s="75">
        <f t="shared" si="471"/>
        <v>0.61250000000000004</v>
      </c>
      <c r="P1860" s="75">
        <f t="shared" si="472"/>
        <v>1.2250000000000001</v>
      </c>
      <c r="Q1860" s="75">
        <f t="shared" si="477"/>
        <v>1.8375000000000001</v>
      </c>
      <c r="R1860" s="4"/>
    </row>
    <row r="1861" spans="1:18" ht="20.25">
      <c r="A1861" s="14">
        <f t="shared" si="476"/>
        <v>95</v>
      </c>
      <c r="B1861" s="10" t="s">
        <v>310</v>
      </c>
      <c r="C1861" s="6" t="s">
        <v>6</v>
      </c>
      <c r="D1861" s="20" t="s">
        <v>322</v>
      </c>
      <c r="E1861" s="2">
        <v>115</v>
      </c>
      <c r="F1861" s="52">
        <v>839</v>
      </c>
      <c r="G1861" s="52">
        <f t="shared" si="466"/>
        <v>38</v>
      </c>
      <c r="H1861" s="76">
        <f t="shared" si="467"/>
        <v>2.0125000000000002</v>
      </c>
      <c r="I1861" s="89">
        <v>24.72</v>
      </c>
      <c r="J1861" s="75">
        <f t="shared" si="468"/>
        <v>1.33</v>
      </c>
      <c r="K1861" s="75">
        <f t="shared" si="469"/>
        <v>-23</v>
      </c>
      <c r="L1861" s="75">
        <v>0</v>
      </c>
      <c r="M1861" s="75">
        <f>E1861*(50/100)*35*0.001</f>
        <v>2.0125000000000002</v>
      </c>
      <c r="N1861" s="75">
        <f t="shared" si="470"/>
        <v>2.0125000000000002</v>
      </c>
      <c r="O1861" s="75">
        <f t="shared" si="471"/>
        <v>0.67083333333333339</v>
      </c>
      <c r="P1861" s="75">
        <f t="shared" si="472"/>
        <v>1.3416666666666668</v>
      </c>
      <c r="Q1861" s="75">
        <f t="shared" si="477"/>
        <v>2.0125000000000002</v>
      </c>
      <c r="R1861" s="4"/>
    </row>
    <row r="1862" spans="1:18" ht="20.25">
      <c r="A1862" s="14">
        <f t="shared" si="476"/>
        <v>96</v>
      </c>
      <c r="B1862" s="10" t="s">
        <v>310</v>
      </c>
      <c r="C1862" s="6" t="s">
        <v>6</v>
      </c>
      <c r="D1862" s="20" t="s">
        <v>321</v>
      </c>
      <c r="E1862" s="2">
        <v>127</v>
      </c>
      <c r="F1862" s="52">
        <v>1503</v>
      </c>
      <c r="G1862" s="52">
        <f t="shared" si="466"/>
        <v>68</v>
      </c>
      <c r="H1862" s="76">
        <f t="shared" si="467"/>
        <v>2.2225000000000001</v>
      </c>
      <c r="I1862" s="89">
        <v>2.42</v>
      </c>
      <c r="J1862" s="75">
        <f t="shared" si="468"/>
        <v>2.38</v>
      </c>
      <c r="K1862" s="75">
        <f t="shared" si="469"/>
        <v>0</v>
      </c>
      <c r="L1862" s="75">
        <v>1</v>
      </c>
      <c r="M1862" s="75">
        <f>E1862*(50/100)*35*0.001</f>
        <v>2.2225000000000001</v>
      </c>
      <c r="N1862" s="75">
        <f t="shared" si="470"/>
        <v>3.2225000000000001</v>
      </c>
      <c r="O1862" s="75">
        <f t="shared" si="471"/>
        <v>1.0741666666666667</v>
      </c>
      <c r="P1862" s="75">
        <f t="shared" si="472"/>
        <v>2.1483333333333334</v>
      </c>
      <c r="Q1862" s="75">
        <f t="shared" si="477"/>
        <v>3.2225000000000001</v>
      </c>
      <c r="R1862" s="4"/>
    </row>
    <row r="1863" spans="1:18" ht="20.25">
      <c r="A1863" s="14">
        <f t="shared" si="476"/>
        <v>97</v>
      </c>
      <c r="B1863" s="10" t="s">
        <v>310</v>
      </c>
      <c r="C1863" s="6" t="s">
        <v>6</v>
      </c>
      <c r="D1863" s="20" t="s">
        <v>320</v>
      </c>
      <c r="E1863" s="2">
        <v>93</v>
      </c>
      <c r="F1863" s="52">
        <v>1441</v>
      </c>
      <c r="G1863" s="52">
        <f t="shared" si="466"/>
        <v>66</v>
      </c>
      <c r="H1863" s="76">
        <f t="shared" si="467"/>
        <v>1.6274999999999999</v>
      </c>
      <c r="I1863" s="89">
        <v>9.35</v>
      </c>
      <c r="J1863" s="75">
        <f t="shared" si="468"/>
        <v>2.31</v>
      </c>
      <c r="K1863" s="75">
        <f t="shared" si="469"/>
        <v>-7</v>
      </c>
      <c r="L1863" s="75">
        <v>0</v>
      </c>
      <c r="M1863" s="75">
        <f>E1863*(50/100)*35*0.001</f>
        <v>1.6274999999999999</v>
      </c>
      <c r="N1863" s="75">
        <f t="shared" si="470"/>
        <v>1.6274999999999999</v>
      </c>
      <c r="O1863" s="75">
        <f t="shared" si="471"/>
        <v>0.54249999999999998</v>
      </c>
      <c r="P1863" s="75">
        <f t="shared" si="472"/>
        <v>1.085</v>
      </c>
      <c r="Q1863" s="75">
        <f t="shared" si="477"/>
        <v>1.6274999999999999</v>
      </c>
      <c r="R1863" s="4"/>
    </row>
    <row r="1864" spans="1:18" ht="20.25">
      <c r="A1864" s="14">
        <f t="shared" ref="A1864:A1872" si="478">A1863+1</f>
        <v>98</v>
      </c>
      <c r="B1864" s="10" t="s">
        <v>310</v>
      </c>
      <c r="C1864" s="6" t="s">
        <v>6</v>
      </c>
      <c r="D1864" s="20" t="s">
        <v>319</v>
      </c>
      <c r="E1864" s="2">
        <v>137</v>
      </c>
      <c r="F1864" s="52">
        <v>2169</v>
      </c>
      <c r="G1864" s="52">
        <f t="shared" si="466"/>
        <v>99</v>
      </c>
      <c r="H1864" s="76">
        <f t="shared" si="467"/>
        <v>2.3975</v>
      </c>
      <c r="I1864" s="89">
        <v>-0.75</v>
      </c>
      <c r="J1864" s="75">
        <f t="shared" si="468"/>
        <v>3.4649999999999999</v>
      </c>
      <c r="K1864" s="75">
        <f t="shared" si="469"/>
        <v>4</v>
      </c>
      <c r="L1864" s="75">
        <f t="shared" si="473"/>
        <v>4</v>
      </c>
      <c r="M1864" s="2"/>
      <c r="N1864" s="75">
        <f t="shared" si="470"/>
        <v>4</v>
      </c>
      <c r="O1864" s="75">
        <f t="shared" si="471"/>
        <v>1.3333333333333333</v>
      </c>
      <c r="P1864" s="75">
        <f t="shared" si="472"/>
        <v>2.6666666666666665</v>
      </c>
      <c r="Q1864" s="75">
        <f t="shared" si="477"/>
        <v>4</v>
      </c>
      <c r="R1864" s="4"/>
    </row>
    <row r="1865" spans="1:18" ht="20.25">
      <c r="A1865" s="14">
        <f t="shared" si="478"/>
        <v>99</v>
      </c>
      <c r="B1865" s="10" t="s">
        <v>310</v>
      </c>
      <c r="C1865" s="6" t="s">
        <v>6</v>
      </c>
      <c r="D1865" s="20" t="s">
        <v>318</v>
      </c>
      <c r="E1865" s="2">
        <v>113</v>
      </c>
      <c r="F1865" s="52">
        <v>1371</v>
      </c>
      <c r="G1865" s="52">
        <f t="shared" si="466"/>
        <v>62</v>
      </c>
      <c r="H1865" s="76">
        <f t="shared" si="467"/>
        <v>1.9775</v>
      </c>
      <c r="I1865" s="89">
        <v>2.42</v>
      </c>
      <c r="J1865" s="75">
        <f t="shared" si="468"/>
        <v>2.17</v>
      </c>
      <c r="K1865" s="75">
        <f t="shared" si="469"/>
        <v>0</v>
      </c>
      <c r="L1865" s="75">
        <f t="shared" si="473"/>
        <v>0</v>
      </c>
      <c r="M1865" s="75">
        <f>E1865*(50/100)*35*0.001</f>
        <v>1.9775</v>
      </c>
      <c r="N1865" s="75">
        <f t="shared" si="470"/>
        <v>1.9775</v>
      </c>
      <c r="O1865" s="75">
        <f t="shared" si="471"/>
        <v>0.65916666666666668</v>
      </c>
      <c r="P1865" s="75">
        <f t="shared" si="472"/>
        <v>1.3183333333333334</v>
      </c>
      <c r="Q1865" s="75">
        <f t="shared" si="477"/>
        <v>1.9775</v>
      </c>
      <c r="R1865" s="4"/>
    </row>
    <row r="1866" spans="1:18" ht="20.25">
      <c r="A1866" s="14">
        <f t="shared" si="478"/>
        <v>100</v>
      </c>
      <c r="B1866" s="10" t="s">
        <v>310</v>
      </c>
      <c r="C1866" s="6" t="s">
        <v>6</v>
      </c>
      <c r="D1866" s="20" t="s">
        <v>317</v>
      </c>
      <c r="E1866" s="2">
        <v>249</v>
      </c>
      <c r="F1866" s="52">
        <v>2654</v>
      </c>
      <c r="G1866" s="52">
        <f t="shared" si="466"/>
        <v>121</v>
      </c>
      <c r="H1866" s="76">
        <f t="shared" si="467"/>
        <v>4.3574999999999999</v>
      </c>
      <c r="I1866" s="89">
        <v>-5.44</v>
      </c>
      <c r="J1866" s="75">
        <f t="shared" si="468"/>
        <v>4.2350000000000003</v>
      </c>
      <c r="K1866" s="75">
        <f t="shared" si="469"/>
        <v>10</v>
      </c>
      <c r="L1866" s="75">
        <f t="shared" si="473"/>
        <v>10</v>
      </c>
      <c r="M1866" s="2"/>
      <c r="N1866" s="75">
        <f t="shared" si="470"/>
        <v>10</v>
      </c>
      <c r="O1866" s="75">
        <f t="shared" si="471"/>
        <v>1.6666666666666667</v>
      </c>
      <c r="P1866" s="75">
        <f t="shared" si="472"/>
        <v>3.3333333333333335</v>
      </c>
      <c r="Q1866" s="75">
        <v>5</v>
      </c>
      <c r="R1866" s="4"/>
    </row>
    <row r="1867" spans="1:18" ht="20.25">
      <c r="A1867" s="14">
        <f t="shared" si="478"/>
        <v>101</v>
      </c>
      <c r="B1867" s="10" t="s">
        <v>310</v>
      </c>
      <c r="C1867" s="6" t="s">
        <v>6</v>
      </c>
      <c r="D1867" s="20" t="s">
        <v>316</v>
      </c>
      <c r="E1867" s="2">
        <v>97</v>
      </c>
      <c r="F1867" s="52">
        <v>1228</v>
      </c>
      <c r="G1867" s="52">
        <f t="shared" si="466"/>
        <v>56</v>
      </c>
      <c r="H1867" s="76">
        <f t="shared" si="467"/>
        <v>1.6975</v>
      </c>
      <c r="I1867" s="89">
        <v>9.07</v>
      </c>
      <c r="J1867" s="75">
        <f t="shared" si="468"/>
        <v>1.96</v>
      </c>
      <c r="K1867" s="75">
        <f t="shared" si="469"/>
        <v>-7</v>
      </c>
      <c r="L1867" s="75">
        <v>0</v>
      </c>
      <c r="M1867" s="75">
        <f>E1867*(50/100)*35*0.001</f>
        <v>1.6975</v>
      </c>
      <c r="N1867" s="75">
        <f t="shared" si="470"/>
        <v>1.6975</v>
      </c>
      <c r="O1867" s="75">
        <f t="shared" si="471"/>
        <v>0.5658333333333333</v>
      </c>
      <c r="P1867" s="75">
        <f t="shared" si="472"/>
        <v>1.1316666666666666</v>
      </c>
      <c r="Q1867" s="75">
        <f t="shared" ref="Q1867:Q1872" si="479">N1867</f>
        <v>1.6975</v>
      </c>
      <c r="R1867" s="4"/>
    </row>
    <row r="1868" spans="1:18" ht="20.25">
      <c r="A1868" s="14">
        <f t="shared" si="478"/>
        <v>102</v>
      </c>
      <c r="B1868" s="10" t="s">
        <v>310</v>
      </c>
      <c r="C1868" s="6" t="s">
        <v>6</v>
      </c>
      <c r="D1868" s="20" t="s">
        <v>315</v>
      </c>
      <c r="E1868" s="2">
        <v>98</v>
      </c>
      <c r="F1868" s="52">
        <v>1517</v>
      </c>
      <c r="G1868" s="52">
        <f t="shared" si="466"/>
        <v>69</v>
      </c>
      <c r="H1868" s="76">
        <f t="shared" si="467"/>
        <v>1.7150000000000001</v>
      </c>
      <c r="I1868" s="89">
        <v>-0.25</v>
      </c>
      <c r="J1868" s="75">
        <f t="shared" si="468"/>
        <v>2.415</v>
      </c>
      <c r="K1868" s="75">
        <f t="shared" si="469"/>
        <v>3</v>
      </c>
      <c r="L1868" s="75">
        <f t="shared" si="473"/>
        <v>3</v>
      </c>
      <c r="M1868" s="2"/>
      <c r="N1868" s="75">
        <f t="shared" si="470"/>
        <v>3</v>
      </c>
      <c r="O1868" s="75">
        <f t="shared" si="471"/>
        <v>1</v>
      </c>
      <c r="P1868" s="75">
        <f t="shared" si="472"/>
        <v>2</v>
      </c>
      <c r="Q1868" s="75">
        <f t="shared" si="479"/>
        <v>3</v>
      </c>
      <c r="R1868" s="4"/>
    </row>
    <row r="1869" spans="1:18" ht="20.25">
      <c r="A1869" s="14">
        <f t="shared" si="478"/>
        <v>103</v>
      </c>
      <c r="B1869" s="10" t="s">
        <v>310</v>
      </c>
      <c r="C1869" s="6" t="s">
        <v>6</v>
      </c>
      <c r="D1869" s="20" t="s">
        <v>314</v>
      </c>
      <c r="E1869" s="2">
        <v>107</v>
      </c>
      <c r="F1869" s="52">
        <v>1517</v>
      </c>
      <c r="G1869" s="52">
        <f t="shared" si="466"/>
        <v>69</v>
      </c>
      <c r="H1869" s="76">
        <f t="shared" si="467"/>
        <v>1.8725000000000001</v>
      </c>
      <c r="I1869" s="89">
        <v>-0.37</v>
      </c>
      <c r="J1869" s="75">
        <f t="shared" si="468"/>
        <v>2.415</v>
      </c>
      <c r="K1869" s="75">
        <f t="shared" si="469"/>
        <v>3</v>
      </c>
      <c r="L1869" s="75">
        <f t="shared" si="473"/>
        <v>3</v>
      </c>
      <c r="M1869" s="2"/>
      <c r="N1869" s="75">
        <f t="shared" si="470"/>
        <v>3</v>
      </c>
      <c r="O1869" s="75">
        <f t="shared" si="471"/>
        <v>1</v>
      </c>
      <c r="P1869" s="75">
        <f t="shared" si="472"/>
        <v>2</v>
      </c>
      <c r="Q1869" s="75">
        <f t="shared" si="479"/>
        <v>3</v>
      </c>
      <c r="R1869" s="4"/>
    </row>
    <row r="1870" spans="1:18" ht="20.25">
      <c r="A1870" s="14">
        <f t="shared" si="478"/>
        <v>104</v>
      </c>
      <c r="B1870" s="10" t="s">
        <v>310</v>
      </c>
      <c r="C1870" s="6" t="s">
        <v>6</v>
      </c>
      <c r="D1870" s="20" t="s">
        <v>313</v>
      </c>
      <c r="E1870" s="2">
        <v>107</v>
      </c>
      <c r="F1870" s="52">
        <v>1040</v>
      </c>
      <c r="G1870" s="52">
        <f t="shared" si="466"/>
        <v>47</v>
      </c>
      <c r="H1870" s="76">
        <f t="shared" si="467"/>
        <v>1.8725000000000001</v>
      </c>
      <c r="I1870" s="89">
        <v>2.59</v>
      </c>
      <c r="J1870" s="75">
        <f t="shared" si="468"/>
        <v>1.645</v>
      </c>
      <c r="K1870" s="75">
        <f t="shared" si="469"/>
        <v>-1</v>
      </c>
      <c r="L1870" s="75">
        <v>0</v>
      </c>
      <c r="M1870" s="75">
        <f>E1870*(50/100)*35*0.001</f>
        <v>1.8725000000000001</v>
      </c>
      <c r="N1870" s="75">
        <f t="shared" si="470"/>
        <v>1.8725000000000001</v>
      </c>
      <c r="O1870" s="75">
        <f t="shared" si="471"/>
        <v>0.62416666666666665</v>
      </c>
      <c r="P1870" s="75">
        <f t="shared" si="472"/>
        <v>1.2483333333333333</v>
      </c>
      <c r="Q1870" s="75">
        <f t="shared" si="479"/>
        <v>1.8725000000000001</v>
      </c>
      <c r="R1870" s="4"/>
    </row>
    <row r="1871" spans="1:18" ht="20.25">
      <c r="A1871" s="14">
        <f t="shared" si="478"/>
        <v>105</v>
      </c>
      <c r="B1871" s="10" t="s">
        <v>310</v>
      </c>
      <c r="C1871" s="6" t="s">
        <v>6</v>
      </c>
      <c r="D1871" s="20" t="s">
        <v>312</v>
      </c>
      <c r="E1871" s="2">
        <v>106</v>
      </c>
      <c r="F1871" s="52">
        <v>1688</v>
      </c>
      <c r="G1871" s="52">
        <f t="shared" si="466"/>
        <v>77</v>
      </c>
      <c r="H1871" s="76">
        <f t="shared" si="467"/>
        <v>1.855</v>
      </c>
      <c r="I1871" s="89">
        <v>-0.5</v>
      </c>
      <c r="J1871" s="75">
        <f t="shared" si="468"/>
        <v>2.6949999999999998</v>
      </c>
      <c r="K1871" s="75">
        <f t="shared" si="469"/>
        <v>3</v>
      </c>
      <c r="L1871" s="75">
        <f t="shared" si="473"/>
        <v>3</v>
      </c>
      <c r="M1871" s="2"/>
      <c r="N1871" s="75">
        <f t="shared" si="470"/>
        <v>3</v>
      </c>
      <c r="O1871" s="75">
        <f t="shared" si="471"/>
        <v>1</v>
      </c>
      <c r="P1871" s="75">
        <f t="shared" si="472"/>
        <v>2</v>
      </c>
      <c r="Q1871" s="75">
        <f t="shared" si="479"/>
        <v>3</v>
      </c>
      <c r="R1871" s="4"/>
    </row>
    <row r="1872" spans="1:18" ht="20.25">
      <c r="A1872" s="14">
        <f t="shared" si="478"/>
        <v>106</v>
      </c>
      <c r="B1872" s="10" t="s">
        <v>310</v>
      </c>
      <c r="C1872" s="6" t="s">
        <v>6</v>
      </c>
      <c r="D1872" s="20" t="s">
        <v>311</v>
      </c>
      <c r="E1872" s="2">
        <v>125</v>
      </c>
      <c r="F1872" s="52">
        <v>1937</v>
      </c>
      <c r="G1872" s="52">
        <f t="shared" ref="G1872:G1915" si="480">ROUND(F1872/22,0)</f>
        <v>88</v>
      </c>
      <c r="H1872" s="76">
        <f t="shared" ref="H1872:H1915" si="481">E1872*(50/100)*35*0.001</f>
        <v>2.1875</v>
      </c>
      <c r="I1872" s="89">
        <v>-3.22</v>
      </c>
      <c r="J1872" s="75">
        <f t="shared" ref="J1872:J1915" si="482">G1872*35*0.001</f>
        <v>3.08</v>
      </c>
      <c r="K1872" s="75">
        <f t="shared" ref="K1872:K1915" si="483">ROUND(J1872-(I1872),0)</f>
        <v>6</v>
      </c>
      <c r="L1872" s="75">
        <f t="shared" ref="L1872:L1911" si="484">K1872</f>
        <v>6</v>
      </c>
      <c r="M1872" s="2"/>
      <c r="N1872" s="75">
        <f t="shared" ref="N1872:N1915" si="485">L1872+M1872</f>
        <v>6</v>
      </c>
      <c r="O1872" s="75">
        <f t="shared" ref="O1872:O1915" si="486">Q1872*1/3</f>
        <v>2</v>
      </c>
      <c r="P1872" s="75">
        <f t="shared" ref="P1872:P1915" si="487">Q1872*2/3</f>
        <v>4</v>
      </c>
      <c r="Q1872" s="75">
        <f t="shared" si="479"/>
        <v>6</v>
      </c>
      <c r="R1872" s="4"/>
    </row>
    <row r="1873" spans="1:18" s="88" customFormat="1" ht="22.5" customHeight="1">
      <c r="A1873" s="81">
        <v>17</v>
      </c>
      <c r="B1873" s="82" t="s">
        <v>310</v>
      </c>
      <c r="C1873" s="83"/>
      <c r="D1873" s="84" t="s">
        <v>57</v>
      </c>
      <c r="E1873" s="85">
        <f>SUM(E1767:E1872)</f>
        <v>15759</v>
      </c>
      <c r="F1873" s="85">
        <f t="shared" ref="F1873:Q1873" si="488">SUM(F1767:F1872)</f>
        <v>203704</v>
      </c>
      <c r="G1873" s="85">
        <f t="shared" si="488"/>
        <v>9262</v>
      </c>
      <c r="H1873" s="86">
        <f t="shared" si="488"/>
        <v>275.78249999999991</v>
      </c>
      <c r="I1873" s="86">
        <f t="shared" si="488"/>
        <v>157.90999999999994</v>
      </c>
      <c r="J1873" s="86">
        <f t="shared" si="488"/>
        <v>324.16999999999996</v>
      </c>
      <c r="K1873" s="86">
        <f t="shared" si="488"/>
        <v>168</v>
      </c>
      <c r="L1873" s="86">
        <f t="shared" si="488"/>
        <v>435</v>
      </c>
      <c r="M1873" s="86">
        <f t="shared" si="488"/>
        <v>87.352500000000035</v>
      </c>
      <c r="N1873" s="86">
        <f t="shared" si="488"/>
        <v>522.35249999999996</v>
      </c>
      <c r="O1873" s="86">
        <f t="shared" si="488"/>
        <v>127.16</v>
      </c>
      <c r="P1873" s="86">
        <f t="shared" si="488"/>
        <v>254.32</v>
      </c>
      <c r="Q1873" s="86">
        <f t="shared" si="488"/>
        <v>381.48</v>
      </c>
      <c r="R1873" s="87"/>
    </row>
    <row r="1874" spans="1:18" s="11" customFormat="1" ht="20.25">
      <c r="A1874" s="14">
        <v>1</v>
      </c>
      <c r="B1874" s="10" t="s">
        <v>190</v>
      </c>
      <c r="C1874" s="6" t="s">
        <v>6</v>
      </c>
      <c r="D1874" s="20" t="s">
        <v>309</v>
      </c>
      <c r="E1874" s="2">
        <v>120</v>
      </c>
      <c r="F1874" s="52">
        <v>1356</v>
      </c>
      <c r="G1874" s="52">
        <f t="shared" si="480"/>
        <v>62</v>
      </c>
      <c r="H1874" s="76">
        <f t="shared" si="481"/>
        <v>2.1</v>
      </c>
      <c r="I1874" s="89">
        <v>11.82</v>
      </c>
      <c r="J1874" s="75">
        <f t="shared" si="482"/>
        <v>2.17</v>
      </c>
      <c r="K1874" s="75">
        <f t="shared" si="483"/>
        <v>-10</v>
      </c>
      <c r="L1874" s="75">
        <v>0</v>
      </c>
      <c r="M1874" s="75">
        <f>E1874*(50/100)*35*0.001</f>
        <v>2.1</v>
      </c>
      <c r="N1874" s="75">
        <f t="shared" si="485"/>
        <v>2.1</v>
      </c>
      <c r="O1874" s="75">
        <f t="shared" si="486"/>
        <v>0.70000000000000007</v>
      </c>
      <c r="P1874" s="75">
        <f t="shared" si="487"/>
        <v>1.4000000000000001</v>
      </c>
      <c r="Q1874" s="75">
        <f t="shared" ref="Q1874:Q1905" si="489">N1874</f>
        <v>2.1</v>
      </c>
      <c r="R1874" s="34"/>
    </row>
    <row r="1875" spans="1:18" ht="20.25">
      <c r="A1875" s="14">
        <f t="shared" ref="A1875:A1938" si="490">A1874+1</f>
        <v>2</v>
      </c>
      <c r="B1875" s="10" t="s">
        <v>190</v>
      </c>
      <c r="C1875" s="6" t="s">
        <v>6</v>
      </c>
      <c r="D1875" s="20" t="s">
        <v>308</v>
      </c>
      <c r="E1875" s="2">
        <v>112</v>
      </c>
      <c r="F1875" s="52">
        <v>932</v>
      </c>
      <c r="G1875" s="52">
        <f t="shared" si="480"/>
        <v>42</v>
      </c>
      <c r="H1875" s="76">
        <f t="shared" si="481"/>
        <v>1.96</v>
      </c>
      <c r="I1875" s="89">
        <v>9.61</v>
      </c>
      <c r="J1875" s="75">
        <f t="shared" si="482"/>
        <v>1.47</v>
      </c>
      <c r="K1875" s="75">
        <f t="shared" si="483"/>
        <v>-8</v>
      </c>
      <c r="L1875" s="75">
        <v>0</v>
      </c>
      <c r="M1875" s="75">
        <f>E1875*(50/100)*35*0.001</f>
        <v>1.96</v>
      </c>
      <c r="N1875" s="75">
        <f t="shared" si="485"/>
        <v>1.96</v>
      </c>
      <c r="O1875" s="75">
        <f t="shared" si="486"/>
        <v>0.65333333333333332</v>
      </c>
      <c r="P1875" s="75">
        <f t="shared" si="487"/>
        <v>1.3066666666666666</v>
      </c>
      <c r="Q1875" s="75">
        <f t="shared" si="489"/>
        <v>1.96</v>
      </c>
      <c r="R1875" s="4"/>
    </row>
    <row r="1876" spans="1:18" ht="20.25">
      <c r="A1876" s="14">
        <f t="shared" si="490"/>
        <v>3</v>
      </c>
      <c r="B1876" s="10" t="s">
        <v>190</v>
      </c>
      <c r="C1876" s="6" t="s">
        <v>6</v>
      </c>
      <c r="D1876" s="20" t="s">
        <v>307</v>
      </c>
      <c r="E1876" s="2">
        <v>90</v>
      </c>
      <c r="F1876" s="52">
        <v>1407</v>
      </c>
      <c r="G1876" s="52">
        <f t="shared" si="480"/>
        <v>64</v>
      </c>
      <c r="H1876" s="76">
        <f t="shared" si="481"/>
        <v>1.575</v>
      </c>
      <c r="I1876" s="89">
        <v>11.05</v>
      </c>
      <c r="J1876" s="75">
        <f t="shared" si="482"/>
        <v>2.2400000000000002</v>
      </c>
      <c r="K1876" s="75">
        <f t="shared" si="483"/>
        <v>-9</v>
      </c>
      <c r="L1876" s="75">
        <v>0</v>
      </c>
      <c r="M1876" s="75">
        <f>E1876*(50/100)*35*0.001</f>
        <v>1.575</v>
      </c>
      <c r="N1876" s="75">
        <f t="shared" si="485"/>
        <v>1.575</v>
      </c>
      <c r="O1876" s="75">
        <f t="shared" si="486"/>
        <v>0.52500000000000002</v>
      </c>
      <c r="P1876" s="75">
        <f t="shared" si="487"/>
        <v>1.05</v>
      </c>
      <c r="Q1876" s="75">
        <f t="shared" si="489"/>
        <v>1.575</v>
      </c>
      <c r="R1876" s="4"/>
    </row>
    <row r="1877" spans="1:18" ht="20.25">
      <c r="A1877" s="14">
        <f t="shared" si="490"/>
        <v>4</v>
      </c>
      <c r="B1877" s="10" t="s">
        <v>190</v>
      </c>
      <c r="C1877" s="6" t="s">
        <v>6</v>
      </c>
      <c r="D1877" s="20" t="s">
        <v>306</v>
      </c>
      <c r="E1877" s="2">
        <v>129</v>
      </c>
      <c r="F1877" s="52">
        <v>1516</v>
      </c>
      <c r="G1877" s="52">
        <f t="shared" si="480"/>
        <v>69</v>
      </c>
      <c r="H1877" s="76">
        <f t="shared" si="481"/>
        <v>2.2574999999999998</v>
      </c>
      <c r="I1877" s="89">
        <v>9.02</v>
      </c>
      <c r="J1877" s="75">
        <f t="shared" si="482"/>
        <v>2.415</v>
      </c>
      <c r="K1877" s="75">
        <f t="shared" si="483"/>
        <v>-7</v>
      </c>
      <c r="L1877" s="75">
        <v>0</v>
      </c>
      <c r="M1877" s="75">
        <f>E1877*(50/100)*35*0.001</f>
        <v>2.2574999999999998</v>
      </c>
      <c r="N1877" s="75">
        <f t="shared" si="485"/>
        <v>2.2574999999999998</v>
      </c>
      <c r="O1877" s="75">
        <f t="shared" si="486"/>
        <v>0.75249999999999995</v>
      </c>
      <c r="P1877" s="75">
        <f t="shared" si="487"/>
        <v>1.5049999999999999</v>
      </c>
      <c r="Q1877" s="75">
        <f t="shared" si="489"/>
        <v>2.2574999999999998</v>
      </c>
      <c r="R1877" s="4"/>
    </row>
    <row r="1878" spans="1:18" ht="20.25">
      <c r="A1878" s="14">
        <f t="shared" si="490"/>
        <v>5</v>
      </c>
      <c r="B1878" s="10" t="s">
        <v>190</v>
      </c>
      <c r="C1878" s="6" t="s">
        <v>6</v>
      </c>
      <c r="D1878" s="20" t="s">
        <v>305</v>
      </c>
      <c r="E1878" s="2">
        <v>42</v>
      </c>
      <c r="F1878" s="52">
        <v>609</v>
      </c>
      <c r="G1878" s="52">
        <f t="shared" si="480"/>
        <v>28</v>
      </c>
      <c r="H1878" s="76">
        <f t="shared" si="481"/>
        <v>0.73499999999999999</v>
      </c>
      <c r="I1878" s="89">
        <v>31.25</v>
      </c>
      <c r="J1878" s="75">
        <f t="shared" si="482"/>
        <v>0.98</v>
      </c>
      <c r="K1878" s="75">
        <f t="shared" si="483"/>
        <v>-30</v>
      </c>
      <c r="L1878" s="75">
        <v>0</v>
      </c>
      <c r="M1878" s="75">
        <v>1</v>
      </c>
      <c r="N1878" s="75">
        <f t="shared" si="485"/>
        <v>1</v>
      </c>
      <c r="O1878" s="75">
        <f t="shared" si="486"/>
        <v>0.33333333333333331</v>
      </c>
      <c r="P1878" s="75">
        <f t="shared" si="487"/>
        <v>0.66666666666666663</v>
      </c>
      <c r="Q1878" s="75">
        <f t="shared" si="489"/>
        <v>1</v>
      </c>
      <c r="R1878" s="4"/>
    </row>
    <row r="1879" spans="1:18" ht="20.25">
      <c r="A1879" s="14">
        <f t="shared" si="490"/>
        <v>6</v>
      </c>
      <c r="B1879" s="10" t="s">
        <v>190</v>
      </c>
      <c r="C1879" s="6" t="s">
        <v>6</v>
      </c>
      <c r="D1879" s="20" t="s">
        <v>304</v>
      </c>
      <c r="E1879" s="2">
        <v>88</v>
      </c>
      <c r="F1879" s="52">
        <v>1195</v>
      </c>
      <c r="G1879" s="52">
        <f t="shared" si="480"/>
        <v>54</v>
      </c>
      <c r="H1879" s="76">
        <f t="shared" si="481"/>
        <v>1.54</v>
      </c>
      <c r="I1879" s="89">
        <v>7.92</v>
      </c>
      <c r="J1879" s="75">
        <f t="shared" si="482"/>
        <v>1.8900000000000001</v>
      </c>
      <c r="K1879" s="75">
        <f t="shared" si="483"/>
        <v>-6</v>
      </c>
      <c r="L1879" s="75">
        <v>0</v>
      </c>
      <c r="M1879" s="75">
        <f>E1879*(50/100)*35*0.001</f>
        <v>1.54</v>
      </c>
      <c r="N1879" s="75">
        <f t="shared" si="485"/>
        <v>1.54</v>
      </c>
      <c r="O1879" s="75">
        <f t="shared" si="486"/>
        <v>0.51333333333333331</v>
      </c>
      <c r="P1879" s="75">
        <f t="shared" si="487"/>
        <v>1.0266666666666666</v>
      </c>
      <c r="Q1879" s="75">
        <f t="shared" si="489"/>
        <v>1.54</v>
      </c>
      <c r="R1879" s="4"/>
    </row>
    <row r="1880" spans="1:18" ht="20.25">
      <c r="A1880" s="14">
        <f t="shared" si="490"/>
        <v>7</v>
      </c>
      <c r="B1880" s="10" t="s">
        <v>190</v>
      </c>
      <c r="C1880" s="6" t="s">
        <v>6</v>
      </c>
      <c r="D1880" s="20" t="s">
        <v>302</v>
      </c>
      <c r="E1880" s="2">
        <v>66</v>
      </c>
      <c r="F1880" s="52">
        <v>1040</v>
      </c>
      <c r="G1880" s="52">
        <f t="shared" si="480"/>
        <v>47</v>
      </c>
      <c r="H1880" s="76">
        <f t="shared" si="481"/>
        <v>1.155</v>
      </c>
      <c r="I1880" s="89">
        <v>12.48</v>
      </c>
      <c r="J1880" s="75">
        <f t="shared" si="482"/>
        <v>1.645</v>
      </c>
      <c r="K1880" s="75">
        <f t="shared" si="483"/>
        <v>-11</v>
      </c>
      <c r="L1880" s="75">
        <v>0</v>
      </c>
      <c r="M1880" s="75">
        <f>E1880*(50/100)*35*0.001</f>
        <v>1.155</v>
      </c>
      <c r="N1880" s="75">
        <f t="shared" si="485"/>
        <v>1.155</v>
      </c>
      <c r="O1880" s="75">
        <f t="shared" si="486"/>
        <v>0.38500000000000001</v>
      </c>
      <c r="P1880" s="75">
        <f t="shared" si="487"/>
        <v>0.77</v>
      </c>
      <c r="Q1880" s="75">
        <f t="shared" si="489"/>
        <v>1.155</v>
      </c>
      <c r="R1880" s="4"/>
    </row>
    <row r="1881" spans="1:18" ht="20.25">
      <c r="A1881" s="14">
        <f t="shared" si="490"/>
        <v>8</v>
      </c>
      <c r="B1881" s="10" t="s">
        <v>190</v>
      </c>
      <c r="C1881" s="6" t="s">
        <v>6</v>
      </c>
      <c r="D1881" s="20" t="s">
        <v>300</v>
      </c>
      <c r="E1881" s="2">
        <v>69</v>
      </c>
      <c r="F1881" s="52">
        <v>1072</v>
      </c>
      <c r="G1881" s="52">
        <f t="shared" si="480"/>
        <v>49</v>
      </c>
      <c r="H1881" s="76">
        <f t="shared" si="481"/>
        <v>1.2075</v>
      </c>
      <c r="I1881" s="89">
        <v>11.36</v>
      </c>
      <c r="J1881" s="75">
        <f t="shared" si="482"/>
        <v>1.7150000000000001</v>
      </c>
      <c r="K1881" s="75">
        <f t="shared" si="483"/>
        <v>-10</v>
      </c>
      <c r="L1881" s="75">
        <v>0</v>
      </c>
      <c r="M1881" s="75">
        <f>E1881*(50/100)*35*0.001</f>
        <v>1.2075</v>
      </c>
      <c r="N1881" s="75">
        <f t="shared" si="485"/>
        <v>1.2075</v>
      </c>
      <c r="O1881" s="75">
        <f t="shared" si="486"/>
        <v>0.40250000000000002</v>
      </c>
      <c r="P1881" s="75">
        <f t="shared" si="487"/>
        <v>0.80500000000000005</v>
      </c>
      <c r="Q1881" s="75">
        <f t="shared" si="489"/>
        <v>1.2075</v>
      </c>
      <c r="R1881" s="4"/>
    </row>
    <row r="1882" spans="1:18" ht="20.25">
      <c r="A1882" s="14">
        <f t="shared" si="490"/>
        <v>9</v>
      </c>
      <c r="B1882" s="10" t="s">
        <v>190</v>
      </c>
      <c r="C1882" s="6" t="s">
        <v>6</v>
      </c>
      <c r="D1882" s="20" t="s">
        <v>299</v>
      </c>
      <c r="E1882" s="2">
        <v>56</v>
      </c>
      <c r="F1882" s="52">
        <v>0</v>
      </c>
      <c r="G1882" s="52">
        <f t="shared" si="480"/>
        <v>0</v>
      </c>
      <c r="H1882" s="76">
        <f t="shared" si="481"/>
        <v>0.98</v>
      </c>
      <c r="I1882" s="89">
        <v>13.99</v>
      </c>
      <c r="J1882" s="75">
        <f t="shared" si="482"/>
        <v>0</v>
      </c>
      <c r="K1882" s="75">
        <f t="shared" si="483"/>
        <v>-14</v>
      </c>
      <c r="L1882" s="75">
        <v>0</v>
      </c>
      <c r="M1882" s="75">
        <v>1</v>
      </c>
      <c r="N1882" s="75">
        <f t="shared" si="485"/>
        <v>1</v>
      </c>
      <c r="O1882" s="75">
        <f t="shared" si="486"/>
        <v>0.33333333333333331</v>
      </c>
      <c r="P1882" s="75">
        <f t="shared" si="487"/>
        <v>0.66666666666666663</v>
      </c>
      <c r="Q1882" s="75">
        <f t="shared" si="489"/>
        <v>1</v>
      </c>
      <c r="R1882" s="4"/>
    </row>
    <row r="1883" spans="1:18" ht="20.25">
      <c r="A1883" s="14">
        <f t="shared" si="490"/>
        <v>10</v>
      </c>
      <c r="B1883" s="10" t="s">
        <v>190</v>
      </c>
      <c r="C1883" s="6" t="s">
        <v>6</v>
      </c>
      <c r="D1883" s="20" t="s">
        <v>297</v>
      </c>
      <c r="E1883" s="2">
        <v>135</v>
      </c>
      <c r="F1883" s="52">
        <v>140</v>
      </c>
      <c r="G1883" s="52">
        <f t="shared" si="480"/>
        <v>6</v>
      </c>
      <c r="H1883" s="76">
        <f t="shared" si="481"/>
        <v>2.3625000000000003</v>
      </c>
      <c r="I1883" s="89">
        <v>10.67</v>
      </c>
      <c r="J1883" s="75">
        <f t="shared" si="482"/>
        <v>0.21</v>
      </c>
      <c r="K1883" s="75">
        <f t="shared" si="483"/>
        <v>-10</v>
      </c>
      <c r="L1883" s="75">
        <v>0</v>
      </c>
      <c r="M1883" s="75">
        <f>E1883*(50/100)*35*0.001</f>
        <v>2.3625000000000003</v>
      </c>
      <c r="N1883" s="75">
        <f t="shared" si="485"/>
        <v>2.3625000000000003</v>
      </c>
      <c r="O1883" s="75">
        <f t="shared" si="486"/>
        <v>0.78750000000000009</v>
      </c>
      <c r="P1883" s="75">
        <f t="shared" si="487"/>
        <v>1.5750000000000002</v>
      </c>
      <c r="Q1883" s="75">
        <f t="shared" si="489"/>
        <v>2.3625000000000003</v>
      </c>
      <c r="R1883" s="4"/>
    </row>
    <row r="1884" spans="1:18" ht="20.25">
      <c r="A1884" s="14">
        <f t="shared" si="490"/>
        <v>11</v>
      </c>
      <c r="B1884" s="10" t="s">
        <v>190</v>
      </c>
      <c r="C1884" s="6" t="s">
        <v>6</v>
      </c>
      <c r="D1884" s="20" t="s">
        <v>296</v>
      </c>
      <c r="E1884" s="2">
        <v>97</v>
      </c>
      <c r="F1884" s="52">
        <v>1141</v>
      </c>
      <c r="G1884" s="52">
        <f t="shared" si="480"/>
        <v>52</v>
      </c>
      <c r="H1884" s="76">
        <f t="shared" si="481"/>
        <v>1.6975</v>
      </c>
      <c r="I1884" s="89">
        <v>7.47</v>
      </c>
      <c r="J1884" s="75">
        <f t="shared" si="482"/>
        <v>1.82</v>
      </c>
      <c r="K1884" s="75">
        <f t="shared" si="483"/>
        <v>-6</v>
      </c>
      <c r="L1884" s="75">
        <v>0</v>
      </c>
      <c r="M1884" s="75">
        <f>E1884*(50/100)*35*0.001</f>
        <v>1.6975</v>
      </c>
      <c r="N1884" s="75">
        <f t="shared" si="485"/>
        <v>1.6975</v>
      </c>
      <c r="O1884" s="75">
        <f t="shared" si="486"/>
        <v>0.5658333333333333</v>
      </c>
      <c r="P1884" s="75">
        <f t="shared" si="487"/>
        <v>1.1316666666666666</v>
      </c>
      <c r="Q1884" s="75">
        <f t="shared" si="489"/>
        <v>1.6975</v>
      </c>
      <c r="R1884" s="4"/>
    </row>
    <row r="1885" spans="1:18" ht="20.25">
      <c r="A1885" s="14">
        <f t="shared" si="490"/>
        <v>12</v>
      </c>
      <c r="B1885" s="10" t="s">
        <v>190</v>
      </c>
      <c r="C1885" s="6" t="s">
        <v>6</v>
      </c>
      <c r="D1885" s="20" t="s">
        <v>291</v>
      </c>
      <c r="E1885" s="2">
        <v>121</v>
      </c>
      <c r="F1885" s="52">
        <v>1365</v>
      </c>
      <c r="G1885" s="52">
        <f t="shared" si="480"/>
        <v>62</v>
      </c>
      <c r="H1885" s="76">
        <f t="shared" si="481"/>
        <v>2.1175000000000002</v>
      </c>
      <c r="I1885" s="89">
        <v>5.08</v>
      </c>
      <c r="J1885" s="75">
        <f t="shared" si="482"/>
        <v>2.17</v>
      </c>
      <c r="K1885" s="75">
        <f t="shared" si="483"/>
        <v>-3</v>
      </c>
      <c r="L1885" s="75">
        <v>0</v>
      </c>
      <c r="M1885" s="75">
        <f>E1885*(50/100)*35*0.001</f>
        <v>2.1175000000000002</v>
      </c>
      <c r="N1885" s="75">
        <f t="shared" si="485"/>
        <v>2.1175000000000002</v>
      </c>
      <c r="O1885" s="75">
        <f t="shared" si="486"/>
        <v>0.70583333333333342</v>
      </c>
      <c r="P1885" s="75">
        <f t="shared" si="487"/>
        <v>1.4116666666666668</v>
      </c>
      <c r="Q1885" s="75">
        <f t="shared" si="489"/>
        <v>2.1175000000000002</v>
      </c>
      <c r="R1885" s="4"/>
    </row>
    <row r="1886" spans="1:18" ht="20.25">
      <c r="A1886" s="14">
        <f t="shared" si="490"/>
        <v>13</v>
      </c>
      <c r="B1886" s="10" t="s">
        <v>190</v>
      </c>
      <c r="C1886" s="6" t="s">
        <v>6</v>
      </c>
      <c r="D1886" s="20" t="s">
        <v>290</v>
      </c>
      <c r="E1886" s="2">
        <v>111</v>
      </c>
      <c r="F1886" s="52">
        <v>1549</v>
      </c>
      <c r="G1886" s="52">
        <f t="shared" si="480"/>
        <v>70</v>
      </c>
      <c r="H1886" s="76">
        <f t="shared" si="481"/>
        <v>1.9425000000000001</v>
      </c>
      <c r="I1886" s="89">
        <v>1.71</v>
      </c>
      <c r="J1886" s="75">
        <f t="shared" si="482"/>
        <v>2.4500000000000002</v>
      </c>
      <c r="K1886" s="75">
        <f t="shared" si="483"/>
        <v>1</v>
      </c>
      <c r="L1886" s="75">
        <v>2</v>
      </c>
      <c r="M1886" s="2"/>
      <c r="N1886" s="75">
        <f t="shared" si="485"/>
        <v>2</v>
      </c>
      <c r="O1886" s="75">
        <f t="shared" si="486"/>
        <v>0.66666666666666663</v>
      </c>
      <c r="P1886" s="75">
        <f t="shared" si="487"/>
        <v>1.3333333333333333</v>
      </c>
      <c r="Q1886" s="75">
        <f t="shared" si="489"/>
        <v>2</v>
      </c>
      <c r="R1886" s="4"/>
    </row>
    <row r="1887" spans="1:18" ht="20.25">
      <c r="A1887" s="14">
        <f t="shared" si="490"/>
        <v>14</v>
      </c>
      <c r="B1887" s="10" t="s">
        <v>190</v>
      </c>
      <c r="C1887" s="6" t="s">
        <v>6</v>
      </c>
      <c r="D1887" s="20" t="s">
        <v>289</v>
      </c>
      <c r="E1887" s="2">
        <v>102</v>
      </c>
      <c r="F1887" s="52">
        <v>1142</v>
      </c>
      <c r="G1887" s="52">
        <f t="shared" si="480"/>
        <v>52</v>
      </c>
      <c r="H1887" s="76">
        <f t="shared" si="481"/>
        <v>1.7850000000000001</v>
      </c>
      <c r="I1887" s="89">
        <v>6.11</v>
      </c>
      <c r="J1887" s="75">
        <f t="shared" si="482"/>
        <v>1.82</v>
      </c>
      <c r="K1887" s="75">
        <f t="shared" si="483"/>
        <v>-4</v>
      </c>
      <c r="L1887" s="75">
        <v>0</v>
      </c>
      <c r="M1887" s="75">
        <f>E1887*(50/100)*35*0.001</f>
        <v>1.7850000000000001</v>
      </c>
      <c r="N1887" s="75">
        <f t="shared" si="485"/>
        <v>1.7850000000000001</v>
      </c>
      <c r="O1887" s="75">
        <f t="shared" si="486"/>
        <v>0.59500000000000008</v>
      </c>
      <c r="P1887" s="75">
        <f t="shared" si="487"/>
        <v>1.1900000000000002</v>
      </c>
      <c r="Q1887" s="75">
        <f t="shared" si="489"/>
        <v>1.7850000000000001</v>
      </c>
      <c r="R1887" s="4"/>
    </row>
    <row r="1888" spans="1:18" ht="20.25">
      <c r="A1888" s="14">
        <f t="shared" si="490"/>
        <v>15</v>
      </c>
      <c r="B1888" s="10" t="s">
        <v>190</v>
      </c>
      <c r="C1888" s="6" t="s">
        <v>6</v>
      </c>
      <c r="D1888" s="20" t="s">
        <v>286</v>
      </c>
      <c r="E1888" s="2">
        <v>113</v>
      </c>
      <c r="F1888" s="52">
        <v>1366</v>
      </c>
      <c r="G1888" s="52">
        <f t="shared" si="480"/>
        <v>62</v>
      </c>
      <c r="H1888" s="76">
        <f t="shared" si="481"/>
        <v>1.9775</v>
      </c>
      <c r="I1888" s="89">
        <v>7.09</v>
      </c>
      <c r="J1888" s="75">
        <f t="shared" si="482"/>
        <v>2.17</v>
      </c>
      <c r="K1888" s="75">
        <f t="shared" si="483"/>
        <v>-5</v>
      </c>
      <c r="L1888" s="75">
        <v>0</v>
      </c>
      <c r="M1888" s="75">
        <f>E1888*(50/100)*35*0.001</f>
        <v>1.9775</v>
      </c>
      <c r="N1888" s="75">
        <f t="shared" si="485"/>
        <v>1.9775</v>
      </c>
      <c r="O1888" s="75">
        <f t="shared" si="486"/>
        <v>0.65916666666666668</v>
      </c>
      <c r="P1888" s="75">
        <f t="shared" si="487"/>
        <v>1.3183333333333334</v>
      </c>
      <c r="Q1888" s="75">
        <f t="shared" si="489"/>
        <v>1.9775</v>
      </c>
      <c r="R1888" s="4"/>
    </row>
    <row r="1889" spans="1:18" ht="20.25">
      <c r="A1889" s="14">
        <f t="shared" si="490"/>
        <v>16</v>
      </c>
      <c r="B1889" s="10" t="s">
        <v>190</v>
      </c>
      <c r="C1889" s="6" t="s">
        <v>6</v>
      </c>
      <c r="D1889" s="20" t="s">
        <v>285</v>
      </c>
      <c r="E1889" s="2">
        <v>91</v>
      </c>
      <c r="F1889" s="52">
        <v>1791</v>
      </c>
      <c r="G1889" s="52">
        <f t="shared" si="480"/>
        <v>81</v>
      </c>
      <c r="H1889" s="76">
        <f t="shared" si="481"/>
        <v>1.5925</v>
      </c>
      <c r="I1889" s="89">
        <v>1.41</v>
      </c>
      <c r="J1889" s="75">
        <f t="shared" si="482"/>
        <v>2.835</v>
      </c>
      <c r="K1889" s="75">
        <f t="shared" si="483"/>
        <v>1</v>
      </c>
      <c r="L1889" s="75">
        <v>2</v>
      </c>
      <c r="M1889" s="2"/>
      <c r="N1889" s="75">
        <f t="shared" si="485"/>
        <v>2</v>
      </c>
      <c r="O1889" s="75">
        <f t="shared" si="486"/>
        <v>0.66666666666666663</v>
      </c>
      <c r="P1889" s="75">
        <f t="shared" si="487"/>
        <v>1.3333333333333333</v>
      </c>
      <c r="Q1889" s="75">
        <f t="shared" si="489"/>
        <v>2</v>
      </c>
      <c r="R1889" s="4"/>
    </row>
    <row r="1890" spans="1:18" ht="20.25">
      <c r="A1890" s="14">
        <f t="shared" si="490"/>
        <v>17</v>
      </c>
      <c r="B1890" s="10" t="s">
        <v>190</v>
      </c>
      <c r="C1890" s="6" t="s">
        <v>6</v>
      </c>
      <c r="D1890" s="20" t="s">
        <v>284</v>
      </c>
      <c r="E1890" s="2">
        <v>66</v>
      </c>
      <c r="F1890" s="52">
        <v>1119</v>
      </c>
      <c r="G1890" s="52">
        <f t="shared" si="480"/>
        <v>51</v>
      </c>
      <c r="H1890" s="76">
        <f t="shared" si="481"/>
        <v>1.155</v>
      </c>
      <c r="I1890" s="89">
        <v>9.8000000000000007</v>
      </c>
      <c r="J1890" s="75">
        <f t="shared" si="482"/>
        <v>1.7850000000000001</v>
      </c>
      <c r="K1890" s="75">
        <f t="shared" si="483"/>
        <v>-8</v>
      </c>
      <c r="L1890" s="75">
        <v>0</v>
      </c>
      <c r="M1890" s="75">
        <f>E1890*(50/100)*35*0.001</f>
        <v>1.155</v>
      </c>
      <c r="N1890" s="75">
        <f t="shared" si="485"/>
        <v>1.155</v>
      </c>
      <c r="O1890" s="75">
        <f t="shared" si="486"/>
        <v>0.38500000000000001</v>
      </c>
      <c r="P1890" s="75">
        <f t="shared" si="487"/>
        <v>0.77</v>
      </c>
      <c r="Q1890" s="75">
        <f t="shared" si="489"/>
        <v>1.155</v>
      </c>
      <c r="R1890" s="4"/>
    </row>
    <row r="1891" spans="1:18" ht="20.25">
      <c r="A1891" s="14">
        <f t="shared" si="490"/>
        <v>18</v>
      </c>
      <c r="B1891" s="10" t="s">
        <v>190</v>
      </c>
      <c r="C1891" s="6" t="s">
        <v>6</v>
      </c>
      <c r="D1891" s="20" t="s">
        <v>282</v>
      </c>
      <c r="E1891" s="2">
        <v>119</v>
      </c>
      <c r="F1891" s="52">
        <v>1417</v>
      </c>
      <c r="G1891" s="52">
        <f t="shared" si="480"/>
        <v>64</v>
      </c>
      <c r="H1891" s="76">
        <f t="shared" si="481"/>
        <v>2.0825</v>
      </c>
      <c r="I1891" s="89">
        <v>8.6199999999999992</v>
      </c>
      <c r="J1891" s="75">
        <f t="shared" si="482"/>
        <v>2.2400000000000002</v>
      </c>
      <c r="K1891" s="75">
        <f t="shared" si="483"/>
        <v>-6</v>
      </c>
      <c r="L1891" s="75">
        <v>0</v>
      </c>
      <c r="M1891" s="75">
        <f>E1891*(50/100)*35*0.001</f>
        <v>2.0825</v>
      </c>
      <c r="N1891" s="75">
        <f t="shared" si="485"/>
        <v>2.0825</v>
      </c>
      <c r="O1891" s="75">
        <f t="shared" si="486"/>
        <v>0.69416666666666671</v>
      </c>
      <c r="P1891" s="75">
        <f t="shared" si="487"/>
        <v>1.3883333333333334</v>
      </c>
      <c r="Q1891" s="75">
        <f t="shared" si="489"/>
        <v>2.0825</v>
      </c>
      <c r="R1891" s="4"/>
    </row>
    <row r="1892" spans="1:18" ht="20.25">
      <c r="A1892" s="14">
        <f t="shared" si="490"/>
        <v>19</v>
      </c>
      <c r="B1892" s="10" t="s">
        <v>190</v>
      </c>
      <c r="C1892" s="6" t="s">
        <v>6</v>
      </c>
      <c r="D1892" s="20" t="s">
        <v>98</v>
      </c>
      <c r="E1892" s="2">
        <v>81</v>
      </c>
      <c r="F1892" s="52">
        <v>823</v>
      </c>
      <c r="G1892" s="52">
        <f t="shared" si="480"/>
        <v>37</v>
      </c>
      <c r="H1892" s="76">
        <f t="shared" si="481"/>
        <v>1.4175</v>
      </c>
      <c r="I1892" s="89">
        <v>8.91</v>
      </c>
      <c r="J1892" s="75">
        <f t="shared" si="482"/>
        <v>1.2949999999999999</v>
      </c>
      <c r="K1892" s="75">
        <f t="shared" si="483"/>
        <v>-8</v>
      </c>
      <c r="L1892" s="75">
        <v>0</v>
      </c>
      <c r="M1892" s="75">
        <f>E1892*(50/100)*35*0.001</f>
        <v>1.4175</v>
      </c>
      <c r="N1892" s="75">
        <f t="shared" si="485"/>
        <v>1.4175</v>
      </c>
      <c r="O1892" s="75">
        <f t="shared" si="486"/>
        <v>0.47249999999999998</v>
      </c>
      <c r="P1892" s="75">
        <f t="shared" si="487"/>
        <v>0.94499999999999995</v>
      </c>
      <c r="Q1892" s="75">
        <f t="shared" si="489"/>
        <v>1.4175</v>
      </c>
      <c r="R1892" s="4"/>
    </row>
    <row r="1893" spans="1:18" ht="20.25">
      <c r="A1893" s="14">
        <f t="shared" si="490"/>
        <v>20</v>
      </c>
      <c r="B1893" s="10" t="s">
        <v>190</v>
      </c>
      <c r="C1893" s="6" t="s">
        <v>6</v>
      </c>
      <c r="D1893" s="20" t="s">
        <v>281</v>
      </c>
      <c r="E1893" s="2">
        <v>166</v>
      </c>
      <c r="F1893" s="52">
        <v>1890</v>
      </c>
      <c r="G1893" s="52">
        <f t="shared" si="480"/>
        <v>86</v>
      </c>
      <c r="H1893" s="76">
        <f t="shared" si="481"/>
        <v>2.9050000000000002</v>
      </c>
      <c r="I1893" s="89">
        <v>2.2400000000000002</v>
      </c>
      <c r="J1893" s="75">
        <f t="shared" si="482"/>
        <v>3.0100000000000002</v>
      </c>
      <c r="K1893" s="75">
        <f t="shared" si="483"/>
        <v>1</v>
      </c>
      <c r="L1893" s="75">
        <v>2</v>
      </c>
      <c r="M1893" s="2"/>
      <c r="N1893" s="75">
        <f t="shared" si="485"/>
        <v>2</v>
      </c>
      <c r="O1893" s="75">
        <f t="shared" si="486"/>
        <v>0.66666666666666663</v>
      </c>
      <c r="P1893" s="75">
        <f t="shared" si="487"/>
        <v>1.3333333333333333</v>
      </c>
      <c r="Q1893" s="75">
        <f t="shared" si="489"/>
        <v>2</v>
      </c>
      <c r="R1893" s="4"/>
    </row>
    <row r="1894" spans="1:18" ht="20.25">
      <c r="A1894" s="14">
        <f t="shared" si="490"/>
        <v>21</v>
      </c>
      <c r="B1894" s="10" t="s">
        <v>190</v>
      </c>
      <c r="C1894" s="6" t="s">
        <v>6</v>
      </c>
      <c r="D1894" s="20" t="s">
        <v>280</v>
      </c>
      <c r="E1894" s="2">
        <v>52</v>
      </c>
      <c r="F1894" s="52">
        <v>770</v>
      </c>
      <c r="G1894" s="52">
        <f t="shared" si="480"/>
        <v>35</v>
      </c>
      <c r="H1894" s="76">
        <f t="shared" si="481"/>
        <v>0.91</v>
      </c>
      <c r="I1894" s="89">
        <v>13.8</v>
      </c>
      <c r="J1894" s="75">
        <f t="shared" si="482"/>
        <v>1.2250000000000001</v>
      </c>
      <c r="K1894" s="75">
        <f t="shared" si="483"/>
        <v>-13</v>
      </c>
      <c r="L1894" s="75">
        <v>0</v>
      </c>
      <c r="M1894" s="75">
        <v>1</v>
      </c>
      <c r="N1894" s="75">
        <f t="shared" si="485"/>
        <v>1</v>
      </c>
      <c r="O1894" s="75">
        <f t="shared" si="486"/>
        <v>0.33333333333333331</v>
      </c>
      <c r="P1894" s="75">
        <f t="shared" si="487"/>
        <v>0.66666666666666663</v>
      </c>
      <c r="Q1894" s="75">
        <f t="shared" si="489"/>
        <v>1</v>
      </c>
      <c r="R1894" s="4"/>
    </row>
    <row r="1895" spans="1:18" ht="20.25">
      <c r="A1895" s="14">
        <f t="shared" si="490"/>
        <v>22</v>
      </c>
      <c r="B1895" s="10" t="s">
        <v>190</v>
      </c>
      <c r="C1895" s="6" t="s">
        <v>6</v>
      </c>
      <c r="D1895" s="20" t="s">
        <v>279</v>
      </c>
      <c r="E1895" s="2">
        <v>320</v>
      </c>
      <c r="F1895" s="52">
        <v>3367</v>
      </c>
      <c r="G1895" s="52">
        <f t="shared" si="480"/>
        <v>153</v>
      </c>
      <c r="H1895" s="76">
        <f t="shared" si="481"/>
        <v>5.6000000000000005</v>
      </c>
      <c r="I1895" s="89">
        <v>-3.56</v>
      </c>
      <c r="J1895" s="75">
        <f t="shared" si="482"/>
        <v>5.3550000000000004</v>
      </c>
      <c r="K1895" s="75">
        <f t="shared" si="483"/>
        <v>9</v>
      </c>
      <c r="L1895" s="75">
        <v>10</v>
      </c>
      <c r="M1895" s="2"/>
      <c r="N1895" s="75">
        <f t="shared" si="485"/>
        <v>10</v>
      </c>
      <c r="O1895" s="75">
        <f t="shared" si="486"/>
        <v>3.3333333333333335</v>
      </c>
      <c r="P1895" s="75">
        <f t="shared" si="487"/>
        <v>6.666666666666667</v>
      </c>
      <c r="Q1895" s="75">
        <f t="shared" si="489"/>
        <v>10</v>
      </c>
      <c r="R1895" s="4"/>
    </row>
    <row r="1896" spans="1:18" ht="20.25">
      <c r="A1896" s="14">
        <f t="shared" si="490"/>
        <v>23</v>
      </c>
      <c r="B1896" s="10" t="s">
        <v>190</v>
      </c>
      <c r="C1896" s="6" t="s">
        <v>6</v>
      </c>
      <c r="D1896" s="20" t="s">
        <v>278</v>
      </c>
      <c r="E1896" s="2">
        <v>194</v>
      </c>
      <c r="F1896" s="52">
        <v>2236</v>
      </c>
      <c r="G1896" s="52">
        <f t="shared" si="480"/>
        <v>102</v>
      </c>
      <c r="H1896" s="76">
        <f t="shared" si="481"/>
        <v>3.395</v>
      </c>
      <c r="I1896" s="89">
        <v>7.61</v>
      </c>
      <c r="J1896" s="75">
        <f t="shared" si="482"/>
        <v>3.5700000000000003</v>
      </c>
      <c r="K1896" s="75">
        <f t="shared" si="483"/>
        <v>-4</v>
      </c>
      <c r="L1896" s="75">
        <v>0</v>
      </c>
      <c r="M1896" s="75">
        <f t="shared" ref="M1896:M1903" si="491">E1896*(50/100)*35*0.001</f>
        <v>3.395</v>
      </c>
      <c r="N1896" s="75">
        <f t="shared" si="485"/>
        <v>3.395</v>
      </c>
      <c r="O1896" s="75">
        <f t="shared" si="486"/>
        <v>1.1316666666666666</v>
      </c>
      <c r="P1896" s="75">
        <f t="shared" si="487"/>
        <v>2.2633333333333332</v>
      </c>
      <c r="Q1896" s="75">
        <f t="shared" si="489"/>
        <v>3.395</v>
      </c>
      <c r="R1896" s="4"/>
    </row>
    <row r="1897" spans="1:18" ht="20.25">
      <c r="A1897" s="14">
        <f t="shared" si="490"/>
        <v>24</v>
      </c>
      <c r="B1897" s="10" t="s">
        <v>190</v>
      </c>
      <c r="C1897" s="6" t="s">
        <v>6</v>
      </c>
      <c r="D1897" s="20" t="s">
        <v>276</v>
      </c>
      <c r="E1897" s="2">
        <v>64</v>
      </c>
      <c r="F1897" s="52">
        <v>824</v>
      </c>
      <c r="G1897" s="52">
        <f t="shared" si="480"/>
        <v>37</v>
      </c>
      <c r="H1897" s="76">
        <f t="shared" si="481"/>
        <v>1.1200000000000001</v>
      </c>
      <c r="I1897" s="89">
        <v>14.68</v>
      </c>
      <c r="J1897" s="75">
        <f t="shared" si="482"/>
        <v>1.2949999999999999</v>
      </c>
      <c r="K1897" s="75">
        <f t="shared" si="483"/>
        <v>-13</v>
      </c>
      <c r="L1897" s="75">
        <v>0</v>
      </c>
      <c r="M1897" s="75">
        <f t="shared" si="491"/>
        <v>1.1200000000000001</v>
      </c>
      <c r="N1897" s="75">
        <f t="shared" si="485"/>
        <v>1.1200000000000001</v>
      </c>
      <c r="O1897" s="75">
        <f t="shared" si="486"/>
        <v>0.37333333333333335</v>
      </c>
      <c r="P1897" s="75">
        <f t="shared" si="487"/>
        <v>0.7466666666666667</v>
      </c>
      <c r="Q1897" s="75">
        <f t="shared" si="489"/>
        <v>1.1200000000000001</v>
      </c>
      <c r="R1897" s="4"/>
    </row>
    <row r="1898" spans="1:18" ht="20.25">
      <c r="A1898" s="14">
        <f t="shared" si="490"/>
        <v>25</v>
      </c>
      <c r="B1898" s="10" t="s">
        <v>190</v>
      </c>
      <c r="C1898" s="6" t="s">
        <v>6</v>
      </c>
      <c r="D1898" s="20" t="s">
        <v>275</v>
      </c>
      <c r="E1898" s="2">
        <v>96</v>
      </c>
      <c r="F1898" s="52">
        <v>1690</v>
      </c>
      <c r="G1898" s="52">
        <f t="shared" si="480"/>
        <v>77</v>
      </c>
      <c r="H1898" s="76">
        <f t="shared" si="481"/>
        <v>1.68</v>
      </c>
      <c r="I1898" s="89">
        <v>13.06</v>
      </c>
      <c r="J1898" s="75">
        <f t="shared" si="482"/>
        <v>2.6949999999999998</v>
      </c>
      <c r="K1898" s="75">
        <f t="shared" si="483"/>
        <v>-10</v>
      </c>
      <c r="L1898" s="75">
        <v>0</v>
      </c>
      <c r="M1898" s="75">
        <f t="shared" si="491"/>
        <v>1.68</v>
      </c>
      <c r="N1898" s="75">
        <f t="shared" si="485"/>
        <v>1.68</v>
      </c>
      <c r="O1898" s="75">
        <f t="shared" si="486"/>
        <v>0.55999999999999994</v>
      </c>
      <c r="P1898" s="75">
        <f t="shared" si="487"/>
        <v>1.1199999999999999</v>
      </c>
      <c r="Q1898" s="75">
        <f t="shared" si="489"/>
        <v>1.68</v>
      </c>
      <c r="R1898" s="4"/>
    </row>
    <row r="1899" spans="1:18" ht="20.25">
      <c r="A1899" s="14">
        <f t="shared" si="490"/>
        <v>26</v>
      </c>
      <c r="B1899" s="10" t="s">
        <v>190</v>
      </c>
      <c r="C1899" s="6" t="s">
        <v>6</v>
      </c>
      <c r="D1899" s="20" t="s">
        <v>273</v>
      </c>
      <c r="E1899" s="2">
        <v>82</v>
      </c>
      <c r="F1899" s="52">
        <v>0</v>
      </c>
      <c r="G1899" s="52">
        <f t="shared" si="480"/>
        <v>0</v>
      </c>
      <c r="H1899" s="76">
        <f t="shared" si="481"/>
        <v>1.4350000000000001</v>
      </c>
      <c r="I1899" s="89">
        <v>10.14</v>
      </c>
      <c r="J1899" s="75">
        <f t="shared" si="482"/>
        <v>0</v>
      </c>
      <c r="K1899" s="75">
        <f t="shared" si="483"/>
        <v>-10</v>
      </c>
      <c r="L1899" s="75">
        <v>0</v>
      </c>
      <c r="M1899" s="75">
        <f t="shared" si="491"/>
        <v>1.4350000000000001</v>
      </c>
      <c r="N1899" s="75">
        <f t="shared" si="485"/>
        <v>1.4350000000000001</v>
      </c>
      <c r="O1899" s="75">
        <f t="shared" si="486"/>
        <v>0.47833333333333333</v>
      </c>
      <c r="P1899" s="75">
        <f t="shared" si="487"/>
        <v>0.95666666666666667</v>
      </c>
      <c r="Q1899" s="75">
        <f t="shared" si="489"/>
        <v>1.4350000000000001</v>
      </c>
      <c r="R1899" s="4"/>
    </row>
    <row r="1900" spans="1:18" ht="20.25">
      <c r="A1900" s="14">
        <f t="shared" si="490"/>
        <v>27</v>
      </c>
      <c r="B1900" s="10" t="s">
        <v>190</v>
      </c>
      <c r="C1900" s="6" t="s">
        <v>6</v>
      </c>
      <c r="D1900" s="20" t="s">
        <v>272</v>
      </c>
      <c r="E1900" s="2">
        <v>58</v>
      </c>
      <c r="F1900" s="52">
        <v>534</v>
      </c>
      <c r="G1900" s="52">
        <f t="shared" si="480"/>
        <v>24</v>
      </c>
      <c r="H1900" s="76">
        <f t="shared" si="481"/>
        <v>1.0150000000000001</v>
      </c>
      <c r="I1900" s="89">
        <v>11.98</v>
      </c>
      <c r="J1900" s="75">
        <f t="shared" si="482"/>
        <v>0.84</v>
      </c>
      <c r="K1900" s="75">
        <f t="shared" si="483"/>
        <v>-11</v>
      </c>
      <c r="L1900" s="75">
        <v>0</v>
      </c>
      <c r="M1900" s="75">
        <f t="shared" si="491"/>
        <v>1.0150000000000001</v>
      </c>
      <c r="N1900" s="75">
        <f t="shared" si="485"/>
        <v>1.0150000000000001</v>
      </c>
      <c r="O1900" s="75">
        <f t="shared" si="486"/>
        <v>0.33833333333333337</v>
      </c>
      <c r="P1900" s="75">
        <f t="shared" si="487"/>
        <v>0.67666666666666675</v>
      </c>
      <c r="Q1900" s="75">
        <f t="shared" si="489"/>
        <v>1.0150000000000001</v>
      </c>
      <c r="R1900" s="4"/>
    </row>
    <row r="1901" spans="1:18" ht="20.25">
      <c r="A1901" s="14">
        <f t="shared" si="490"/>
        <v>28</v>
      </c>
      <c r="B1901" s="10" t="s">
        <v>190</v>
      </c>
      <c r="C1901" s="6" t="s">
        <v>6</v>
      </c>
      <c r="D1901" s="20" t="s">
        <v>271</v>
      </c>
      <c r="E1901" s="2">
        <v>62</v>
      </c>
      <c r="F1901" s="52">
        <v>1181</v>
      </c>
      <c r="G1901" s="52">
        <f t="shared" si="480"/>
        <v>54</v>
      </c>
      <c r="H1901" s="76">
        <f t="shared" si="481"/>
        <v>1.085</v>
      </c>
      <c r="I1901" s="89">
        <v>10.25</v>
      </c>
      <c r="J1901" s="75">
        <f t="shared" si="482"/>
        <v>1.8900000000000001</v>
      </c>
      <c r="K1901" s="75">
        <f t="shared" si="483"/>
        <v>-8</v>
      </c>
      <c r="L1901" s="75">
        <v>0</v>
      </c>
      <c r="M1901" s="75">
        <f t="shared" si="491"/>
        <v>1.085</v>
      </c>
      <c r="N1901" s="75">
        <f t="shared" si="485"/>
        <v>1.085</v>
      </c>
      <c r="O1901" s="75">
        <f t="shared" si="486"/>
        <v>0.36166666666666664</v>
      </c>
      <c r="P1901" s="75">
        <f t="shared" si="487"/>
        <v>0.72333333333333327</v>
      </c>
      <c r="Q1901" s="75">
        <f t="shared" si="489"/>
        <v>1.085</v>
      </c>
      <c r="R1901" s="4"/>
    </row>
    <row r="1902" spans="1:18" ht="20.25">
      <c r="A1902" s="14">
        <f t="shared" si="490"/>
        <v>29</v>
      </c>
      <c r="B1902" s="10" t="s">
        <v>190</v>
      </c>
      <c r="C1902" s="6" t="s">
        <v>6</v>
      </c>
      <c r="D1902" s="20" t="s">
        <v>270</v>
      </c>
      <c r="E1902" s="2">
        <v>116</v>
      </c>
      <c r="F1902" s="52">
        <v>1468</v>
      </c>
      <c r="G1902" s="52">
        <f t="shared" si="480"/>
        <v>67</v>
      </c>
      <c r="H1902" s="76">
        <f t="shared" si="481"/>
        <v>2.0300000000000002</v>
      </c>
      <c r="I1902" s="89">
        <v>4.8</v>
      </c>
      <c r="J1902" s="75">
        <f t="shared" si="482"/>
        <v>2.3450000000000002</v>
      </c>
      <c r="K1902" s="75">
        <f t="shared" si="483"/>
        <v>-2</v>
      </c>
      <c r="L1902" s="75">
        <v>0</v>
      </c>
      <c r="M1902" s="75">
        <f t="shared" si="491"/>
        <v>2.0300000000000002</v>
      </c>
      <c r="N1902" s="75">
        <f t="shared" si="485"/>
        <v>2.0300000000000002</v>
      </c>
      <c r="O1902" s="75">
        <f t="shared" si="486"/>
        <v>0.67666666666666675</v>
      </c>
      <c r="P1902" s="75">
        <f t="shared" si="487"/>
        <v>1.3533333333333335</v>
      </c>
      <c r="Q1902" s="75">
        <f t="shared" si="489"/>
        <v>2.0300000000000002</v>
      </c>
      <c r="R1902" s="4"/>
    </row>
    <row r="1903" spans="1:18" ht="20.25">
      <c r="A1903" s="14">
        <f t="shared" si="490"/>
        <v>30</v>
      </c>
      <c r="B1903" s="10" t="s">
        <v>190</v>
      </c>
      <c r="C1903" s="6" t="s">
        <v>6</v>
      </c>
      <c r="D1903" s="20" t="s">
        <v>268</v>
      </c>
      <c r="E1903" s="2">
        <v>60</v>
      </c>
      <c r="F1903" s="52">
        <v>923</v>
      </c>
      <c r="G1903" s="52">
        <f t="shared" si="480"/>
        <v>42</v>
      </c>
      <c r="H1903" s="76">
        <f t="shared" si="481"/>
        <v>1.05</v>
      </c>
      <c r="I1903" s="89">
        <v>8.32</v>
      </c>
      <c r="J1903" s="75">
        <f t="shared" si="482"/>
        <v>1.47</v>
      </c>
      <c r="K1903" s="75">
        <f t="shared" si="483"/>
        <v>-7</v>
      </c>
      <c r="L1903" s="75">
        <v>0</v>
      </c>
      <c r="M1903" s="75">
        <f t="shared" si="491"/>
        <v>1.05</v>
      </c>
      <c r="N1903" s="75">
        <f t="shared" si="485"/>
        <v>1.05</v>
      </c>
      <c r="O1903" s="75">
        <f t="shared" si="486"/>
        <v>0.35000000000000003</v>
      </c>
      <c r="P1903" s="75">
        <f t="shared" si="487"/>
        <v>0.70000000000000007</v>
      </c>
      <c r="Q1903" s="75">
        <f t="shared" si="489"/>
        <v>1.05</v>
      </c>
      <c r="R1903" s="4"/>
    </row>
    <row r="1904" spans="1:18" ht="20.25">
      <c r="A1904" s="14">
        <f t="shared" si="490"/>
        <v>31</v>
      </c>
      <c r="B1904" s="10" t="s">
        <v>190</v>
      </c>
      <c r="C1904" s="6" t="s">
        <v>6</v>
      </c>
      <c r="D1904" s="16" t="s">
        <v>266</v>
      </c>
      <c r="E1904" s="2">
        <v>189</v>
      </c>
      <c r="F1904" s="52">
        <v>2258</v>
      </c>
      <c r="G1904" s="52">
        <f t="shared" si="480"/>
        <v>103</v>
      </c>
      <c r="H1904" s="76">
        <f t="shared" si="481"/>
        <v>3.3075000000000001</v>
      </c>
      <c r="I1904" s="89">
        <v>16.28</v>
      </c>
      <c r="J1904" s="75">
        <f t="shared" si="482"/>
        <v>3.605</v>
      </c>
      <c r="K1904" s="75">
        <f t="shared" si="483"/>
        <v>-13</v>
      </c>
      <c r="L1904" s="75">
        <v>0</v>
      </c>
      <c r="M1904" s="75">
        <v>2</v>
      </c>
      <c r="N1904" s="75">
        <f t="shared" si="485"/>
        <v>2</v>
      </c>
      <c r="O1904" s="75">
        <f t="shared" si="486"/>
        <v>0.66666666666666663</v>
      </c>
      <c r="P1904" s="75">
        <f t="shared" si="487"/>
        <v>1.3333333333333333</v>
      </c>
      <c r="Q1904" s="75">
        <f t="shared" si="489"/>
        <v>2</v>
      </c>
      <c r="R1904" s="4"/>
    </row>
    <row r="1905" spans="1:18" ht="20.25">
      <c r="A1905" s="14">
        <f t="shared" si="490"/>
        <v>32</v>
      </c>
      <c r="B1905" s="10" t="s">
        <v>190</v>
      </c>
      <c r="C1905" s="6" t="s">
        <v>6</v>
      </c>
      <c r="D1905" s="20" t="s">
        <v>265</v>
      </c>
      <c r="E1905" s="2">
        <v>88</v>
      </c>
      <c r="F1905" s="52">
        <v>1157</v>
      </c>
      <c r="G1905" s="52">
        <f t="shared" si="480"/>
        <v>53</v>
      </c>
      <c r="H1905" s="76">
        <f t="shared" si="481"/>
        <v>1.54</v>
      </c>
      <c r="I1905" s="89">
        <v>7.27</v>
      </c>
      <c r="J1905" s="75">
        <f t="shared" si="482"/>
        <v>1.855</v>
      </c>
      <c r="K1905" s="75">
        <f t="shared" si="483"/>
        <v>-5</v>
      </c>
      <c r="L1905" s="75">
        <v>0</v>
      </c>
      <c r="M1905" s="75">
        <f>E1905*(50/100)*35*0.001</f>
        <v>1.54</v>
      </c>
      <c r="N1905" s="75">
        <f t="shared" si="485"/>
        <v>1.54</v>
      </c>
      <c r="O1905" s="75">
        <f t="shared" si="486"/>
        <v>0.51333333333333331</v>
      </c>
      <c r="P1905" s="75">
        <f t="shared" si="487"/>
        <v>1.0266666666666666</v>
      </c>
      <c r="Q1905" s="75">
        <f t="shared" si="489"/>
        <v>1.54</v>
      </c>
      <c r="R1905" s="4"/>
    </row>
    <row r="1906" spans="1:18" ht="20.25">
      <c r="A1906" s="14">
        <f t="shared" si="490"/>
        <v>33</v>
      </c>
      <c r="B1906" s="10" t="s">
        <v>190</v>
      </c>
      <c r="C1906" s="6" t="s">
        <v>6</v>
      </c>
      <c r="D1906" s="20" t="s">
        <v>264</v>
      </c>
      <c r="E1906" s="2">
        <v>117</v>
      </c>
      <c r="F1906" s="52">
        <v>1670</v>
      </c>
      <c r="G1906" s="52">
        <f t="shared" si="480"/>
        <v>76</v>
      </c>
      <c r="H1906" s="76">
        <f t="shared" si="481"/>
        <v>2.0474999999999999</v>
      </c>
      <c r="I1906" s="89">
        <v>5.8</v>
      </c>
      <c r="J1906" s="75">
        <f t="shared" si="482"/>
        <v>2.66</v>
      </c>
      <c r="K1906" s="75">
        <f t="shared" si="483"/>
        <v>-3</v>
      </c>
      <c r="L1906" s="75">
        <v>0</v>
      </c>
      <c r="M1906" s="75">
        <f>E1906*(50/100)*35*0.001</f>
        <v>2.0474999999999999</v>
      </c>
      <c r="N1906" s="75">
        <f t="shared" si="485"/>
        <v>2.0474999999999999</v>
      </c>
      <c r="O1906" s="75">
        <f t="shared" si="486"/>
        <v>0.6825</v>
      </c>
      <c r="P1906" s="75">
        <f t="shared" si="487"/>
        <v>1.365</v>
      </c>
      <c r="Q1906" s="75">
        <f t="shared" ref="Q1906:Q1937" si="492">N1906</f>
        <v>2.0474999999999999</v>
      </c>
      <c r="R1906" s="4"/>
    </row>
    <row r="1907" spans="1:18" ht="20.25">
      <c r="A1907" s="14">
        <f t="shared" si="490"/>
        <v>34</v>
      </c>
      <c r="B1907" s="10" t="s">
        <v>190</v>
      </c>
      <c r="C1907" s="6" t="s">
        <v>6</v>
      </c>
      <c r="D1907" s="20" t="s">
        <v>263</v>
      </c>
      <c r="E1907" s="2">
        <v>69</v>
      </c>
      <c r="F1907" s="52">
        <v>935</v>
      </c>
      <c r="G1907" s="52">
        <f t="shared" si="480"/>
        <v>43</v>
      </c>
      <c r="H1907" s="76">
        <f t="shared" si="481"/>
        <v>1.2075</v>
      </c>
      <c r="I1907" s="89">
        <v>10.64</v>
      </c>
      <c r="J1907" s="75">
        <f t="shared" si="482"/>
        <v>1.5050000000000001</v>
      </c>
      <c r="K1907" s="75">
        <f t="shared" si="483"/>
        <v>-9</v>
      </c>
      <c r="L1907" s="75">
        <v>0</v>
      </c>
      <c r="M1907" s="75">
        <f>E1907*(50/100)*35*0.001</f>
        <v>1.2075</v>
      </c>
      <c r="N1907" s="75">
        <f t="shared" si="485"/>
        <v>1.2075</v>
      </c>
      <c r="O1907" s="75">
        <f t="shared" si="486"/>
        <v>0.40250000000000002</v>
      </c>
      <c r="P1907" s="75">
        <f t="shared" si="487"/>
        <v>0.80500000000000005</v>
      </c>
      <c r="Q1907" s="75">
        <f t="shared" si="492"/>
        <v>1.2075</v>
      </c>
      <c r="R1907" s="4"/>
    </row>
    <row r="1908" spans="1:18" ht="20.25">
      <c r="A1908" s="14">
        <f t="shared" si="490"/>
        <v>35</v>
      </c>
      <c r="B1908" s="10" t="s">
        <v>190</v>
      </c>
      <c r="C1908" s="6" t="s">
        <v>6</v>
      </c>
      <c r="D1908" s="20" t="s">
        <v>262</v>
      </c>
      <c r="E1908" s="2">
        <v>137</v>
      </c>
      <c r="F1908" s="52">
        <v>2102</v>
      </c>
      <c r="G1908" s="52">
        <f t="shared" si="480"/>
        <v>96</v>
      </c>
      <c r="H1908" s="76">
        <f t="shared" si="481"/>
        <v>2.3975</v>
      </c>
      <c r="I1908" s="89">
        <v>3.52</v>
      </c>
      <c r="J1908" s="75">
        <f t="shared" si="482"/>
        <v>3.36</v>
      </c>
      <c r="K1908" s="75">
        <f t="shared" si="483"/>
        <v>0</v>
      </c>
      <c r="L1908" s="75">
        <f t="shared" si="484"/>
        <v>0</v>
      </c>
      <c r="M1908" s="75">
        <f>E1908*(50/100)*35*0.001</f>
        <v>2.3975</v>
      </c>
      <c r="N1908" s="75">
        <f t="shared" si="485"/>
        <v>2.3975</v>
      </c>
      <c r="O1908" s="75">
        <f t="shared" si="486"/>
        <v>0.79916666666666669</v>
      </c>
      <c r="P1908" s="75">
        <f t="shared" si="487"/>
        <v>1.5983333333333334</v>
      </c>
      <c r="Q1908" s="75">
        <f t="shared" si="492"/>
        <v>2.3975</v>
      </c>
      <c r="R1908" s="4"/>
    </row>
    <row r="1909" spans="1:18" ht="20.25">
      <c r="A1909" s="14">
        <f t="shared" si="490"/>
        <v>36</v>
      </c>
      <c r="B1909" s="10" t="s">
        <v>190</v>
      </c>
      <c r="C1909" s="6" t="s">
        <v>6</v>
      </c>
      <c r="D1909" s="20" t="s">
        <v>260</v>
      </c>
      <c r="E1909" s="2">
        <v>50</v>
      </c>
      <c r="F1909" s="52">
        <v>616</v>
      </c>
      <c r="G1909" s="52">
        <f t="shared" si="480"/>
        <v>28</v>
      </c>
      <c r="H1909" s="76">
        <f t="shared" si="481"/>
        <v>0.875</v>
      </c>
      <c r="I1909" s="89">
        <v>19.420000000000002</v>
      </c>
      <c r="J1909" s="75">
        <f t="shared" si="482"/>
        <v>0.98</v>
      </c>
      <c r="K1909" s="75">
        <f t="shared" si="483"/>
        <v>-18</v>
      </c>
      <c r="L1909" s="75">
        <v>0</v>
      </c>
      <c r="M1909" s="75">
        <v>1</v>
      </c>
      <c r="N1909" s="75">
        <f t="shared" si="485"/>
        <v>1</v>
      </c>
      <c r="O1909" s="75">
        <f t="shared" si="486"/>
        <v>0.33333333333333331</v>
      </c>
      <c r="P1909" s="75">
        <f t="shared" si="487"/>
        <v>0.66666666666666663</v>
      </c>
      <c r="Q1909" s="75">
        <f t="shared" si="492"/>
        <v>1</v>
      </c>
      <c r="R1909" s="4"/>
    </row>
    <row r="1910" spans="1:18" ht="20.25">
      <c r="A1910" s="14">
        <f t="shared" si="490"/>
        <v>37</v>
      </c>
      <c r="B1910" s="10" t="s">
        <v>190</v>
      </c>
      <c r="C1910" s="6" t="s">
        <v>6</v>
      </c>
      <c r="D1910" s="20" t="s">
        <v>259</v>
      </c>
      <c r="E1910" s="2">
        <v>58</v>
      </c>
      <c r="F1910" s="52">
        <v>677</v>
      </c>
      <c r="G1910" s="52">
        <f t="shared" si="480"/>
        <v>31</v>
      </c>
      <c r="H1910" s="76">
        <f t="shared" si="481"/>
        <v>1.0150000000000001</v>
      </c>
      <c r="I1910" s="89">
        <v>37.380000000000003</v>
      </c>
      <c r="J1910" s="75">
        <f t="shared" si="482"/>
        <v>1.085</v>
      </c>
      <c r="K1910" s="75">
        <f t="shared" si="483"/>
        <v>-36</v>
      </c>
      <c r="L1910" s="75">
        <v>0</v>
      </c>
      <c r="M1910" s="75">
        <f>E1910*(50/100)*35*0.001</f>
        <v>1.0150000000000001</v>
      </c>
      <c r="N1910" s="75">
        <f t="shared" si="485"/>
        <v>1.0150000000000001</v>
      </c>
      <c r="O1910" s="75">
        <f t="shared" si="486"/>
        <v>0.33833333333333337</v>
      </c>
      <c r="P1910" s="75">
        <f t="shared" si="487"/>
        <v>0.67666666666666675</v>
      </c>
      <c r="Q1910" s="75">
        <f t="shared" si="492"/>
        <v>1.0150000000000001</v>
      </c>
      <c r="R1910" s="4"/>
    </row>
    <row r="1911" spans="1:18" ht="20.25">
      <c r="A1911" s="14">
        <f t="shared" si="490"/>
        <v>38</v>
      </c>
      <c r="B1911" s="10" t="s">
        <v>190</v>
      </c>
      <c r="C1911" s="6" t="s">
        <v>6</v>
      </c>
      <c r="D1911" s="20" t="s">
        <v>258</v>
      </c>
      <c r="E1911" s="2">
        <v>149</v>
      </c>
      <c r="F1911" s="52">
        <v>1788</v>
      </c>
      <c r="G1911" s="52">
        <f t="shared" si="480"/>
        <v>81</v>
      </c>
      <c r="H1911" s="76">
        <f t="shared" si="481"/>
        <v>2.6074999999999999</v>
      </c>
      <c r="I1911" s="89">
        <v>2.67</v>
      </c>
      <c r="J1911" s="75">
        <f t="shared" si="482"/>
        <v>2.835</v>
      </c>
      <c r="K1911" s="75">
        <f t="shared" si="483"/>
        <v>0</v>
      </c>
      <c r="L1911" s="75">
        <f t="shared" si="484"/>
        <v>0</v>
      </c>
      <c r="M1911" s="75">
        <f>E1911*(50/100)*35*0.001</f>
        <v>2.6074999999999999</v>
      </c>
      <c r="N1911" s="75">
        <f t="shared" si="485"/>
        <v>2.6074999999999999</v>
      </c>
      <c r="O1911" s="75">
        <f t="shared" si="486"/>
        <v>0.86916666666666664</v>
      </c>
      <c r="P1911" s="75">
        <f t="shared" si="487"/>
        <v>1.7383333333333333</v>
      </c>
      <c r="Q1911" s="75">
        <f t="shared" si="492"/>
        <v>2.6074999999999999</v>
      </c>
      <c r="R1911" s="4"/>
    </row>
    <row r="1912" spans="1:18" ht="20.25">
      <c r="A1912" s="14">
        <f t="shared" si="490"/>
        <v>39</v>
      </c>
      <c r="B1912" s="10" t="s">
        <v>190</v>
      </c>
      <c r="C1912" s="6" t="s">
        <v>6</v>
      </c>
      <c r="D1912" s="20" t="s">
        <v>257</v>
      </c>
      <c r="E1912" s="2">
        <v>53</v>
      </c>
      <c r="F1912" s="52">
        <v>984</v>
      </c>
      <c r="G1912" s="52">
        <f t="shared" si="480"/>
        <v>45</v>
      </c>
      <c r="H1912" s="76">
        <f t="shared" si="481"/>
        <v>0.92749999999999999</v>
      </c>
      <c r="I1912" s="89">
        <v>14.56</v>
      </c>
      <c r="J1912" s="75">
        <f t="shared" si="482"/>
        <v>1.575</v>
      </c>
      <c r="K1912" s="75">
        <f t="shared" si="483"/>
        <v>-13</v>
      </c>
      <c r="L1912" s="75">
        <v>0</v>
      </c>
      <c r="M1912" s="75">
        <v>1</v>
      </c>
      <c r="N1912" s="75">
        <f t="shared" si="485"/>
        <v>1</v>
      </c>
      <c r="O1912" s="75">
        <f t="shared" si="486"/>
        <v>0.33333333333333331</v>
      </c>
      <c r="P1912" s="75">
        <f t="shared" si="487"/>
        <v>0.66666666666666663</v>
      </c>
      <c r="Q1912" s="75">
        <f t="shared" si="492"/>
        <v>1</v>
      </c>
      <c r="R1912" s="4"/>
    </row>
    <row r="1913" spans="1:18" ht="20.25">
      <c r="A1913" s="14">
        <f t="shared" si="490"/>
        <v>40</v>
      </c>
      <c r="B1913" s="10" t="s">
        <v>190</v>
      </c>
      <c r="C1913" s="6" t="s">
        <v>6</v>
      </c>
      <c r="D1913" s="20" t="s">
        <v>252</v>
      </c>
      <c r="E1913" s="2">
        <v>57</v>
      </c>
      <c r="F1913" s="52">
        <v>549</v>
      </c>
      <c r="G1913" s="52">
        <f t="shared" si="480"/>
        <v>25</v>
      </c>
      <c r="H1913" s="76">
        <f t="shared" si="481"/>
        <v>0.99750000000000005</v>
      </c>
      <c r="I1913" s="89">
        <v>12.35</v>
      </c>
      <c r="J1913" s="75">
        <f t="shared" si="482"/>
        <v>0.875</v>
      </c>
      <c r="K1913" s="75">
        <f t="shared" si="483"/>
        <v>-11</v>
      </c>
      <c r="L1913" s="75">
        <v>0</v>
      </c>
      <c r="M1913" s="75">
        <f>E1913*(50/100)*35*0.001</f>
        <v>0.99750000000000005</v>
      </c>
      <c r="N1913" s="75">
        <f t="shared" si="485"/>
        <v>0.99750000000000005</v>
      </c>
      <c r="O1913" s="75">
        <f t="shared" si="486"/>
        <v>0.33250000000000002</v>
      </c>
      <c r="P1913" s="75">
        <f t="shared" si="487"/>
        <v>0.66500000000000004</v>
      </c>
      <c r="Q1913" s="75">
        <f t="shared" si="492"/>
        <v>0.99750000000000005</v>
      </c>
      <c r="R1913" s="4"/>
    </row>
    <row r="1914" spans="1:18" ht="20.25">
      <c r="A1914" s="14">
        <f t="shared" si="490"/>
        <v>41</v>
      </c>
      <c r="B1914" s="10" t="s">
        <v>190</v>
      </c>
      <c r="C1914" s="6" t="s">
        <v>6</v>
      </c>
      <c r="D1914" s="20" t="s">
        <v>250</v>
      </c>
      <c r="E1914" s="2">
        <v>80</v>
      </c>
      <c r="F1914" s="52">
        <v>1285</v>
      </c>
      <c r="G1914" s="52">
        <f t="shared" si="480"/>
        <v>58</v>
      </c>
      <c r="H1914" s="76">
        <f t="shared" si="481"/>
        <v>1.4000000000000001</v>
      </c>
      <c r="I1914" s="89">
        <v>8.56</v>
      </c>
      <c r="J1914" s="75">
        <f t="shared" si="482"/>
        <v>2.0300000000000002</v>
      </c>
      <c r="K1914" s="75">
        <f t="shared" si="483"/>
        <v>-7</v>
      </c>
      <c r="L1914" s="75">
        <v>0</v>
      </c>
      <c r="M1914" s="75">
        <f>E1914*(50/100)*35*0.001</f>
        <v>1.4000000000000001</v>
      </c>
      <c r="N1914" s="75">
        <f t="shared" si="485"/>
        <v>1.4000000000000001</v>
      </c>
      <c r="O1914" s="75">
        <f t="shared" si="486"/>
        <v>0.46666666666666673</v>
      </c>
      <c r="P1914" s="75">
        <f t="shared" si="487"/>
        <v>0.93333333333333346</v>
      </c>
      <c r="Q1914" s="75">
        <f t="shared" si="492"/>
        <v>1.4000000000000001</v>
      </c>
      <c r="R1914" s="4"/>
    </row>
    <row r="1915" spans="1:18" ht="20.25">
      <c r="A1915" s="14">
        <f t="shared" si="490"/>
        <v>42</v>
      </c>
      <c r="B1915" s="10" t="s">
        <v>190</v>
      </c>
      <c r="C1915" s="6" t="s">
        <v>6</v>
      </c>
      <c r="D1915" s="20" t="s">
        <v>249</v>
      </c>
      <c r="E1915" s="2">
        <v>277</v>
      </c>
      <c r="F1915" s="52">
        <v>1115</v>
      </c>
      <c r="G1915" s="52">
        <f t="shared" si="480"/>
        <v>51</v>
      </c>
      <c r="H1915" s="76">
        <f t="shared" si="481"/>
        <v>4.8475000000000001</v>
      </c>
      <c r="I1915" s="89">
        <v>6.79</v>
      </c>
      <c r="J1915" s="75">
        <f t="shared" si="482"/>
        <v>1.7850000000000001</v>
      </c>
      <c r="K1915" s="75">
        <f t="shared" si="483"/>
        <v>-5</v>
      </c>
      <c r="L1915" s="75">
        <v>5</v>
      </c>
      <c r="M1915" s="75">
        <f>E1915*(50/100)*35*0.001</f>
        <v>4.8475000000000001</v>
      </c>
      <c r="N1915" s="75">
        <f t="shared" si="485"/>
        <v>9.8475000000000001</v>
      </c>
      <c r="O1915" s="75">
        <f t="shared" si="486"/>
        <v>3.2825000000000002</v>
      </c>
      <c r="P1915" s="75">
        <f t="shared" si="487"/>
        <v>6.5650000000000004</v>
      </c>
      <c r="Q1915" s="75">
        <f t="shared" si="492"/>
        <v>9.8475000000000001</v>
      </c>
      <c r="R1915" s="4"/>
    </row>
    <row r="1916" spans="1:18" ht="20.25">
      <c r="A1916" s="14">
        <f t="shared" si="490"/>
        <v>43</v>
      </c>
      <c r="B1916" s="10" t="s">
        <v>190</v>
      </c>
      <c r="C1916" s="6" t="s">
        <v>6</v>
      </c>
      <c r="D1916" s="20" t="s">
        <v>248</v>
      </c>
      <c r="E1916" s="2">
        <v>117</v>
      </c>
      <c r="F1916" s="52">
        <v>2291</v>
      </c>
      <c r="G1916" s="52">
        <f t="shared" ref="G1916:G2000" si="493">ROUND(F1916/22,0)</f>
        <v>104</v>
      </c>
      <c r="H1916" s="76">
        <f t="shared" ref="H1916:H2000" si="494">E1916*(50/100)*35*0.001</f>
        <v>2.0474999999999999</v>
      </c>
      <c r="I1916" s="89">
        <v>-0.43</v>
      </c>
      <c r="J1916" s="75">
        <f t="shared" ref="J1916:J2000" si="495">G1916*35*0.001</f>
        <v>3.64</v>
      </c>
      <c r="K1916" s="75">
        <f t="shared" ref="K1916:K2000" si="496">ROUND(J1916-(I1916),0)</f>
        <v>4</v>
      </c>
      <c r="L1916" s="75">
        <f t="shared" ref="L1916:L1998" si="497">K1916</f>
        <v>4</v>
      </c>
      <c r="M1916" s="2"/>
      <c r="N1916" s="75">
        <f t="shared" ref="N1916:N2000" si="498">L1916+M1916</f>
        <v>4</v>
      </c>
      <c r="O1916" s="75">
        <f t="shared" ref="O1916:O2000" si="499">Q1916*1/3</f>
        <v>1.3333333333333333</v>
      </c>
      <c r="P1916" s="75">
        <f t="shared" ref="P1916:P2000" si="500">Q1916*2/3</f>
        <v>2.6666666666666665</v>
      </c>
      <c r="Q1916" s="75">
        <f t="shared" si="492"/>
        <v>4</v>
      </c>
      <c r="R1916" s="4"/>
    </row>
    <row r="1917" spans="1:18" ht="20.25">
      <c r="A1917" s="14">
        <f t="shared" si="490"/>
        <v>44</v>
      </c>
      <c r="B1917" s="10" t="s">
        <v>190</v>
      </c>
      <c r="C1917" s="6" t="s">
        <v>6</v>
      </c>
      <c r="D1917" s="20" t="s">
        <v>247</v>
      </c>
      <c r="E1917" s="2">
        <v>141</v>
      </c>
      <c r="F1917" s="52">
        <v>0</v>
      </c>
      <c r="G1917" s="52">
        <f t="shared" si="493"/>
        <v>0</v>
      </c>
      <c r="H1917" s="76">
        <f t="shared" si="494"/>
        <v>2.4675000000000002</v>
      </c>
      <c r="I1917" s="89">
        <v>9.09</v>
      </c>
      <c r="J1917" s="75">
        <f t="shared" si="495"/>
        <v>0</v>
      </c>
      <c r="K1917" s="75">
        <f t="shared" si="496"/>
        <v>-9</v>
      </c>
      <c r="L1917" s="75">
        <v>0</v>
      </c>
      <c r="M1917" s="75">
        <f>E1917*(50/100)*35*0.001</f>
        <v>2.4675000000000002</v>
      </c>
      <c r="N1917" s="75">
        <f t="shared" si="498"/>
        <v>2.4675000000000002</v>
      </c>
      <c r="O1917" s="75">
        <f t="shared" si="499"/>
        <v>0.82250000000000012</v>
      </c>
      <c r="P1917" s="75">
        <f t="shared" si="500"/>
        <v>1.6450000000000002</v>
      </c>
      <c r="Q1917" s="75">
        <f t="shared" si="492"/>
        <v>2.4675000000000002</v>
      </c>
      <c r="R1917" s="4"/>
    </row>
    <row r="1918" spans="1:18" ht="20.25">
      <c r="A1918" s="14">
        <f t="shared" si="490"/>
        <v>45</v>
      </c>
      <c r="B1918" s="10" t="s">
        <v>190</v>
      </c>
      <c r="C1918" s="6" t="s">
        <v>6</v>
      </c>
      <c r="D1918" s="20" t="s">
        <v>244</v>
      </c>
      <c r="E1918" s="2">
        <v>236</v>
      </c>
      <c r="F1918" s="52">
        <v>2896</v>
      </c>
      <c r="G1918" s="52">
        <f t="shared" si="493"/>
        <v>132</v>
      </c>
      <c r="H1918" s="76">
        <f t="shared" si="494"/>
        <v>4.13</v>
      </c>
      <c r="I1918" s="89">
        <v>1.62</v>
      </c>
      <c r="J1918" s="75">
        <f t="shared" si="495"/>
        <v>4.62</v>
      </c>
      <c r="K1918" s="75">
        <f t="shared" si="496"/>
        <v>3</v>
      </c>
      <c r="L1918" s="75">
        <f t="shared" si="497"/>
        <v>3</v>
      </c>
      <c r="M1918" s="2"/>
      <c r="N1918" s="75">
        <f t="shared" si="498"/>
        <v>3</v>
      </c>
      <c r="O1918" s="75">
        <f t="shared" si="499"/>
        <v>1</v>
      </c>
      <c r="P1918" s="75">
        <f t="shared" si="500"/>
        <v>2</v>
      </c>
      <c r="Q1918" s="75">
        <f t="shared" si="492"/>
        <v>3</v>
      </c>
      <c r="R1918" s="4"/>
    </row>
    <row r="1919" spans="1:18" ht="20.25">
      <c r="A1919" s="14">
        <f t="shared" si="490"/>
        <v>46</v>
      </c>
      <c r="B1919" s="10" t="s">
        <v>190</v>
      </c>
      <c r="C1919" s="6" t="s">
        <v>6</v>
      </c>
      <c r="D1919" s="20" t="s">
        <v>243</v>
      </c>
      <c r="E1919" s="2">
        <v>73</v>
      </c>
      <c r="F1919" s="52">
        <v>0</v>
      </c>
      <c r="G1919" s="52">
        <f t="shared" si="493"/>
        <v>0</v>
      </c>
      <c r="H1919" s="76">
        <f t="shared" si="494"/>
        <v>1.2775000000000001</v>
      </c>
      <c r="I1919" s="89">
        <v>11.89</v>
      </c>
      <c r="J1919" s="75">
        <f t="shared" si="495"/>
        <v>0</v>
      </c>
      <c r="K1919" s="75">
        <f t="shared" si="496"/>
        <v>-12</v>
      </c>
      <c r="L1919" s="75">
        <v>0</v>
      </c>
      <c r="M1919" s="75">
        <f>E1919*(50/100)*35*0.001</f>
        <v>1.2775000000000001</v>
      </c>
      <c r="N1919" s="75">
        <f t="shared" si="498"/>
        <v>1.2775000000000001</v>
      </c>
      <c r="O1919" s="75">
        <f t="shared" si="499"/>
        <v>0.42583333333333334</v>
      </c>
      <c r="P1919" s="75">
        <f t="shared" si="500"/>
        <v>0.85166666666666668</v>
      </c>
      <c r="Q1919" s="75">
        <f t="shared" si="492"/>
        <v>1.2775000000000001</v>
      </c>
      <c r="R1919" s="4"/>
    </row>
    <row r="1920" spans="1:18" ht="20.25">
      <c r="A1920" s="14">
        <f t="shared" si="490"/>
        <v>47</v>
      </c>
      <c r="B1920" s="10" t="s">
        <v>190</v>
      </c>
      <c r="C1920" s="6" t="s">
        <v>6</v>
      </c>
      <c r="D1920" s="20" t="s">
        <v>242</v>
      </c>
      <c r="E1920" s="2">
        <v>124</v>
      </c>
      <c r="F1920" s="52">
        <v>0</v>
      </c>
      <c r="G1920" s="52">
        <f t="shared" si="493"/>
        <v>0</v>
      </c>
      <c r="H1920" s="76">
        <f t="shared" si="494"/>
        <v>2.17</v>
      </c>
      <c r="I1920" s="89">
        <v>12.7</v>
      </c>
      <c r="J1920" s="75">
        <f t="shared" si="495"/>
        <v>0</v>
      </c>
      <c r="K1920" s="75">
        <f t="shared" si="496"/>
        <v>-13</v>
      </c>
      <c r="L1920" s="75">
        <v>0</v>
      </c>
      <c r="M1920" s="75">
        <f>E1920*(50/100)*35*0.001</f>
        <v>2.17</v>
      </c>
      <c r="N1920" s="75">
        <f t="shared" si="498"/>
        <v>2.17</v>
      </c>
      <c r="O1920" s="75">
        <f t="shared" si="499"/>
        <v>0.72333333333333327</v>
      </c>
      <c r="P1920" s="75">
        <f t="shared" si="500"/>
        <v>1.4466666666666665</v>
      </c>
      <c r="Q1920" s="75">
        <f t="shared" si="492"/>
        <v>2.17</v>
      </c>
      <c r="R1920" s="4"/>
    </row>
    <row r="1921" spans="1:18" ht="20.25">
      <c r="A1921" s="14">
        <f t="shared" si="490"/>
        <v>48</v>
      </c>
      <c r="B1921" s="10" t="s">
        <v>190</v>
      </c>
      <c r="C1921" s="6" t="s">
        <v>6</v>
      </c>
      <c r="D1921" s="20" t="s">
        <v>241</v>
      </c>
      <c r="E1921" s="2">
        <v>61</v>
      </c>
      <c r="F1921" s="52">
        <v>540</v>
      </c>
      <c r="G1921" s="52">
        <f t="shared" si="493"/>
        <v>25</v>
      </c>
      <c r="H1921" s="76">
        <f t="shared" si="494"/>
        <v>1.0675000000000001</v>
      </c>
      <c r="I1921" s="89">
        <v>11.09</v>
      </c>
      <c r="J1921" s="75">
        <f t="shared" si="495"/>
        <v>0.875</v>
      </c>
      <c r="K1921" s="75">
        <f t="shared" si="496"/>
        <v>-10</v>
      </c>
      <c r="L1921" s="75">
        <v>0</v>
      </c>
      <c r="M1921" s="75">
        <f>E1921*(50/100)*35*0.001</f>
        <v>1.0675000000000001</v>
      </c>
      <c r="N1921" s="75">
        <f t="shared" si="498"/>
        <v>1.0675000000000001</v>
      </c>
      <c r="O1921" s="75">
        <f t="shared" si="499"/>
        <v>0.35583333333333339</v>
      </c>
      <c r="P1921" s="75">
        <f t="shared" si="500"/>
        <v>0.71166666666666678</v>
      </c>
      <c r="Q1921" s="75">
        <f t="shared" si="492"/>
        <v>1.0675000000000001</v>
      </c>
      <c r="R1921" s="4"/>
    </row>
    <row r="1922" spans="1:18" ht="20.25">
      <c r="A1922" s="14">
        <f t="shared" si="490"/>
        <v>49</v>
      </c>
      <c r="B1922" s="10" t="s">
        <v>190</v>
      </c>
      <c r="C1922" s="6" t="s">
        <v>6</v>
      </c>
      <c r="D1922" s="20" t="s">
        <v>240</v>
      </c>
      <c r="E1922" s="2">
        <v>47</v>
      </c>
      <c r="F1922" s="52">
        <v>0</v>
      </c>
      <c r="G1922" s="52">
        <f t="shared" si="493"/>
        <v>0</v>
      </c>
      <c r="H1922" s="76">
        <f t="shared" si="494"/>
        <v>0.82250000000000001</v>
      </c>
      <c r="I1922" s="89">
        <v>15.05</v>
      </c>
      <c r="J1922" s="75">
        <f t="shared" si="495"/>
        <v>0</v>
      </c>
      <c r="K1922" s="75">
        <f t="shared" si="496"/>
        <v>-15</v>
      </c>
      <c r="L1922" s="75">
        <v>0</v>
      </c>
      <c r="M1922" s="75">
        <v>1</v>
      </c>
      <c r="N1922" s="75">
        <f t="shared" si="498"/>
        <v>1</v>
      </c>
      <c r="O1922" s="75">
        <f t="shared" si="499"/>
        <v>0.33333333333333331</v>
      </c>
      <c r="P1922" s="75">
        <f t="shared" si="500"/>
        <v>0.66666666666666663</v>
      </c>
      <c r="Q1922" s="75">
        <f t="shared" si="492"/>
        <v>1</v>
      </c>
      <c r="R1922" s="4"/>
    </row>
    <row r="1923" spans="1:18" ht="20.25">
      <c r="A1923" s="14">
        <f t="shared" si="490"/>
        <v>50</v>
      </c>
      <c r="B1923" s="10" t="s">
        <v>190</v>
      </c>
      <c r="C1923" s="6" t="s">
        <v>6</v>
      </c>
      <c r="D1923" s="20" t="s">
        <v>239</v>
      </c>
      <c r="E1923" s="2">
        <v>35</v>
      </c>
      <c r="F1923" s="52">
        <v>660</v>
      </c>
      <c r="G1923" s="52">
        <f t="shared" si="493"/>
        <v>30</v>
      </c>
      <c r="H1923" s="76">
        <f t="shared" si="494"/>
        <v>0.61250000000000004</v>
      </c>
      <c r="I1923" s="89">
        <v>21.91</v>
      </c>
      <c r="J1923" s="75">
        <f t="shared" si="495"/>
        <v>1.05</v>
      </c>
      <c r="K1923" s="75">
        <f t="shared" si="496"/>
        <v>-21</v>
      </c>
      <c r="L1923" s="75">
        <v>0</v>
      </c>
      <c r="M1923" s="75">
        <v>1</v>
      </c>
      <c r="N1923" s="75">
        <f t="shared" si="498"/>
        <v>1</v>
      </c>
      <c r="O1923" s="75">
        <f t="shared" si="499"/>
        <v>0.33333333333333331</v>
      </c>
      <c r="P1923" s="75">
        <f t="shared" si="500"/>
        <v>0.66666666666666663</v>
      </c>
      <c r="Q1923" s="75">
        <f t="shared" si="492"/>
        <v>1</v>
      </c>
      <c r="R1923" s="4"/>
    </row>
    <row r="1924" spans="1:18" ht="20.25">
      <c r="A1924" s="14">
        <f t="shared" si="490"/>
        <v>51</v>
      </c>
      <c r="B1924" s="10" t="s">
        <v>190</v>
      </c>
      <c r="C1924" s="6" t="s">
        <v>6</v>
      </c>
      <c r="D1924" s="20" t="s">
        <v>238</v>
      </c>
      <c r="E1924" s="2">
        <v>68</v>
      </c>
      <c r="F1924" s="52">
        <v>846</v>
      </c>
      <c r="G1924" s="52">
        <f t="shared" si="493"/>
        <v>38</v>
      </c>
      <c r="H1924" s="76">
        <f t="shared" si="494"/>
        <v>1.19</v>
      </c>
      <c r="I1924" s="89">
        <v>11.8</v>
      </c>
      <c r="J1924" s="75">
        <f t="shared" si="495"/>
        <v>1.33</v>
      </c>
      <c r="K1924" s="75">
        <f t="shared" si="496"/>
        <v>-10</v>
      </c>
      <c r="L1924" s="75">
        <v>0</v>
      </c>
      <c r="M1924" s="75">
        <f>E1924*(50/100)*35*0.001</f>
        <v>1.19</v>
      </c>
      <c r="N1924" s="75">
        <f t="shared" si="498"/>
        <v>1.19</v>
      </c>
      <c r="O1924" s="75">
        <f t="shared" si="499"/>
        <v>0.39666666666666667</v>
      </c>
      <c r="P1924" s="75">
        <f t="shared" si="500"/>
        <v>0.79333333333333333</v>
      </c>
      <c r="Q1924" s="75">
        <f t="shared" si="492"/>
        <v>1.19</v>
      </c>
      <c r="R1924" s="4"/>
    </row>
    <row r="1925" spans="1:18" ht="20.25">
      <c r="A1925" s="14">
        <f t="shared" si="490"/>
        <v>52</v>
      </c>
      <c r="B1925" s="10" t="s">
        <v>190</v>
      </c>
      <c r="C1925" s="6" t="s">
        <v>6</v>
      </c>
      <c r="D1925" s="20" t="s">
        <v>237</v>
      </c>
      <c r="E1925" s="2">
        <v>57</v>
      </c>
      <c r="F1925" s="52">
        <v>1035</v>
      </c>
      <c r="G1925" s="52">
        <f t="shared" si="493"/>
        <v>47</v>
      </c>
      <c r="H1925" s="76">
        <f t="shared" si="494"/>
        <v>0.99750000000000005</v>
      </c>
      <c r="I1925" s="89">
        <v>6.48</v>
      </c>
      <c r="J1925" s="75">
        <f t="shared" si="495"/>
        <v>1.645</v>
      </c>
      <c r="K1925" s="75">
        <f t="shared" si="496"/>
        <v>-5</v>
      </c>
      <c r="L1925" s="75">
        <v>0</v>
      </c>
      <c r="M1925" s="75">
        <f>E1925*(50/100)*35*0.001</f>
        <v>0.99750000000000005</v>
      </c>
      <c r="N1925" s="75">
        <f t="shared" si="498"/>
        <v>0.99750000000000005</v>
      </c>
      <c r="O1925" s="75">
        <f t="shared" si="499"/>
        <v>0.33250000000000002</v>
      </c>
      <c r="P1925" s="75">
        <f t="shared" si="500"/>
        <v>0.66500000000000004</v>
      </c>
      <c r="Q1925" s="75">
        <f t="shared" si="492"/>
        <v>0.99750000000000005</v>
      </c>
      <c r="R1925" s="4"/>
    </row>
    <row r="1926" spans="1:18" ht="20.25">
      <c r="A1926" s="14">
        <f t="shared" si="490"/>
        <v>53</v>
      </c>
      <c r="B1926" s="10" t="s">
        <v>190</v>
      </c>
      <c r="C1926" s="6" t="s">
        <v>6</v>
      </c>
      <c r="D1926" s="20" t="s">
        <v>236</v>
      </c>
      <c r="E1926" s="2">
        <v>60</v>
      </c>
      <c r="F1926" s="52">
        <v>646</v>
      </c>
      <c r="G1926" s="52">
        <f t="shared" si="493"/>
        <v>29</v>
      </c>
      <c r="H1926" s="76">
        <f t="shared" si="494"/>
        <v>1.05</v>
      </c>
      <c r="I1926" s="89">
        <v>13.17</v>
      </c>
      <c r="J1926" s="75">
        <f t="shared" si="495"/>
        <v>1.0150000000000001</v>
      </c>
      <c r="K1926" s="75">
        <f t="shared" si="496"/>
        <v>-12</v>
      </c>
      <c r="L1926" s="75">
        <v>0</v>
      </c>
      <c r="M1926" s="75">
        <f>E1926*(50/100)*35*0.001</f>
        <v>1.05</v>
      </c>
      <c r="N1926" s="75">
        <f t="shared" si="498"/>
        <v>1.05</v>
      </c>
      <c r="O1926" s="75">
        <f t="shared" si="499"/>
        <v>0.35000000000000003</v>
      </c>
      <c r="P1926" s="75">
        <f t="shared" si="500"/>
        <v>0.70000000000000007</v>
      </c>
      <c r="Q1926" s="75">
        <f t="shared" si="492"/>
        <v>1.05</v>
      </c>
      <c r="R1926" s="4"/>
    </row>
    <row r="1927" spans="1:18" ht="20.25">
      <c r="A1927" s="14">
        <f t="shared" si="490"/>
        <v>54</v>
      </c>
      <c r="B1927" s="10" t="s">
        <v>190</v>
      </c>
      <c r="C1927" s="6" t="s">
        <v>6</v>
      </c>
      <c r="D1927" s="20" t="s">
        <v>235</v>
      </c>
      <c r="E1927" s="2">
        <v>44</v>
      </c>
      <c r="F1927" s="52">
        <v>0</v>
      </c>
      <c r="G1927" s="52">
        <f t="shared" si="493"/>
        <v>0</v>
      </c>
      <c r="H1927" s="76">
        <f t="shared" si="494"/>
        <v>0.77</v>
      </c>
      <c r="I1927" s="89">
        <v>10.78</v>
      </c>
      <c r="J1927" s="75">
        <f t="shared" si="495"/>
        <v>0</v>
      </c>
      <c r="K1927" s="75">
        <f t="shared" si="496"/>
        <v>-11</v>
      </c>
      <c r="L1927" s="75">
        <v>0</v>
      </c>
      <c r="M1927" s="75">
        <v>1</v>
      </c>
      <c r="N1927" s="75">
        <f t="shared" si="498"/>
        <v>1</v>
      </c>
      <c r="O1927" s="75">
        <f t="shared" si="499"/>
        <v>0.33333333333333331</v>
      </c>
      <c r="P1927" s="75">
        <f t="shared" si="500"/>
        <v>0.66666666666666663</v>
      </c>
      <c r="Q1927" s="75">
        <f t="shared" si="492"/>
        <v>1</v>
      </c>
      <c r="R1927" s="4"/>
    </row>
    <row r="1928" spans="1:18" ht="20.25">
      <c r="A1928" s="14">
        <f t="shared" si="490"/>
        <v>55</v>
      </c>
      <c r="B1928" s="10" t="s">
        <v>190</v>
      </c>
      <c r="C1928" s="6" t="s">
        <v>6</v>
      </c>
      <c r="D1928" s="20" t="s">
        <v>234</v>
      </c>
      <c r="E1928" s="2">
        <v>54</v>
      </c>
      <c r="F1928" s="52">
        <v>365</v>
      </c>
      <c r="G1928" s="52">
        <f t="shared" si="493"/>
        <v>17</v>
      </c>
      <c r="H1928" s="76">
        <f t="shared" si="494"/>
        <v>0.94500000000000006</v>
      </c>
      <c r="I1928" s="89">
        <v>14.24</v>
      </c>
      <c r="J1928" s="75">
        <f t="shared" si="495"/>
        <v>0.59499999999999997</v>
      </c>
      <c r="K1928" s="75">
        <f t="shared" si="496"/>
        <v>-14</v>
      </c>
      <c r="L1928" s="75">
        <v>0</v>
      </c>
      <c r="M1928" s="75">
        <v>1</v>
      </c>
      <c r="N1928" s="75">
        <f t="shared" si="498"/>
        <v>1</v>
      </c>
      <c r="O1928" s="75">
        <f t="shared" si="499"/>
        <v>0.33333333333333331</v>
      </c>
      <c r="P1928" s="75">
        <f t="shared" si="500"/>
        <v>0.66666666666666663</v>
      </c>
      <c r="Q1928" s="75">
        <f t="shared" si="492"/>
        <v>1</v>
      </c>
      <c r="R1928" s="4"/>
    </row>
    <row r="1929" spans="1:18" ht="20.25">
      <c r="A1929" s="14">
        <f t="shared" si="490"/>
        <v>56</v>
      </c>
      <c r="B1929" s="10" t="s">
        <v>190</v>
      </c>
      <c r="C1929" s="6" t="s">
        <v>6</v>
      </c>
      <c r="D1929" s="20" t="s">
        <v>233</v>
      </c>
      <c r="E1929" s="2">
        <v>102</v>
      </c>
      <c r="F1929" s="52">
        <v>1474</v>
      </c>
      <c r="G1929" s="52">
        <f t="shared" si="493"/>
        <v>67</v>
      </c>
      <c r="H1929" s="76">
        <f t="shared" si="494"/>
        <v>1.7850000000000001</v>
      </c>
      <c r="I1929" s="89">
        <v>5.1100000000000003</v>
      </c>
      <c r="J1929" s="75">
        <f t="shared" si="495"/>
        <v>2.3450000000000002</v>
      </c>
      <c r="K1929" s="75">
        <f t="shared" si="496"/>
        <v>-3</v>
      </c>
      <c r="L1929" s="75">
        <v>0</v>
      </c>
      <c r="M1929" s="75">
        <f t="shared" ref="M1929:M1937" si="501">E1929*(50/100)*35*0.001</f>
        <v>1.7850000000000001</v>
      </c>
      <c r="N1929" s="75">
        <f t="shared" si="498"/>
        <v>1.7850000000000001</v>
      </c>
      <c r="O1929" s="75">
        <f t="shared" si="499"/>
        <v>0.59500000000000008</v>
      </c>
      <c r="P1929" s="75">
        <f t="shared" si="500"/>
        <v>1.1900000000000002</v>
      </c>
      <c r="Q1929" s="75">
        <f t="shared" si="492"/>
        <v>1.7850000000000001</v>
      </c>
      <c r="R1929" s="4"/>
    </row>
    <row r="1930" spans="1:18" ht="20.25">
      <c r="A1930" s="14">
        <f t="shared" si="490"/>
        <v>57</v>
      </c>
      <c r="B1930" s="10" t="s">
        <v>190</v>
      </c>
      <c r="C1930" s="6" t="s">
        <v>6</v>
      </c>
      <c r="D1930" s="20" t="s">
        <v>232</v>
      </c>
      <c r="E1930" s="2">
        <v>137</v>
      </c>
      <c r="F1930" s="52">
        <v>1171</v>
      </c>
      <c r="G1930" s="52">
        <f t="shared" si="493"/>
        <v>53</v>
      </c>
      <c r="H1930" s="76">
        <f t="shared" si="494"/>
        <v>2.3975</v>
      </c>
      <c r="I1930" s="89">
        <v>7.21</v>
      </c>
      <c r="J1930" s="75">
        <f t="shared" si="495"/>
        <v>1.855</v>
      </c>
      <c r="K1930" s="75">
        <f t="shared" si="496"/>
        <v>-5</v>
      </c>
      <c r="L1930" s="75">
        <v>0</v>
      </c>
      <c r="M1930" s="75">
        <f t="shared" si="501"/>
        <v>2.3975</v>
      </c>
      <c r="N1930" s="75">
        <f t="shared" si="498"/>
        <v>2.3975</v>
      </c>
      <c r="O1930" s="75">
        <f t="shared" si="499"/>
        <v>0.79916666666666669</v>
      </c>
      <c r="P1930" s="75">
        <f t="shared" si="500"/>
        <v>1.5983333333333334</v>
      </c>
      <c r="Q1930" s="75">
        <f t="shared" si="492"/>
        <v>2.3975</v>
      </c>
      <c r="R1930" s="4"/>
    </row>
    <row r="1931" spans="1:18" ht="20.25">
      <c r="A1931" s="14">
        <f t="shared" si="490"/>
        <v>58</v>
      </c>
      <c r="B1931" s="10" t="s">
        <v>190</v>
      </c>
      <c r="C1931" s="6" t="s">
        <v>6</v>
      </c>
      <c r="D1931" s="20" t="s">
        <v>89</v>
      </c>
      <c r="E1931" s="2">
        <v>65</v>
      </c>
      <c r="F1931" s="52">
        <v>0</v>
      </c>
      <c r="G1931" s="52">
        <f t="shared" si="493"/>
        <v>0</v>
      </c>
      <c r="H1931" s="76">
        <f t="shared" si="494"/>
        <v>1.1375</v>
      </c>
      <c r="I1931" s="89">
        <v>9.86</v>
      </c>
      <c r="J1931" s="75">
        <f t="shared" si="495"/>
        <v>0</v>
      </c>
      <c r="K1931" s="75">
        <f t="shared" si="496"/>
        <v>-10</v>
      </c>
      <c r="L1931" s="75">
        <v>0</v>
      </c>
      <c r="M1931" s="75">
        <f t="shared" si="501"/>
        <v>1.1375</v>
      </c>
      <c r="N1931" s="75">
        <f t="shared" si="498"/>
        <v>1.1375</v>
      </c>
      <c r="O1931" s="75">
        <f t="shared" si="499"/>
        <v>0.37916666666666665</v>
      </c>
      <c r="P1931" s="75">
        <f t="shared" si="500"/>
        <v>0.7583333333333333</v>
      </c>
      <c r="Q1931" s="75">
        <f t="shared" si="492"/>
        <v>1.1375</v>
      </c>
      <c r="R1931" s="4"/>
    </row>
    <row r="1932" spans="1:18" ht="20.25">
      <c r="A1932" s="14">
        <f t="shared" si="490"/>
        <v>59</v>
      </c>
      <c r="B1932" s="10" t="s">
        <v>190</v>
      </c>
      <c r="C1932" s="6" t="s">
        <v>6</v>
      </c>
      <c r="D1932" s="20" t="s">
        <v>231</v>
      </c>
      <c r="E1932" s="2">
        <v>109</v>
      </c>
      <c r="F1932" s="52">
        <v>992</v>
      </c>
      <c r="G1932" s="52">
        <f t="shared" si="493"/>
        <v>45</v>
      </c>
      <c r="H1932" s="76">
        <f t="shared" si="494"/>
        <v>1.9075</v>
      </c>
      <c r="I1932" s="89">
        <v>5.86</v>
      </c>
      <c r="J1932" s="75">
        <f t="shared" si="495"/>
        <v>1.575</v>
      </c>
      <c r="K1932" s="75">
        <f t="shared" si="496"/>
        <v>-4</v>
      </c>
      <c r="L1932" s="75">
        <v>0</v>
      </c>
      <c r="M1932" s="75">
        <f t="shared" si="501"/>
        <v>1.9075</v>
      </c>
      <c r="N1932" s="75">
        <f t="shared" si="498"/>
        <v>1.9075</v>
      </c>
      <c r="O1932" s="75">
        <f t="shared" si="499"/>
        <v>0.63583333333333336</v>
      </c>
      <c r="P1932" s="75">
        <f t="shared" si="500"/>
        <v>1.2716666666666667</v>
      </c>
      <c r="Q1932" s="75">
        <f t="shared" si="492"/>
        <v>1.9075</v>
      </c>
      <c r="R1932" s="4"/>
    </row>
    <row r="1933" spans="1:18" ht="20.25">
      <c r="A1933" s="14">
        <f t="shared" si="490"/>
        <v>60</v>
      </c>
      <c r="B1933" s="10" t="s">
        <v>190</v>
      </c>
      <c r="C1933" s="6" t="s">
        <v>6</v>
      </c>
      <c r="D1933" s="20" t="s">
        <v>230</v>
      </c>
      <c r="E1933" s="2">
        <v>62</v>
      </c>
      <c r="F1933" s="52">
        <v>1140</v>
      </c>
      <c r="G1933" s="52">
        <f t="shared" si="493"/>
        <v>52</v>
      </c>
      <c r="H1933" s="76">
        <f t="shared" si="494"/>
        <v>1.085</v>
      </c>
      <c r="I1933" s="89">
        <v>7.93</v>
      </c>
      <c r="J1933" s="75">
        <f t="shared" si="495"/>
        <v>1.82</v>
      </c>
      <c r="K1933" s="75">
        <f t="shared" si="496"/>
        <v>-6</v>
      </c>
      <c r="L1933" s="75">
        <v>0</v>
      </c>
      <c r="M1933" s="75">
        <f t="shared" si="501"/>
        <v>1.085</v>
      </c>
      <c r="N1933" s="75">
        <f t="shared" si="498"/>
        <v>1.085</v>
      </c>
      <c r="O1933" s="75">
        <f t="shared" si="499"/>
        <v>0.36166666666666664</v>
      </c>
      <c r="P1933" s="75">
        <f t="shared" si="500"/>
        <v>0.72333333333333327</v>
      </c>
      <c r="Q1933" s="75">
        <f t="shared" si="492"/>
        <v>1.085</v>
      </c>
      <c r="R1933" s="4"/>
    </row>
    <row r="1934" spans="1:18" ht="20.25">
      <c r="A1934" s="14">
        <f t="shared" si="490"/>
        <v>61</v>
      </c>
      <c r="B1934" s="10" t="s">
        <v>190</v>
      </c>
      <c r="C1934" s="6" t="s">
        <v>6</v>
      </c>
      <c r="D1934" s="20" t="s">
        <v>229</v>
      </c>
      <c r="E1934" s="2">
        <v>125</v>
      </c>
      <c r="F1934" s="52">
        <v>0</v>
      </c>
      <c r="G1934" s="52">
        <f t="shared" si="493"/>
        <v>0</v>
      </c>
      <c r="H1934" s="76">
        <f t="shared" si="494"/>
        <v>2.1875</v>
      </c>
      <c r="I1934" s="89">
        <v>10.49</v>
      </c>
      <c r="J1934" s="75">
        <f t="shared" si="495"/>
        <v>0</v>
      </c>
      <c r="K1934" s="75">
        <f t="shared" si="496"/>
        <v>-10</v>
      </c>
      <c r="L1934" s="75">
        <v>0</v>
      </c>
      <c r="M1934" s="75">
        <f t="shared" si="501"/>
        <v>2.1875</v>
      </c>
      <c r="N1934" s="75">
        <f t="shared" si="498"/>
        <v>2.1875</v>
      </c>
      <c r="O1934" s="75">
        <f t="shared" si="499"/>
        <v>0.72916666666666663</v>
      </c>
      <c r="P1934" s="75">
        <f t="shared" si="500"/>
        <v>1.4583333333333333</v>
      </c>
      <c r="Q1934" s="75">
        <f t="shared" si="492"/>
        <v>2.1875</v>
      </c>
      <c r="R1934" s="4"/>
    </row>
    <row r="1935" spans="1:18" ht="20.25">
      <c r="A1935" s="14">
        <f t="shared" si="490"/>
        <v>62</v>
      </c>
      <c r="B1935" s="10" t="s">
        <v>190</v>
      </c>
      <c r="C1935" s="6" t="s">
        <v>6</v>
      </c>
      <c r="D1935" s="20" t="s">
        <v>227</v>
      </c>
      <c r="E1935" s="2">
        <v>62</v>
      </c>
      <c r="F1935" s="52">
        <v>1151</v>
      </c>
      <c r="G1935" s="52">
        <f t="shared" si="493"/>
        <v>52</v>
      </c>
      <c r="H1935" s="76">
        <f t="shared" si="494"/>
        <v>1.085</v>
      </c>
      <c r="I1935" s="89">
        <v>7.37</v>
      </c>
      <c r="J1935" s="75">
        <f t="shared" si="495"/>
        <v>1.82</v>
      </c>
      <c r="K1935" s="75">
        <f t="shared" si="496"/>
        <v>-6</v>
      </c>
      <c r="L1935" s="75">
        <v>0</v>
      </c>
      <c r="M1935" s="75">
        <f t="shared" si="501"/>
        <v>1.085</v>
      </c>
      <c r="N1935" s="75">
        <f t="shared" si="498"/>
        <v>1.085</v>
      </c>
      <c r="O1935" s="75">
        <f t="shared" si="499"/>
        <v>0.36166666666666664</v>
      </c>
      <c r="P1935" s="75">
        <f t="shared" si="500"/>
        <v>0.72333333333333327</v>
      </c>
      <c r="Q1935" s="75">
        <f t="shared" si="492"/>
        <v>1.085</v>
      </c>
      <c r="R1935" s="4"/>
    </row>
    <row r="1936" spans="1:18" ht="20.25">
      <c r="A1936" s="14">
        <f t="shared" si="490"/>
        <v>63</v>
      </c>
      <c r="B1936" s="10" t="s">
        <v>190</v>
      </c>
      <c r="C1936" s="6" t="s">
        <v>6</v>
      </c>
      <c r="D1936" s="20" t="s">
        <v>226</v>
      </c>
      <c r="E1936" s="2">
        <v>61</v>
      </c>
      <c r="F1936" s="52">
        <v>1079</v>
      </c>
      <c r="G1936" s="52">
        <f t="shared" si="493"/>
        <v>49</v>
      </c>
      <c r="H1936" s="76">
        <f t="shared" si="494"/>
        <v>1.0675000000000001</v>
      </c>
      <c r="I1936" s="89">
        <v>8.44</v>
      </c>
      <c r="J1936" s="75">
        <f t="shared" si="495"/>
        <v>1.7150000000000001</v>
      </c>
      <c r="K1936" s="75">
        <f t="shared" si="496"/>
        <v>-7</v>
      </c>
      <c r="L1936" s="75">
        <v>0</v>
      </c>
      <c r="M1936" s="75">
        <f t="shared" si="501"/>
        <v>1.0675000000000001</v>
      </c>
      <c r="N1936" s="75">
        <f t="shared" si="498"/>
        <v>1.0675000000000001</v>
      </c>
      <c r="O1936" s="75">
        <f t="shared" si="499"/>
        <v>0.35583333333333339</v>
      </c>
      <c r="P1936" s="75">
        <f t="shared" si="500"/>
        <v>0.71166666666666678</v>
      </c>
      <c r="Q1936" s="75">
        <f t="shared" si="492"/>
        <v>1.0675000000000001</v>
      </c>
      <c r="R1936" s="4"/>
    </row>
    <row r="1937" spans="1:18" ht="20.25">
      <c r="A1937" s="14">
        <f t="shared" si="490"/>
        <v>64</v>
      </c>
      <c r="B1937" s="10" t="s">
        <v>190</v>
      </c>
      <c r="C1937" s="6" t="s">
        <v>6</v>
      </c>
      <c r="D1937" s="20" t="s">
        <v>225</v>
      </c>
      <c r="E1937" s="2">
        <v>142</v>
      </c>
      <c r="F1937" s="52">
        <v>1432</v>
      </c>
      <c r="G1937" s="52">
        <f t="shared" si="493"/>
        <v>65</v>
      </c>
      <c r="H1937" s="76">
        <f t="shared" si="494"/>
        <v>2.4849999999999999</v>
      </c>
      <c r="I1937" s="89">
        <v>9.86</v>
      </c>
      <c r="J1937" s="75">
        <f t="shared" si="495"/>
        <v>2.2749999999999999</v>
      </c>
      <c r="K1937" s="75">
        <f t="shared" si="496"/>
        <v>-8</v>
      </c>
      <c r="L1937" s="75">
        <v>0</v>
      </c>
      <c r="M1937" s="75">
        <f t="shared" si="501"/>
        <v>2.4849999999999999</v>
      </c>
      <c r="N1937" s="75">
        <f t="shared" si="498"/>
        <v>2.4849999999999999</v>
      </c>
      <c r="O1937" s="75">
        <f t="shared" si="499"/>
        <v>0.82833333333333325</v>
      </c>
      <c r="P1937" s="75">
        <f t="shared" si="500"/>
        <v>1.6566666666666665</v>
      </c>
      <c r="Q1937" s="75">
        <f t="shared" si="492"/>
        <v>2.4849999999999999</v>
      </c>
      <c r="R1937" s="4"/>
    </row>
    <row r="1938" spans="1:18" ht="20.25">
      <c r="A1938" s="14">
        <f t="shared" si="490"/>
        <v>65</v>
      </c>
      <c r="B1938" s="10" t="s">
        <v>190</v>
      </c>
      <c r="C1938" s="6" t="s">
        <v>6</v>
      </c>
      <c r="D1938" s="21" t="s">
        <v>224</v>
      </c>
      <c r="E1938" s="2">
        <v>48</v>
      </c>
      <c r="F1938" s="52">
        <v>689</v>
      </c>
      <c r="G1938" s="52">
        <f t="shared" si="493"/>
        <v>31</v>
      </c>
      <c r="H1938" s="76">
        <f t="shared" si="494"/>
        <v>0.84</v>
      </c>
      <c r="I1938" s="89">
        <v>17.91</v>
      </c>
      <c r="J1938" s="75">
        <f t="shared" si="495"/>
        <v>1.085</v>
      </c>
      <c r="K1938" s="75">
        <f t="shared" si="496"/>
        <v>-17</v>
      </c>
      <c r="L1938" s="75">
        <v>0</v>
      </c>
      <c r="M1938" s="75">
        <v>1</v>
      </c>
      <c r="N1938" s="75">
        <f t="shared" si="498"/>
        <v>1</v>
      </c>
      <c r="O1938" s="75">
        <f t="shared" si="499"/>
        <v>0.33333333333333331</v>
      </c>
      <c r="P1938" s="75">
        <f t="shared" si="500"/>
        <v>0.66666666666666663</v>
      </c>
      <c r="Q1938" s="75">
        <f t="shared" ref="Q1938:Q1971" si="502">N1938</f>
        <v>1</v>
      </c>
      <c r="R1938" s="4"/>
    </row>
    <row r="1939" spans="1:18" ht="20.25">
      <c r="A1939" s="14">
        <f t="shared" ref="A1939:A1971" si="503">A1938+1</f>
        <v>66</v>
      </c>
      <c r="B1939" s="10" t="s">
        <v>190</v>
      </c>
      <c r="C1939" s="6" t="s">
        <v>6</v>
      </c>
      <c r="D1939" s="21" t="s">
        <v>223</v>
      </c>
      <c r="E1939" s="2">
        <v>78</v>
      </c>
      <c r="F1939" s="52">
        <v>1221</v>
      </c>
      <c r="G1939" s="52">
        <f t="shared" si="493"/>
        <v>56</v>
      </c>
      <c r="H1939" s="76">
        <f t="shared" si="494"/>
        <v>1.365</v>
      </c>
      <c r="I1939" s="89">
        <v>10.45</v>
      </c>
      <c r="J1939" s="75">
        <f t="shared" si="495"/>
        <v>1.96</v>
      </c>
      <c r="K1939" s="75">
        <f t="shared" si="496"/>
        <v>-8</v>
      </c>
      <c r="L1939" s="75">
        <v>0</v>
      </c>
      <c r="M1939" s="75">
        <f>E1939*(50/100)*35*0.001</f>
        <v>1.365</v>
      </c>
      <c r="N1939" s="75">
        <f t="shared" si="498"/>
        <v>1.365</v>
      </c>
      <c r="O1939" s="75">
        <f t="shared" si="499"/>
        <v>0.45500000000000002</v>
      </c>
      <c r="P1939" s="75">
        <f t="shared" si="500"/>
        <v>0.91</v>
      </c>
      <c r="Q1939" s="75">
        <f t="shared" si="502"/>
        <v>1.365</v>
      </c>
      <c r="R1939" s="4"/>
    </row>
    <row r="1940" spans="1:18" s="11" customFormat="1" ht="20.25">
      <c r="A1940" s="14">
        <f t="shared" si="503"/>
        <v>67</v>
      </c>
      <c r="B1940" s="10" t="s">
        <v>190</v>
      </c>
      <c r="C1940" s="6" t="s">
        <v>6</v>
      </c>
      <c r="D1940" s="20" t="s">
        <v>222</v>
      </c>
      <c r="E1940" s="2">
        <v>95</v>
      </c>
      <c r="F1940" s="52">
        <v>1126</v>
      </c>
      <c r="G1940" s="52">
        <f t="shared" si="493"/>
        <v>51</v>
      </c>
      <c r="H1940" s="76">
        <f t="shared" si="494"/>
        <v>1.6625000000000001</v>
      </c>
      <c r="I1940" s="89">
        <v>5.15</v>
      </c>
      <c r="J1940" s="75">
        <f t="shared" si="495"/>
        <v>1.7850000000000001</v>
      </c>
      <c r="K1940" s="75">
        <f t="shared" si="496"/>
        <v>-3</v>
      </c>
      <c r="L1940" s="75">
        <v>0</v>
      </c>
      <c r="M1940" s="75">
        <f>E1940*(50/100)*35*0.001</f>
        <v>1.6625000000000001</v>
      </c>
      <c r="N1940" s="75">
        <f t="shared" si="498"/>
        <v>1.6625000000000001</v>
      </c>
      <c r="O1940" s="75">
        <f t="shared" si="499"/>
        <v>0.5541666666666667</v>
      </c>
      <c r="P1940" s="75">
        <f t="shared" si="500"/>
        <v>1.1083333333333334</v>
      </c>
      <c r="Q1940" s="75">
        <f t="shared" si="502"/>
        <v>1.6625000000000001</v>
      </c>
      <c r="R1940" s="34"/>
    </row>
    <row r="1941" spans="1:18" ht="20.25">
      <c r="A1941" s="14">
        <f t="shared" si="503"/>
        <v>68</v>
      </c>
      <c r="B1941" s="10" t="s">
        <v>190</v>
      </c>
      <c r="C1941" s="6" t="s">
        <v>6</v>
      </c>
      <c r="D1941" s="20" t="s">
        <v>221</v>
      </c>
      <c r="E1941" s="2">
        <v>133</v>
      </c>
      <c r="F1941" s="52">
        <v>1704</v>
      </c>
      <c r="G1941" s="52">
        <f t="shared" si="493"/>
        <v>77</v>
      </c>
      <c r="H1941" s="76">
        <f t="shared" si="494"/>
        <v>2.3275000000000001</v>
      </c>
      <c r="I1941" s="89">
        <v>4.5199999999999996</v>
      </c>
      <c r="J1941" s="75">
        <f t="shared" si="495"/>
        <v>2.6949999999999998</v>
      </c>
      <c r="K1941" s="75">
        <f t="shared" si="496"/>
        <v>-2</v>
      </c>
      <c r="L1941" s="75">
        <v>0</v>
      </c>
      <c r="M1941" s="75">
        <f>E1941*(50/100)*35*0.001</f>
        <v>2.3275000000000001</v>
      </c>
      <c r="N1941" s="75">
        <f t="shared" si="498"/>
        <v>2.3275000000000001</v>
      </c>
      <c r="O1941" s="75">
        <f t="shared" si="499"/>
        <v>0.77583333333333337</v>
      </c>
      <c r="P1941" s="75">
        <f t="shared" si="500"/>
        <v>1.5516666666666667</v>
      </c>
      <c r="Q1941" s="75">
        <f t="shared" si="502"/>
        <v>2.3275000000000001</v>
      </c>
      <c r="R1941" s="4"/>
    </row>
    <row r="1942" spans="1:18" ht="20.25">
      <c r="A1942" s="14">
        <f t="shared" si="503"/>
        <v>69</v>
      </c>
      <c r="B1942" s="10" t="s">
        <v>190</v>
      </c>
      <c r="C1942" s="6" t="s">
        <v>6</v>
      </c>
      <c r="D1942" s="20" t="s">
        <v>220</v>
      </c>
      <c r="E1942" s="2">
        <v>79</v>
      </c>
      <c r="F1942" s="52">
        <v>1294</v>
      </c>
      <c r="G1942" s="52">
        <f t="shared" si="493"/>
        <v>59</v>
      </c>
      <c r="H1942" s="76">
        <f t="shared" si="494"/>
        <v>1.3825000000000001</v>
      </c>
      <c r="I1942" s="89">
        <v>9.91</v>
      </c>
      <c r="J1942" s="75">
        <f t="shared" si="495"/>
        <v>2.0649999999999999</v>
      </c>
      <c r="K1942" s="75">
        <f t="shared" si="496"/>
        <v>-8</v>
      </c>
      <c r="L1942" s="75">
        <v>0</v>
      </c>
      <c r="M1942" s="75">
        <f>E1942*(50/100)*35*0.001</f>
        <v>1.3825000000000001</v>
      </c>
      <c r="N1942" s="75">
        <f t="shared" si="498"/>
        <v>1.3825000000000001</v>
      </c>
      <c r="O1942" s="75">
        <f t="shared" si="499"/>
        <v>0.46083333333333337</v>
      </c>
      <c r="P1942" s="75">
        <f t="shared" si="500"/>
        <v>0.92166666666666675</v>
      </c>
      <c r="Q1942" s="75">
        <f t="shared" si="502"/>
        <v>1.3825000000000001</v>
      </c>
      <c r="R1942" s="4"/>
    </row>
    <row r="1943" spans="1:18" ht="20.25">
      <c r="A1943" s="14">
        <f t="shared" si="503"/>
        <v>70</v>
      </c>
      <c r="B1943" s="10" t="s">
        <v>190</v>
      </c>
      <c r="C1943" s="6" t="s">
        <v>6</v>
      </c>
      <c r="D1943" s="20" t="s">
        <v>219</v>
      </c>
      <c r="E1943" s="2">
        <v>123</v>
      </c>
      <c r="F1943" s="52">
        <v>1449</v>
      </c>
      <c r="G1943" s="52">
        <f t="shared" si="493"/>
        <v>66</v>
      </c>
      <c r="H1943" s="76">
        <f t="shared" si="494"/>
        <v>2.1524999999999999</v>
      </c>
      <c r="I1943" s="89">
        <v>3.2</v>
      </c>
      <c r="J1943" s="75">
        <f t="shared" si="495"/>
        <v>2.31</v>
      </c>
      <c r="K1943" s="75">
        <f t="shared" si="496"/>
        <v>-1</v>
      </c>
      <c r="L1943" s="75">
        <v>0</v>
      </c>
      <c r="M1943" s="75">
        <f>E1943*(50/100)*35*0.001</f>
        <v>2.1524999999999999</v>
      </c>
      <c r="N1943" s="75">
        <f t="shared" si="498"/>
        <v>2.1524999999999999</v>
      </c>
      <c r="O1943" s="75">
        <f t="shared" si="499"/>
        <v>0.71749999999999992</v>
      </c>
      <c r="P1943" s="75">
        <f t="shared" si="500"/>
        <v>1.4349999999999998</v>
      </c>
      <c r="Q1943" s="75">
        <f t="shared" si="502"/>
        <v>2.1524999999999999</v>
      </c>
      <c r="R1943" s="4"/>
    </row>
    <row r="1944" spans="1:18" ht="20.25">
      <c r="A1944" s="14">
        <f t="shared" si="503"/>
        <v>71</v>
      </c>
      <c r="B1944" s="10" t="s">
        <v>190</v>
      </c>
      <c r="C1944" s="6" t="s">
        <v>6</v>
      </c>
      <c r="D1944" s="20" t="s">
        <v>218</v>
      </c>
      <c r="E1944" s="2">
        <v>144</v>
      </c>
      <c r="F1944" s="52">
        <v>1906</v>
      </c>
      <c r="G1944" s="52">
        <f t="shared" si="493"/>
        <v>87</v>
      </c>
      <c r="H1944" s="76">
        <f t="shared" si="494"/>
        <v>2.52</v>
      </c>
      <c r="I1944" s="89">
        <v>1.1299999999999999</v>
      </c>
      <c r="J1944" s="75">
        <f t="shared" si="495"/>
        <v>3.0449999999999999</v>
      </c>
      <c r="K1944" s="75">
        <f t="shared" si="496"/>
        <v>2</v>
      </c>
      <c r="L1944" s="75">
        <f t="shared" si="497"/>
        <v>2</v>
      </c>
      <c r="M1944" s="2"/>
      <c r="N1944" s="75">
        <f t="shared" si="498"/>
        <v>2</v>
      </c>
      <c r="O1944" s="75">
        <f t="shared" si="499"/>
        <v>0.66666666666666663</v>
      </c>
      <c r="P1944" s="75">
        <f t="shared" si="500"/>
        <v>1.3333333333333333</v>
      </c>
      <c r="Q1944" s="75">
        <f t="shared" si="502"/>
        <v>2</v>
      </c>
      <c r="R1944" s="4"/>
    </row>
    <row r="1945" spans="1:18" ht="20.25">
      <c r="A1945" s="14">
        <f t="shared" si="503"/>
        <v>72</v>
      </c>
      <c r="B1945" s="10" t="s">
        <v>190</v>
      </c>
      <c r="C1945" s="6" t="s">
        <v>6</v>
      </c>
      <c r="D1945" s="20" t="s">
        <v>217</v>
      </c>
      <c r="E1945" s="2">
        <v>277</v>
      </c>
      <c r="F1945" s="52">
        <v>2228</v>
      </c>
      <c r="G1945" s="52">
        <f t="shared" si="493"/>
        <v>101</v>
      </c>
      <c r="H1945" s="76">
        <f t="shared" si="494"/>
        <v>4.8475000000000001</v>
      </c>
      <c r="I1945" s="89">
        <v>-1.17</v>
      </c>
      <c r="J1945" s="75">
        <f t="shared" si="495"/>
        <v>3.5350000000000001</v>
      </c>
      <c r="K1945" s="75">
        <f t="shared" si="496"/>
        <v>5</v>
      </c>
      <c r="L1945" s="75">
        <f t="shared" si="497"/>
        <v>5</v>
      </c>
      <c r="M1945" s="2"/>
      <c r="N1945" s="75">
        <f t="shared" si="498"/>
        <v>5</v>
      </c>
      <c r="O1945" s="75">
        <f t="shared" si="499"/>
        <v>1.6666666666666667</v>
      </c>
      <c r="P1945" s="75">
        <f t="shared" si="500"/>
        <v>3.3333333333333335</v>
      </c>
      <c r="Q1945" s="75">
        <f t="shared" si="502"/>
        <v>5</v>
      </c>
      <c r="R1945" s="4"/>
    </row>
    <row r="1946" spans="1:18" ht="20.25">
      <c r="A1946" s="14">
        <f t="shared" si="503"/>
        <v>73</v>
      </c>
      <c r="B1946" s="10" t="s">
        <v>190</v>
      </c>
      <c r="C1946" s="6" t="s">
        <v>6</v>
      </c>
      <c r="D1946" s="16" t="s">
        <v>216</v>
      </c>
      <c r="E1946" s="2">
        <v>101</v>
      </c>
      <c r="F1946" s="52">
        <v>914</v>
      </c>
      <c r="G1946" s="52">
        <f t="shared" si="493"/>
        <v>42</v>
      </c>
      <c r="H1946" s="76">
        <f t="shared" si="494"/>
        <v>1.7675000000000001</v>
      </c>
      <c r="I1946" s="89">
        <v>38.11</v>
      </c>
      <c r="J1946" s="75">
        <f t="shared" si="495"/>
        <v>1.47</v>
      </c>
      <c r="K1946" s="75">
        <f t="shared" si="496"/>
        <v>-37</v>
      </c>
      <c r="L1946" s="75">
        <v>0</v>
      </c>
      <c r="M1946" s="75">
        <f t="shared" ref="M1946:M1953" si="504">E1946*(50/100)*35*0.001</f>
        <v>1.7675000000000001</v>
      </c>
      <c r="N1946" s="75">
        <f t="shared" si="498"/>
        <v>1.7675000000000001</v>
      </c>
      <c r="O1946" s="75">
        <f t="shared" si="499"/>
        <v>0.58916666666666673</v>
      </c>
      <c r="P1946" s="75">
        <f t="shared" si="500"/>
        <v>1.1783333333333335</v>
      </c>
      <c r="Q1946" s="75">
        <f t="shared" si="502"/>
        <v>1.7675000000000001</v>
      </c>
      <c r="R1946" s="4"/>
    </row>
    <row r="1947" spans="1:18" ht="20.25">
      <c r="A1947" s="14">
        <f t="shared" si="503"/>
        <v>74</v>
      </c>
      <c r="B1947" s="10" t="s">
        <v>190</v>
      </c>
      <c r="C1947" s="6" t="s">
        <v>6</v>
      </c>
      <c r="D1947" s="20" t="s">
        <v>215</v>
      </c>
      <c r="E1947" s="2">
        <v>113</v>
      </c>
      <c r="F1947" s="52">
        <v>1191</v>
      </c>
      <c r="G1947" s="52">
        <f t="shared" si="493"/>
        <v>54</v>
      </c>
      <c r="H1947" s="76">
        <f t="shared" si="494"/>
        <v>1.9775</v>
      </c>
      <c r="I1947" s="89">
        <v>8.02</v>
      </c>
      <c r="J1947" s="75">
        <f t="shared" si="495"/>
        <v>1.8900000000000001</v>
      </c>
      <c r="K1947" s="75">
        <f t="shared" si="496"/>
        <v>-6</v>
      </c>
      <c r="L1947" s="75">
        <v>0</v>
      </c>
      <c r="M1947" s="75">
        <f t="shared" si="504"/>
        <v>1.9775</v>
      </c>
      <c r="N1947" s="75">
        <f t="shared" si="498"/>
        <v>1.9775</v>
      </c>
      <c r="O1947" s="75">
        <f t="shared" si="499"/>
        <v>0.65916666666666668</v>
      </c>
      <c r="P1947" s="75">
        <f t="shared" si="500"/>
        <v>1.3183333333333334</v>
      </c>
      <c r="Q1947" s="75">
        <f t="shared" si="502"/>
        <v>1.9775</v>
      </c>
      <c r="R1947" s="4"/>
    </row>
    <row r="1948" spans="1:18" ht="20.25">
      <c r="A1948" s="14">
        <f t="shared" si="503"/>
        <v>75</v>
      </c>
      <c r="B1948" s="10" t="s">
        <v>190</v>
      </c>
      <c r="C1948" s="6" t="s">
        <v>6</v>
      </c>
      <c r="D1948" s="20" t="s">
        <v>214</v>
      </c>
      <c r="E1948" s="2">
        <v>60</v>
      </c>
      <c r="F1948" s="52">
        <v>631</v>
      </c>
      <c r="G1948" s="52">
        <f t="shared" si="493"/>
        <v>29</v>
      </c>
      <c r="H1948" s="76">
        <f t="shared" si="494"/>
        <v>1.05</v>
      </c>
      <c r="I1948" s="89">
        <v>13.8</v>
      </c>
      <c r="J1948" s="75">
        <f t="shared" si="495"/>
        <v>1.0150000000000001</v>
      </c>
      <c r="K1948" s="75">
        <f t="shared" si="496"/>
        <v>-13</v>
      </c>
      <c r="L1948" s="75">
        <v>0</v>
      </c>
      <c r="M1948" s="75">
        <f t="shared" si="504"/>
        <v>1.05</v>
      </c>
      <c r="N1948" s="75">
        <f t="shared" si="498"/>
        <v>1.05</v>
      </c>
      <c r="O1948" s="75">
        <f t="shared" si="499"/>
        <v>0.35000000000000003</v>
      </c>
      <c r="P1948" s="75">
        <f t="shared" si="500"/>
        <v>0.70000000000000007</v>
      </c>
      <c r="Q1948" s="75">
        <f t="shared" si="502"/>
        <v>1.05</v>
      </c>
      <c r="R1948" s="4"/>
    </row>
    <row r="1949" spans="1:18" ht="20.25">
      <c r="A1949" s="14">
        <f t="shared" si="503"/>
        <v>76</v>
      </c>
      <c r="B1949" s="10" t="s">
        <v>190</v>
      </c>
      <c r="C1949" s="6" t="s">
        <v>6</v>
      </c>
      <c r="D1949" s="20" t="s">
        <v>213</v>
      </c>
      <c r="E1949" s="2">
        <v>114</v>
      </c>
      <c r="F1949" s="52">
        <v>1981</v>
      </c>
      <c r="G1949" s="52">
        <f t="shared" si="493"/>
        <v>90</v>
      </c>
      <c r="H1949" s="76">
        <f t="shared" si="494"/>
        <v>1.9950000000000001</v>
      </c>
      <c r="I1949" s="89">
        <v>4.03</v>
      </c>
      <c r="J1949" s="75">
        <f t="shared" si="495"/>
        <v>3.15</v>
      </c>
      <c r="K1949" s="75">
        <f t="shared" si="496"/>
        <v>-1</v>
      </c>
      <c r="L1949" s="75">
        <v>0</v>
      </c>
      <c r="M1949" s="75">
        <f t="shared" si="504"/>
        <v>1.9950000000000001</v>
      </c>
      <c r="N1949" s="75">
        <f t="shared" si="498"/>
        <v>1.9950000000000001</v>
      </c>
      <c r="O1949" s="75">
        <f t="shared" si="499"/>
        <v>0.66500000000000004</v>
      </c>
      <c r="P1949" s="75">
        <f t="shared" si="500"/>
        <v>1.33</v>
      </c>
      <c r="Q1949" s="75">
        <f t="shared" si="502"/>
        <v>1.9950000000000001</v>
      </c>
      <c r="R1949" s="4"/>
    </row>
    <row r="1950" spans="1:18" ht="20.25">
      <c r="A1950" s="14">
        <f t="shared" si="503"/>
        <v>77</v>
      </c>
      <c r="B1950" s="10" t="s">
        <v>190</v>
      </c>
      <c r="C1950" s="6" t="s">
        <v>6</v>
      </c>
      <c r="D1950" s="20" t="s">
        <v>212</v>
      </c>
      <c r="E1950" s="2">
        <v>104</v>
      </c>
      <c r="F1950" s="52">
        <v>1915</v>
      </c>
      <c r="G1950" s="52">
        <f t="shared" si="493"/>
        <v>87</v>
      </c>
      <c r="H1950" s="76">
        <f t="shared" si="494"/>
        <v>1.82</v>
      </c>
      <c r="I1950" s="89">
        <v>14.91</v>
      </c>
      <c r="J1950" s="75">
        <f t="shared" si="495"/>
        <v>3.0449999999999999</v>
      </c>
      <c r="K1950" s="75">
        <f t="shared" si="496"/>
        <v>-12</v>
      </c>
      <c r="L1950" s="75">
        <v>0</v>
      </c>
      <c r="M1950" s="75">
        <f t="shared" si="504"/>
        <v>1.82</v>
      </c>
      <c r="N1950" s="75">
        <f t="shared" si="498"/>
        <v>1.82</v>
      </c>
      <c r="O1950" s="75">
        <f t="shared" si="499"/>
        <v>0.60666666666666669</v>
      </c>
      <c r="P1950" s="75">
        <f t="shared" si="500"/>
        <v>1.2133333333333334</v>
      </c>
      <c r="Q1950" s="75">
        <f t="shared" si="502"/>
        <v>1.82</v>
      </c>
      <c r="R1950" s="4"/>
    </row>
    <row r="1951" spans="1:18" ht="20.25">
      <c r="A1951" s="14">
        <f t="shared" si="503"/>
        <v>78</v>
      </c>
      <c r="B1951" s="10" t="s">
        <v>190</v>
      </c>
      <c r="C1951" s="6" t="s">
        <v>6</v>
      </c>
      <c r="D1951" s="20" t="s">
        <v>211</v>
      </c>
      <c r="E1951" s="2">
        <v>104</v>
      </c>
      <c r="F1951" s="52">
        <v>1530</v>
      </c>
      <c r="G1951" s="52">
        <f t="shared" si="493"/>
        <v>70</v>
      </c>
      <c r="H1951" s="76">
        <f t="shared" si="494"/>
        <v>1.82</v>
      </c>
      <c r="I1951" s="89">
        <v>21.3</v>
      </c>
      <c r="J1951" s="75">
        <f t="shared" si="495"/>
        <v>2.4500000000000002</v>
      </c>
      <c r="K1951" s="75">
        <f t="shared" si="496"/>
        <v>-19</v>
      </c>
      <c r="L1951" s="75">
        <v>0</v>
      </c>
      <c r="M1951" s="75">
        <f t="shared" si="504"/>
        <v>1.82</v>
      </c>
      <c r="N1951" s="75">
        <f t="shared" si="498"/>
        <v>1.82</v>
      </c>
      <c r="O1951" s="75">
        <f t="shared" si="499"/>
        <v>0.60666666666666669</v>
      </c>
      <c r="P1951" s="75">
        <f t="shared" si="500"/>
        <v>1.2133333333333334</v>
      </c>
      <c r="Q1951" s="75">
        <f t="shared" si="502"/>
        <v>1.82</v>
      </c>
      <c r="R1951" s="4"/>
    </row>
    <row r="1952" spans="1:18" ht="20.25">
      <c r="A1952" s="14">
        <f t="shared" si="503"/>
        <v>79</v>
      </c>
      <c r="B1952" s="10" t="s">
        <v>190</v>
      </c>
      <c r="C1952" s="6" t="s">
        <v>6</v>
      </c>
      <c r="D1952" s="20" t="s">
        <v>210</v>
      </c>
      <c r="E1952" s="2">
        <v>108</v>
      </c>
      <c r="F1952" s="52">
        <v>1833</v>
      </c>
      <c r="G1952" s="52">
        <f t="shared" si="493"/>
        <v>83</v>
      </c>
      <c r="H1952" s="76">
        <f t="shared" si="494"/>
        <v>1.8900000000000001</v>
      </c>
      <c r="I1952" s="89">
        <v>15.18</v>
      </c>
      <c r="J1952" s="75">
        <f t="shared" si="495"/>
        <v>2.9050000000000002</v>
      </c>
      <c r="K1952" s="75">
        <f t="shared" si="496"/>
        <v>-12</v>
      </c>
      <c r="L1952" s="75">
        <v>0</v>
      </c>
      <c r="M1952" s="75">
        <f t="shared" si="504"/>
        <v>1.8900000000000001</v>
      </c>
      <c r="N1952" s="75">
        <f t="shared" si="498"/>
        <v>1.8900000000000001</v>
      </c>
      <c r="O1952" s="75">
        <f t="shared" si="499"/>
        <v>0.63</v>
      </c>
      <c r="P1952" s="75">
        <f t="shared" si="500"/>
        <v>1.26</v>
      </c>
      <c r="Q1952" s="75">
        <f t="shared" si="502"/>
        <v>1.8900000000000001</v>
      </c>
      <c r="R1952" s="4"/>
    </row>
    <row r="1953" spans="1:18" ht="20.25">
      <c r="A1953" s="14">
        <f t="shared" si="503"/>
        <v>80</v>
      </c>
      <c r="B1953" s="10" t="s">
        <v>190</v>
      </c>
      <c r="C1953" s="6" t="s">
        <v>6</v>
      </c>
      <c r="D1953" s="20" t="s">
        <v>209</v>
      </c>
      <c r="E1953" s="2">
        <v>83</v>
      </c>
      <c r="F1953" s="52">
        <v>1411</v>
      </c>
      <c r="G1953" s="52">
        <f t="shared" si="493"/>
        <v>64</v>
      </c>
      <c r="H1953" s="76">
        <f t="shared" si="494"/>
        <v>1.4525000000000001</v>
      </c>
      <c r="I1953" s="89">
        <v>8.59</v>
      </c>
      <c r="J1953" s="75">
        <f t="shared" si="495"/>
        <v>2.2400000000000002</v>
      </c>
      <c r="K1953" s="75">
        <f t="shared" si="496"/>
        <v>-6</v>
      </c>
      <c r="L1953" s="75">
        <v>0</v>
      </c>
      <c r="M1953" s="75">
        <f t="shared" si="504"/>
        <v>1.4525000000000001</v>
      </c>
      <c r="N1953" s="75">
        <f t="shared" si="498"/>
        <v>1.4525000000000001</v>
      </c>
      <c r="O1953" s="75">
        <f t="shared" si="499"/>
        <v>0.48416666666666669</v>
      </c>
      <c r="P1953" s="75">
        <f t="shared" si="500"/>
        <v>0.96833333333333338</v>
      </c>
      <c r="Q1953" s="75">
        <f t="shared" si="502"/>
        <v>1.4525000000000001</v>
      </c>
      <c r="R1953" s="4"/>
    </row>
    <row r="1954" spans="1:18" ht="20.25">
      <c r="A1954" s="14">
        <f t="shared" si="503"/>
        <v>81</v>
      </c>
      <c r="B1954" s="10" t="s">
        <v>190</v>
      </c>
      <c r="C1954" s="6" t="s">
        <v>6</v>
      </c>
      <c r="D1954" s="20" t="s">
        <v>208</v>
      </c>
      <c r="E1954" s="2">
        <v>56</v>
      </c>
      <c r="F1954" s="52">
        <v>590</v>
      </c>
      <c r="G1954" s="52">
        <f t="shared" si="493"/>
        <v>27</v>
      </c>
      <c r="H1954" s="76">
        <f t="shared" si="494"/>
        <v>0.98</v>
      </c>
      <c r="I1954" s="89">
        <v>17.62</v>
      </c>
      <c r="J1954" s="75">
        <f t="shared" si="495"/>
        <v>0.94500000000000006</v>
      </c>
      <c r="K1954" s="75">
        <f t="shared" si="496"/>
        <v>-17</v>
      </c>
      <c r="L1954" s="75">
        <v>0</v>
      </c>
      <c r="M1954" s="75">
        <v>1</v>
      </c>
      <c r="N1954" s="75">
        <f t="shared" si="498"/>
        <v>1</v>
      </c>
      <c r="O1954" s="75">
        <f t="shared" si="499"/>
        <v>0.33333333333333331</v>
      </c>
      <c r="P1954" s="75">
        <f t="shared" si="500"/>
        <v>0.66666666666666663</v>
      </c>
      <c r="Q1954" s="75">
        <f t="shared" si="502"/>
        <v>1</v>
      </c>
      <c r="R1954" s="4"/>
    </row>
    <row r="1955" spans="1:18" ht="20.25">
      <c r="A1955" s="14">
        <f t="shared" si="503"/>
        <v>82</v>
      </c>
      <c r="B1955" s="10" t="s">
        <v>190</v>
      </c>
      <c r="C1955" s="6" t="s">
        <v>6</v>
      </c>
      <c r="D1955" s="21" t="s">
        <v>207</v>
      </c>
      <c r="E1955" s="2">
        <v>95</v>
      </c>
      <c r="F1955" s="52">
        <v>691</v>
      </c>
      <c r="G1955" s="52">
        <f t="shared" si="493"/>
        <v>31</v>
      </c>
      <c r="H1955" s="76">
        <f t="shared" si="494"/>
        <v>1.6625000000000001</v>
      </c>
      <c r="I1955" s="89">
        <v>10.029999999999999</v>
      </c>
      <c r="J1955" s="75">
        <f t="shared" si="495"/>
        <v>1.085</v>
      </c>
      <c r="K1955" s="75">
        <f t="shared" si="496"/>
        <v>-9</v>
      </c>
      <c r="L1955" s="75">
        <v>0</v>
      </c>
      <c r="M1955" s="75">
        <f>E1955*(50/100)*35*0.001</f>
        <v>1.6625000000000001</v>
      </c>
      <c r="N1955" s="75">
        <f t="shared" si="498"/>
        <v>1.6625000000000001</v>
      </c>
      <c r="O1955" s="75">
        <f t="shared" si="499"/>
        <v>0.5541666666666667</v>
      </c>
      <c r="P1955" s="75">
        <f t="shared" si="500"/>
        <v>1.1083333333333334</v>
      </c>
      <c r="Q1955" s="75">
        <f t="shared" si="502"/>
        <v>1.6625000000000001</v>
      </c>
      <c r="R1955" s="4"/>
    </row>
    <row r="1956" spans="1:18" ht="20.25">
      <c r="A1956" s="14">
        <f t="shared" si="503"/>
        <v>83</v>
      </c>
      <c r="B1956" s="10" t="s">
        <v>190</v>
      </c>
      <c r="C1956" s="6" t="s">
        <v>6</v>
      </c>
      <c r="D1956" s="20" t="s">
        <v>206</v>
      </c>
      <c r="E1956" s="2">
        <v>68</v>
      </c>
      <c r="F1956" s="52">
        <v>311</v>
      </c>
      <c r="G1956" s="52">
        <f t="shared" si="493"/>
        <v>14</v>
      </c>
      <c r="H1956" s="76">
        <f t="shared" si="494"/>
        <v>1.19</v>
      </c>
      <c r="I1956" s="89">
        <v>17.93</v>
      </c>
      <c r="J1956" s="75">
        <f t="shared" si="495"/>
        <v>0.49</v>
      </c>
      <c r="K1956" s="75">
        <f t="shared" si="496"/>
        <v>-17</v>
      </c>
      <c r="L1956" s="75">
        <v>0</v>
      </c>
      <c r="M1956" s="75">
        <f>E1956*(50/100)*35*0.001</f>
        <v>1.19</v>
      </c>
      <c r="N1956" s="75">
        <f t="shared" si="498"/>
        <v>1.19</v>
      </c>
      <c r="O1956" s="75">
        <f t="shared" si="499"/>
        <v>0.39666666666666667</v>
      </c>
      <c r="P1956" s="75">
        <f t="shared" si="500"/>
        <v>0.79333333333333333</v>
      </c>
      <c r="Q1956" s="75">
        <f t="shared" si="502"/>
        <v>1.19</v>
      </c>
      <c r="R1956" s="4"/>
    </row>
    <row r="1957" spans="1:18" ht="20.25">
      <c r="A1957" s="14">
        <f t="shared" si="503"/>
        <v>84</v>
      </c>
      <c r="B1957" s="10" t="s">
        <v>190</v>
      </c>
      <c r="C1957" s="6" t="s">
        <v>6</v>
      </c>
      <c r="D1957" s="20" t="s">
        <v>205</v>
      </c>
      <c r="E1957" s="2">
        <v>50</v>
      </c>
      <c r="F1957" s="52">
        <v>617</v>
      </c>
      <c r="G1957" s="52">
        <f t="shared" si="493"/>
        <v>28</v>
      </c>
      <c r="H1957" s="76">
        <f t="shared" si="494"/>
        <v>0.875</v>
      </c>
      <c r="I1957" s="89">
        <v>17.21</v>
      </c>
      <c r="J1957" s="75">
        <f t="shared" si="495"/>
        <v>0.98</v>
      </c>
      <c r="K1957" s="75">
        <f t="shared" si="496"/>
        <v>-16</v>
      </c>
      <c r="L1957" s="75">
        <v>0</v>
      </c>
      <c r="M1957" s="75">
        <v>1</v>
      </c>
      <c r="N1957" s="75">
        <f t="shared" si="498"/>
        <v>1</v>
      </c>
      <c r="O1957" s="75">
        <f t="shared" si="499"/>
        <v>0.33333333333333331</v>
      </c>
      <c r="P1957" s="75">
        <f t="shared" si="500"/>
        <v>0.66666666666666663</v>
      </c>
      <c r="Q1957" s="75">
        <f t="shared" si="502"/>
        <v>1</v>
      </c>
      <c r="R1957" s="4"/>
    </row>
    <row r="1958" spans="1:18" ht="20.25">
      <c r="A1958" s="14">
        <f t="shared" si="503"/>
        <v>85</v>
      </c>
      <c r="B1958" s="10" t="s">
        <v>190</v>
      </c>
      <c r="C1958" s="6" t="s">
        <v>6</v>
      </c>
      <c r="D1958" s="20" t="s">
        <v>204</v>
      </c>
      <c r="E1958" s="2">
        <v>70</v>
      </c>
      <c r="F1958" s="52">
        <v>795</v>
      </c>
      <c r="G1958" s="52">
        <f t="shared" si="493"/>
        <v>36</v>
      </c>
      <c r="H1958" s="76">
        <f t="shared" si="494"/>
        <v>1.2250000000000001</v>
      </c>
      <c r="I1958" s="89">
        <v>13.74</v>
      </c>
      <c r="J1958" s="75">
        <f t="shared" si="495"/>
        <v>1.26</v>
      </c>
      <c r="K1958" s="75">
        <f t="shared" si="496"/>
        <v>-12</v>
      </c>
      <c r="L1958" s="75">
        <v>0</v>
      </c>
      <c r="M1958" s="75">
        <f>E1958*(50/100)*35*0.001</f>
        <v>1.2250000000000001</v>
      </c>
      <c r="N1958" s="75">
        <f t="shared" si="498"/>
        <v>1.2250000000000001</v>
      </c>
      <c r="O1958" s="75">
        <f t="shared" si="499"/>
        <v>0.40833333333333338</v>
      </c>
      <c r="P1958" s="75">
        <f t="shared" si="500"/>
        <v>0.81666666666666676</v>
      </c>
      <c r="Q1958" s="75">
        <f t="shared" si="502"/>
        <v>1.2250000000000001</v>
      </c>
      <c r="R1958" s="4"/>
    </row>
    <row r="1959" spans="1:18" ht="20.25">
      <c r="A1959" s="14">
        <f t="shared" si="503"/>
        <v>86</v>
      </c>
      <c r="B1959" s="10" t="s">
        <v>190</v>
      </c>
      <c r="C1959" s="6" t="s">
        <v>6</v>
      </c>
      <c r="D1959" s="20" t="s">
        <v>203</v>
      </c>
      <c r="E1959" s="2">
        <v>114</v>
      </c>
      <c r="F1959" s="52">
        <v>1610</v>
      </c>
      <c r="G1959" s="52">
        <f t="shared" si="493"/>
        <v>73</v>
      </c>
      <c r="H1959" s="76">
        <f t="shared" si="494"/>
        <v>1.9950000000000001</v>
      </c>
      <c r="I1959" s="89">
        <v>5.85</v>
      </c>
      <c r="J1959" s="75">
        <f t="shared" si="495"/>
        <v>2.5550000000000002</v>
      </c>
      <c r="K1959" s="75">
        <f t="shared" si="496"/>
        <v>-3</v>
      </c>
      <c r="L1959" s="75">
        <v>0</v>
      </c>
      <c r="M1959" s="75">
        <f>E1959*(50/100)*35*0.001</f>
        <v>1.9950000000000001</v>
      </c>
      <c r="N1959" s="75">
        <f t="shared" si="498"/>
        <v>1.9950000000000001</v>
      </c>
      <c r="O1959" s="75">
        <f t="shared" si="499"/>
        <v>0.66500000000000004</v>
      </c>
      <c r="P1959" s="75">
        <f t="shared" si="500"/>
        <v>1.33</v>
      </c>
      <c r="Q1959" s="75">
        <f t="shared" si="502"/>
        <v>1.9950000000000001</v>
      </c>
      <c r="R1959" s="4"/>
    </row>
    <row r="1960" spans="1:18" ht="20.25">
      <c r="A1960" s="14">
        <f t="shared" si="503"/>
        <v>87</v>
      </c>
      <c r="B1960" s="10" t="s">
        <v>190</v>
      </c>
      <c r="C1960" s="6" t="s">
        <v>6</v>
      </c>
      <c r="D1960" s="20" t="s">
        <v>202</v>
      </c>
      <c r="E1960" s="2">
        <v>82</v>
      </c>
      <c r="F1960" s="52">
        <v>1053</v>
      </c>
      <c r="G1960" s="52">
        <f t="shared" si="493"/>
        <v>48</v>
      </c>
      <c r="H1960" s="76">
        <f t="shared" si="494"/>
        <v>1.4350000000000001</v>
      </c>
      <c r="I1960" s="89">
        <v>26.27</v>
      </c>
      <c r="J1960" s="75">
        <f t="shared" si="495"/>
        <v>1.68</v>
      </c>
      <c r="K1960" s="75">
        <f t="shared" si="496"/>
        <v>-25</v>
      </c>
      <c r="L1960" s="75">
        <v>0</v>
      </c>
      <c r="M1960" s="75">
        <f>E1960*(50/100)*35*0.001</f>
        <v>1.4350000000000001</v>
      </c>
      <c r="N1960" s="75">
        <f t="shared" si="498"/>
        <v>1.4350000000000001</v>
      </c>
      <c r="O1960" s="75">
        <f t="shared" si="499"/>
        <v>0.47833333333333333</v>
      </c>
      <c r="P1960" s="75">
        <f t="shared" si="500"/>
        <v>0.95666666666666667</v>
      </c>
      <c r="Q1960" s="75">
        <f t="shared" si="502"/>
        <v>1.4350000000000001</v>
      </c>
      <c r="R1960" s="4"/>
    </row>
    <row r="1961" spans="1:18" ht="20.25">
      <c r="A1961" s="14">
        <f t="shared" si="503"/>
        <v>88</v>
      </c>
      <c r="B1961" s="10" t="s">
        <v>190</v>
      </c>
      <c r="C1961" s="6" t="s">
        <v>6</v>
      </c>
      <c r="D1961" s="20" t="s">
        <v>201</v>
      </c>
      <c r="E1961" s="2">
        <v>192</v>
      </c>
      <c r="F1961" s="52">
        <v>3501</v>
      </c>
      <c r="G1961" s="52">
        <f t="shared" si="493"/>
        <v>159</v>
      </c>
      <c r="H1961" s="76">
        <f t="shared" si="494"/>
        <v>3.36</v>
      </c>
      <c r="I1961" s="89">
        <v>31.64</v>
      </c>
      <c r="J1961" s="75">
        <f t="shared" si="495"/>
        <v>5.5650000000000004</v>
      </c>
      <c r="K1961" s="75">
        <f t="shared" si="496"/>
        <v>-26</v>
      </c>
      <c r="L1961" s="75">
        <v>0</v>
      </c>
      <c r="M1961" s="75">
        <v>2</v>
      </c>
      <c r="N1961" s="75">
        <f t="shared" si="498"/>
        <v>2</v>
      </c>
      <c r="O1961" s="75">
        <f t="shared" si="499"/>
        <v>0.66666666666666663</v>
      </c>
      <c r="P1961" s="75">
        <f t="shared" si="500"/>
        <v>1.3333333333333333</v>
      </c>
      <c r="Q1961" s="75">
        <f t="shared" si="502"/>
        <v>2</v>
      </c>
      <c r="R1961" s="4"/>
    </row>
    <row r="1962" spans="1:18" ht="20.25">
      <c r="A1962" s="14">
        <f t="shared" si="503"/>
        <v>89</v>
      </c>
      <c r="B1962" s="10" t="s">
        <v>190</v>
      </c>
      <c r="C1962" s="6" t="s">
        <v>6</v>
      </c>
      <c r="D1962" s="20" t="s">
        <v>200</v>
      </c>
      <c r="E1962" s="2">
        <v>101</v>
      </c>
      <c r="F1962" s="52">
        <v>756</v>
      </c>
      <c r="G1962" s="52">
        <f t="shared" si="493"/>
        <v>34</v>
      </c>
      <c r="H1962" s="76">
        <f t="shared" si="494"/>
        <v>1.7675000000000001</v>
      </c>
      <c r="I1962" s="89">
        <v>13.18</v>
      </c>
      <c r="J1962" s="75">
        <f t="shared" si="495"/>
        <v>1.19</v>
      </c>
      <c r="K1962" s="75">
        <f t="shared" si="496"/>
        <v>-12</v>
      </c>
      <c r="L1962" s="75">
        <v>0</v>
      </c>
      <c r="M1962" s="75">
        <f>E1962*(50/100)*35*0.001</f>
        <v>1.7675000000000001</v>
      </c>
      <c r="N1962" s="75">
        <f t="shared" si="498"/>
        <v>1.7675000000000001</v>
      </c>
      <c r="O1962" s="75">
        <f t="shared" si="499"/>
        <v>0.58916666666666673</v>
      </c>
      <c r="P1962" s="75">
        <f t="shared" si="500"/>
        <v>1.1783333333333335</v>
      </c>
      <c r="Q1962" s="75">
        <f t="shared" si="502"/>
        <v>1.7675000000000001</v>
      </c>
      <c r="R1962" s="4"/>
    </row>
    <row r="1963" spans="1:18" ht="20.25">
      <c r="A1963" s="14">
        <f t="shared" si="503"/>
        <v>90</v>
      </c>
      <c r="B1963" s="10" t="s">
        <v>190</v>
      </c>
      <c r="C1963" s="6" t="s">
        <v>6</v>
      </c>
      <c r="D1963" s="20" t="s">
        <v>199</v>
      </c>
      <c r="E1963" s="2">
        <v>75</v>
      </c>
      <c r="F1963" s="52">
        <v>1175</v>
      </c>
      <c r="G1963" s="52">
        <f t="shared" si="493"/>
        <v>53</v>
      </c>
      <c r="H1963" s="76">
        <f t="shared" si="494"/>
        <v>1.3125</v>
      </c>
      <c r="I1963" s="89">
        <v>13</v>
      </c>
      <c r="J1963" s="75">
        <f t="shared" si="495"/>
        <v>1.855</v>
      </c>
      <c r="K1963" s="75">
        <f t="shared" si="496"/>
        <v>-11</v>
      </c>
      <c r="L1963" s="75">
        <v>0</v>
      </c>
      <c r="M1963" s="75">
        <f>E1963*(50/100)*35*0.001</f>
        <v>1.3125</v>
      </c>
      <c r="N1963" s="75">
        <f t="shared" si="498"/>
        <v>1.3125</v>
      </c>
      <c r="O1963" s="75">
        <f t="shared" si="499"/>
        <v>0.4375</v>
      </c>
      <c r="P1963" s="75">
        <f t="shared" si="500"/>
        <v>0.875</v>
      </c>
      <c r="Q1963" s="75">
        <f t="shared" si="502"/>
        <v>1.3125</v>
      </c>
      <c r="R1963" s="4"/>
    </row>
    <row r="1964" spans="1:18" ht="20.25">
      <c r="A1964" s="14">
        <f t="shared" si="503"/>
        <v>91</v>
      </c>
      <c r="B1964" s="10" t="s">
        <v>190</v>
      </c>
      <c r="C1964" s="6" t="s">
        <v>6</v>
      </c>
      <c r="D1964" s="20" t="s">
        <v>198</v>
      </c>
      <c r="E1964" s="2">
        <v>153</v>
      </c>
      <c r="F1964" s="52">
        <v>1670</v>
      </c>
      <c r="G1964" s="52">
        <f t="shared" si="493"/>
        <v>76</v>
      </c>
      <c r="H1964" s="76">
        <f t="shared" si="494"/>
        <v>2.6775000000000002</v>
      </c>
      <c r="I1964" s="89">
        <v>5.57</v>
      </c>
      <c r="J1964" s="75">
        <f t="shared" si="495"/>
        <v>2.66</v>
      </c>
      <c r="K1964" s="75">
        <f t="shared" si="496"/>
        <v>-3</v>
      </c>
      <c r="L1964" s="75">
        <v>0</v>
      </c>
      <c r="M1964" s="75">
        <f>E1964*(50/100)*35*0.001</f>
        <v>2.6775000000000002</v>
      </c>
      <c r="N1964" s="75">
        <f t="shared" si="498"/>
        <v>2.6775000000000002</v>
      </c>
      <c r="O1964" s="75">
        <f t="shared" si="499"/>
        <v>0.89250000000000007</v>
      </c>
      <c r="P1964" s="75">
        <f t="shared" si="500"/>
        <v>1.7850000000000001</v>
      </c>
      <c r="Q1964" s="75">
        <f t="shared" si="502"/>
        <v>2.6775000000000002</v>
      </c>
      <c r="R1964" s="4"/>
    </row>
    <row r="1965" spans="1:18" ht="20.25">
      <c r="A1965" s="14">
        <f t="shared" si="503"/>
        <v>92</v>
      </c>
      <c r="B1965" s="10" t="s">
        <v>190</v>
      </c>
      <c r="C1965" s="6" t="s">
        <v>6</v>
      </c>
      <c r="D1965" s="20" t="s">
        <v>197</v>
      </c>
      <c r="E1965" s="2">
        <v>31</v>
      </c>
      <c r="F1965" s="52">
        <v>476</v>
      </c>
      <c r="G1965" s="52">
        <f t="shared" si="493"/>
        <v>22</v>
      </c>
      <c r="H1965" s="76">
        <f t="shared" si="494"/>
        <v>0.54249999999999998</v>
      </c>
      <c r="I1965" s="89">
        <v>12.24</v>
      </c>
      <c r="J1965" s="75">
        <f t="shared" si="495"/>
        <v>0.77</v>
      </c>
      <c r="K1965" s="75">
        <f t="shared" si="496"/>
        <v>-11</v>
      </c>
      <c r="L1965" s="75">
        <v>0</v>
      </c>
      <c r="M1965" s="75">
        <v>1</v>
      </c>
      <c r="N1965" s="75">
        <f t="shared" si="498"/>
        <v>1</v>
      </c>
      <c r="O1965" s="75">
        <f t="shared" si="499"/>
        <v>0.33333333333333331</v>
      </c>
      <c r="P1965" s="75">
        <f t="shared" si="500"/>
        <v>0.66666666666666663</v>
      </c>
      <c r="Q1965" s="75">
        <f t="shared" si="502"/>
        <v>1</v>
      </c>
      <c r="R1965" s="4"/>
    </row>
    <row r="1966" spans="1:18" ht="20.25">
      <c r="A1966" s="14">
        <f t="shared" si="503"/>
        <v>93</v>
      </c>
      <c r="B1966" s="10" t="s">
        <v>190</v>
      </c>
      <c r="C1966" s="6" t="s">
        <v>6</v>
      </c>
      <c r="D1966" s="20" t="s">
        <v>196</v>
      </c>
      <c r="E1966" s="2">
        <v>32</v>
      </c>
      <c r="F1966" s="52">
        <v>424</v>
      </c>
      <c r="G1966" s="52">
        <f t="shared" si="493"/>
        <v>19</v>
      </c>
      <c r="H1966" s="76">
        <f t="shared" si="494"/>
        <v>0.56000000000000005</v>
      </c>
      <c r="I1966" s="89">
        <v>9.43</v>
      </c>
      <c r="J1966" s="75">
        <f t="shared" si="495"/>
        <v>0.66500000000000004</v>
      </c>
      <c r="K1966" s="75">
        <f t="shared" si="496"/>
        <v>-9</v>
      </c>
      <c r="L1966" s="75">
        <v>0</v>
      </c>
      <c r="M1966" s="75">
        <v>1</v>
      </c>
      <c r="N1966" s="75">
        <f t="shared" si="498"/>
        <v>1</v>
      </c>
      <c r="O1966" s="75">
        <f t="shared" si="499"/>
        <v>0.33333333333333331</v>
      </c>
      <c r="P1966" s="75">
        <f t="shared" si="500"/>
        <v>0.66666666666666663</v>
      </c>
      <c r="Q1966" s="75">
        <f t="shared" si="502"/>
        <v>1</v>
      </c>
      <c r="R1966" s="4"/>
    </row>
    <row r="1967" spans="1:18" ht="20.25">
      <c r="A1967" s="14">
        <f t="shared" si="503"/>
        <v>94</v>
      </c>
      <c r="B1967" s="10" t="s">
        <v>190</v>
      </c>
      <c r="C1967" s="6" t="s">
        <v>6</v>
      </c>
      <c r="D1967" s="20" t="s">
        <v>195</v>
      </c>
      <c r="E1967" s="2">
        <v>92</v>
      </c>
      <c r="F1967" s="52">
        <v>982</v>
      </c>
      <c r="G1967" s="52">
        <f t="shared" si="493"/>
        <v>45</v>
      </c>
      <c r="H1967" s="76">
        <f t="shared" si="494"/>
        <v>1.61</v>
      </c>
      <c r="I1967" s="89">
        <v>3.36</v>
      </c>
      <c r="J1967" s="75">
        <f t="shared" si="495"/>
        <v>1.575</v>
      </c>
      <c r="K1967" s="75">
        <f t="shared" si="496"/>
        <v>-2</v>
      </c>
      <c r="L1967" s="75">
        <v>0</v>
      </c>
      <c r="M1967" s="75">
        <f>E1967*(50/100)*35*0.001</f>
        <v>1.61</v>
      </c>
      <c r="N1967" s="75">
        <f t="shared" si="498"/>
        <v>1.61</v>
      </c>
      <c r="O1967" s="75">
        <f t="shared" si="499"/>
        <v>0.53666666666666674</v>
      </c>
      <c r="P1967" s="75">
        <f t="shared" si="500"/>
        <v>1.0733333333333335</v>
      </c>
      <c r="Q1967" s="75">
        <f t="shared" si="502"/>
        <v>1.61</v>
      </c>
      <c r="R1967" s="4"/>
    </row>
    <row r="1968" spans="1:18" ht="20.25">
      <c r="A1968" s="14">
        <f t="shared" si="503"/>
        <v>95</v>
      </c>
      <c r="B1968" s="10" t="s">
        <v>190</v>
      </c>
      <c r="C1968" s="6" t="s">
        <v>6</v>
      </c>
      <c r="D1968" s="20" t="s">
        <v>194</v>
      </c>
      <c r="E1968" s="2">
        <v>66</v>
      </c>
      <c r="F1968" s="52">
        <v>845</v>
      </c>
      <c r="G1968" s="52">
        <f t="shared" si="493"/>
        <v>38</v>
      </c>
      <c r="H1968" s="76">
        <f t="shared" si="494"/>
        <v>1.155</v>
      </c>
      <c r="I1968" s="89">
        <v>3.71</v>
      </c>
      <c r="J1968" s="75">
        <f t="shared" si="495"/>
        <v>1.33</v>
      </c>
      <c r="K1968" s="75">
        <f t="shared" si="496"/>
        <v>-2</v>
      </c>
      <c r="L1968" s="75">
        <v>0</v>
      </c>
      <c r="M1968" s="75">
        <f>E1968*(50/100)*35*0.001</f>
        <v>1.155</v>
      </c>
      <c r="N1968" s="75">
        <f t="shared" si="498"/>
        <v>1.155</v>
      </c>
      <c r="O1968" s="75">
        <f t="shared" si="499"/>
        <v>0.38500000000000001</v>
      </c>
      <c r="P1968" s="75">
        <f t="shared" si="500"/>
        <v>0.77</v>
      </c>
      <c r="Q1968" s="75">
        <f t="shared" si="502"/>
        <v>1.155</v>
      </c>
      <c r="R1968" s="4"/>
    </row>
    <row r="1969" spans="1:18" ht="20.25">
      <c r="A1969" s="14">
        <f t="shared" si="503"/>
        <v>96</v>
      </c>
      <c r="B1969" s="10" t="s">
        <v>190</v>
      </c>
      <c r="C1969" s="6" t="s">
        <v>6</v>
      </c>
      <c r="D1969" s="20" t="s">
        <v>193</v>
      </c>
      <c r="E1969" s="2">
        <v>0</v>
      </c>
      <c r="F1969" s="52">
        <v>0</v>
      </c>
      <c r="G1969" s="52">
        <f t="shared" si="493"/>
        <v>0</v>
      </c>
      <c r="H1969" s="76">
        <f t="shared" si="494"/>
        <v>0</v>
      </c>
      <c r="I1969" s="89">
        <v>6.87</v>
      </c>
      <c r="J1969" s="75">
        <f t="shared" si="495"/>
        <v>0</v>
      </c>
      <c r="K1969" s="75">
        <f t="shared" si="496"/>
        <v>-7</v>
      </c>
      <c r="L1969" s="75">
        <v>0</v>
      </c>
      <c r="M1969" s="75">
        <v>1</v>
      </c>
      <c r="N1969" s="75">
        <f t="shared" si="498"/>
        <v>1</v>
      </c>
      <c r="O1969" s="75">
        <f t="shared" si="499"/>
        <v>0.33333333333333331</v>
      </c>
      <c r="P1969" s="75">
        <f t="shared" si="500"/>
        <v>0.66666666666666663</v>
      </c>
      <c r="Q1969" s="75">
        <f t="shared" si="502"/>
        <v>1</v>
      </c>
      <c r="R1969" s="4"/>
    </row>
    <row r="1970" spans="1:18" ht="20.25">
      <c r="A1970" s="14">
        <f t="shared" si="503"/>
        <v>97</v>
      </c>
      <c r="B1970" s="10" t="s">
        <v>190</v>
      </c>
      <c r="C1970" s="6" t="s">
        <v>6</v>
      </c>
      <c r="D1970" s="20" t="s">
        <v>192</v>
      </c>
      <c r="E1970" s="2">
        <v>58</v>
      </c>
      <c r="F1970" s="52">
        <v>1776</v>
      </c>
      <c r="G1970" s="52">
        <f t="shared" si="493"/>
        <v>81</v>
      </c>
      <c r="H1970" s="76">
        <f t="shared" si="494"/>
        <v>1.0150000000000001</v>
      </c>
      <c r="I1970" s="89">
        <v>13.86</v>
      </c>
      <c r="J1970" s="75">
        <f t="shared" si="495"/>
        <v>2.835</v>
      </c>
      <c r="K1970" s="75">
        <f t="shared" si="496"/>
        <v>-11</v>
      </c>
      <c r="L1970" s="75">
        <v>0</v>
      </c>
      <c r="M1970" s="75">
        <v>2.5</v>
      </c>
      <c r="N1970" s="75">
        <f t="shared" si="498"/>
        <v>2.5</v>
      </c>
      <c r="O1970" s="75">
        <f t="shared" si="499"/>
        <v>0.83333333333333337</v>
      </c>
      <c r="P1970" s="75">
        <f t="shared" si="500"/>
        <v>1.6666666666666667</v>
      </c>
      <c r="Q1970" s="75">
        <f t="shared" si="502"/>
        <v>2.5</v>
      </c>
      <c r="R1970" s="4"/>
    </row>
    <row r="1971" spans="1:18" ht="20.25">
      <c r="A1971" s="14">
        <f t="shared" si="503"/>
        <v>98</v>
      </c>
      <c r="B1971" s="10" t="s">
        <v>190</v>
      </c>
      <c r="C1971" s="6" t="s">
        <v>6</v>
      </c>
      <c r="D1971" s="20" t="s">
        <v>191</v>
      </c>
      <c r="E1971" s="2">
        <v>68</v>
      </c>
      <c r="F1971" s="52">
        <v>1047</v>
      </c>
      <c r="G1971" s="52">
        <f t="shared" si="493"/>
        <v>48</v>
      </c>
      <c r="H1971" s="76">
        <f t="shared" si="494"/>
        <v>1.19</v>
      </c>
      <c r="I1971" s="89">
        <v>3.11</v>
      </c>
      <c r="J1971" s="75">
        <f t="shared" si="495"/>
        <v>1.68</v>
      </c>
      <c r="K1971" s="75">
        <f t="shared" si="496"/>
        <v>-1</v>
      </c>
      <c r="L1971" s="75">
        <v>0</v>
      </c>
      <c r="M1971" s="75">
        <f>E1971*(50/100)*35*0.001</f>
        <v>1.19</v>
      </c>
      <c r="N1971" s="75">
        <f t="shared" si="498"/>
        <v>1.19</v>
      </c>
      <c r="O1971" s="75">
        <f t="shared" si="499"/>
        <v>0.39666666666666667</v>
      </c>
      <c r="P1971" s="75">
        <f t="shared" si="500"/>
        <v>0.79333333333333333</v>
      </c>
      <c r="Q1971" s="75">
        <f t="shared" si="502"/>
        <v>1.19</v>
      </c>
      <c r="R1971" s="4"/>
    </row>
    <row r="1972" spans="1:18" s="88" customFormat="1" ht="22.5" customHeight="1">
      <c r="A1972" s="81">
        <v>18</v>
      </c>
      <c r="B1972" s="82" t="s">
        <v>190</v>
      </c>
      <c r="C1972" s="83"/>
      <c r="D1972" s="84" t="s">
        <v>57</v>
      </c>
      <c r="E1972" s="85">
        <f>SUM(E1874:E1971)</f>
        <v>9551</v>
      </c>
      <c r="F1972" s="85">
        <f t="shared" ref="F1972:H1972" si="505">SUM(F1874:F1971)</f>
        <v>110059</v>
      </c>
      <c r="G1972" s="85">
        <f t="shared" si="505"/>
        <v>5003</v>
      </c>
      <c r="H1972" s="86">
        <f t="shared" si="505"/>
        <v>167.14249999999993</v>
      </c>
      <c r="I1972" s="86">
        <f>SUM(I1874:I1971)</f>
        <v>1035.1099999999997</v>
      </c>
      <c r="J1972" s="86"/>
      <c r="K1972" s="86"/>
      <c r="L1972" s="86"/>
      <c r="M1972" s="86"/>
      <c r="N1972" s="86"/>
      <c r="O1972" s="86">
        <f>SUM(O1874:O1971)</f>
        <v>59.666666666666686</v>
      </c>
      <c r="P1972" s="86">
        <f>SUM(P1874:P1971)</f>
        <v>119.33333333333337</v>
      </c>
      <c r="Q1972" s="86">
        <f>SUM(Q1874:Q1971)</f>
        <v>178.99999999999997</v>
      </c>
      <c r="R1972" s="87"/>
    </row>
    <row r="1973" spans="1:18" ht="20.25">
      <c r="A1973" s="14">
        <v>1</v>
      </c>
      <c r="B1973" s="123" t="s">
        <v>2886</v>
      </c>
      <c r="C1973" s="6" t="s">
        <v>6</v>
      </c>
      <c r="D1973" s="20" t="s">
        <v>303</v>
      </c>
      <c r="E1973" s="2">
        <v>149</v>
      </c>
      <c r="F1973" s="52">
        <v>2159</v>
      </c>
      <c r="G1973" s="52">
        <f t="shared" ref="G1973:G1995" si="506">ROUND(F1973/22,0)</f>
        <v>98</v>
      </c>
      <c r="H1973" s="76">
        <f t="shared" ref="H1973:H1995" si="507">E1973*(50/100)*35*0.001</f>
        <v>2.6074999999999999</v>
      </c>
      <c r="I1973" s="89">
        <v>-0.24</v>
      </c>
      <c r="J1973" s="75">
        <f t="shared" ref="J1973:J1995" si="508">G1973*35*0.001</f>
        <v>3.43</v>
      </c>
      <c r="K1973" s="75">
        <f t="shared" ref="K1973:K1995" si="509">ROUND(J1973-(I1973),0)</f>
        <v>4</v>
      </c>
      <c r="L1973" s="75">
        <f>K1973</f>
        <v>4</v>
      </c>
      <c r="M1973" s="2"/>
      <c r="N1973" s="75">
        <f t="shared" ref="N1973:N1995" si="510">L1973+M1973</f>
        <v>4</v>
      </c>
      <c r="O1973" s="75">
        <f t="shared" ref="O1973:O1995" si="511">Q1973*1/3</f>
        <v>1.3333333333333333</v>
      </c>
      <c r="P1973" s="75">
        <f t="shared" ref="P1973:P1995" si="512">Q1973*2/3</f>
        <v>2.6666666666666665</v>
      </c>
      <c r="Q1973" s="75">
        <f t="shared" ref="Q1973:Q1995" si="513">N1973</f>
        <v>4</v>
      </c>
      <c r="R1973" s="4"/>
    </row>
    <row r="1974" spans="1:18" ht="20.25">
      <c r="A1974" s="14">
        <f>A1973+1</f>
        <v>2</v>
      </c>
      <c r="B1974" s="123" t="s">
        <v>2886</v>
      </c>
      <c r="C1974" s="6" t="s">
        <v>6</v>
      </c>
      <c r="D1974" s="20" t="s">
        <v>301</v>
      </c>
      <c r="E1974" s="2">
        <v>375</v>
      </c>
      <c r="F1974" s="52">
        <v>5834</v>
      </c>
      <c r="G1974" s="52">
        <f t="shared" si="506"/>
        <v>265</v>
      </c>
      <c r="H1974" s="76">
        <f t="shared" si="507"/>
        <v>6.5625</v>
      </c>
      <c r="I1974" s="89">
        <v>-3.48</v>
      </c>
      <c r="J1974" s="75">
        <f t="shared" si="508"/>
        <v>9.2750000000000004</v>
      </c>
      <c r="K1974" s="75">
        <f t="shared" si="509"/>
        <v>13</v>
      </c>
      <c r="L1974" s="75">
        <v>10</v>
      </c>
      <c r="M1974" s="2"/>
      <c r="N1974" s="75">
        <f t="shared" si="510"/>
        <v>10</v>
      </c>
      <c r="O1974" s="75">
        <f t="shared" si="511"/>
        <v>3.3333333333333335</v>
      </c>
      <c r="P1974" s="75">
        <f t="shared" si="512"/>
        <v>6.666666666666667</v>
      </c>
      <c r="Q1974" s="75">
        <f t="shared" si="513"/>
        <v>10</v>
      </c>
      <c r="R1974" s="4"/>
    </row>
    <row r="1975" spans="1:18" ht="20.25">
      <c r="A1975" s="14">
        <f t="shared" ref="A1975:A1995" si="514">A1974+1</f>
        <v>3</v>
      </c>
      <c r="B1975" s="123" t="s">
        <v>2886</v>
      </c>
      <c r="C1975" s="6" t="s">
        <v>6</v>
      </c>
      <c r="D1975" s="20" t="s">
        <v>298</v>
      </c>
      <c r="E1975" s="2">
        <v>179</v>
      </c>
      <c r="F1975" s="52">
        <v>3468</v>
      </c>
      <c r="G1975" s="52">
        <f t="shared" si="506"/>
        <v>158</v>
      </c>
      <c r="H1975" s="76">
        <f t="shared" si="507"/>
        <v>3.1325000000000003</v>
      </c>
      <c r="I1975" s="89">
        <v>4.6500000000000004</v>
      </c>
      <c r="J1975" s="75">
        <f t="shared" si="508"/>
        <v>5.53</v>
      </c>
      <c r="K1975" s="75">
        <f t="shared" si="509"/>
        <v>1</v>
      </c>
      <c r="L1975" s="75">
        <f>K1975</f>
        <v>1</v>
      </c>
      <c r="M1975" s="2"/>
      <c r="N1975" s="75">
        <f t="shared" si="510"/>
        <v>1</v>
      </c>
      <c r="O1975" s="75">
        <f t="shared" si="511"/>
        <v>0.33333333333333331</v>
      </c>
      <c r="P1975" s="75">
        <f t="shared" si="512"/>
        <v>0.66666666666666663</v>
      </c>
      <c r="Q1975" s="75">
        <f t="shared" si="513"/>
        <v>1</v>
      </c>
      <c r="R1975" s="4"/>
    </row>
    <row r="1976" spans="1:18" ht="20.25">
      <c r="A1976" s="14">
        <f t="shared" si="514"/>
        <v>4</v>
      </c>
      <c r="B1976" s="123" t="s">
        <v>2886</v>
      </c>
      <c r="C1976" s="6" t="s">
        <v>6</v>
      </c>
      <c r="D1976" s="20" t="s">
        <v>295</v>
      </c>
      <c r="E1976" s="2">
        <v>110</v>
      </c>
      <c r="F1976" s="52">
        <v>1470</v>
      </c>
      <c r="G1976" s="52">
        <f t="shared" si="506"/>
        <v>67</v>
      </c>
      <c r="H1976" s="76">
        <f t="shared" si="507"/>
        <v>1.925</v>
      </c>
      <c r="I1976" s="89">
        <v>2.97</v>
      </c>
      <c r="J1976" s="75">
        <f t="shared" si="508"/>
        <v>2.3450000000000002</v>
      </c>
      <c r="K1976" s="75">
        <f t="shared" si="509"/>
        <v>-1</v>
      </c>
      <c r="L1976" s="75">
        <v>1</v>
      </c>
      <c r="M1976" s="75">
        <f>E1976*(50/100)*35*0.001</f>
        <v>1.925</v>
      </c>
      <c r="N1976" s="75">
        <f t="shared" si="510"/>
        <v>2.9249999999999998</v>
      </c>
      <c r="O1976" s="75">
        <f t="shared" si="511"/>
        <v>0.97499999999999998</v>
      </c>
      <c r="P1976" s="75">
        <f t="shared" si="512"/>
        <v>1.95</v>
      </c>
      <c r="Q1976" s="75">
        <f t="shared" si="513"/>
        <v>2.9249999999999998</v>
      </c>
      <c r="R1976" s="4"/>
    </row>
    <row r="1977" spans="1:18" ht="20.25">
      <c r="A1977" s="14">
        <f t="shared" si="514"/>
        <v>5</v>
      </c>
      <c r="B1977" s="123" t="s">
        <v>2886</v>
      </c>
      <c r="C1977" s="6" t="s">
        <v>6</v>
      </c>
      <c r="D1977" s="20" t="s">
        <v>294</v>
      </c>
      <c r="E1977" s="2">
        <v>176</v>
      </c>
      <c r="F1977" s="52">
        <v>3433</v>
      </c>
      <c r="G1977" s="52">
        <f t="shared" si="506"/>
        <v>156</v>
      </c>
      <c r="H1977" s="76">
        <f t="shared" si="507"/>
        <v>3.08</v>
      </c>
      <c r="I1977" s="89">
        <v>-0.77</v>
      </c>
      <c r="J1977" s="75">
        <f t="shared" si="508"/>
        <v>5.46</v>
      </c>
      <c r="K1977" s="75">
        <f t="shared" si="509"/>
        <v>6</v>
      </c>
      <c r="L1977" s="75">
        <f>K1977</f>
        <v>6</v>
      </c>
      <c r="M1977" s="2"/>
      <c r="N1977" s="75">
        <f t="shared" si="510"/>
        <v>6</v>
      </c>
      <c r="O1977" s="75">
        <f t="shared" si="511"/>
        <v>2</v>
      </c>
      <c r="P1977" s="75">
        <f t="shared" si="512"/>
        <v>4</v>
      </c>
      <c r="Q1977" s="75">
        <f t="shared" si="513"/>
        <v>6</v>
      </c>
      <c r="R1977" s="4"/>
    </row>
    <row r="1978" spans="1:18" ht="20.25">
      <c r="A1978" s="14">
        <f t="shared" si="514"/>
        <v>6</v>
      </c>
      <c r="B1978" s="123" t="s">
        <v>2886</v>
      </c>
      <c r="C1978" s="6" t="s">
        <v>6</v>
      </c>
      <c r="D1978" s="20" t="s">
        <v>293</v>
      </c>
      <c r="E1978" s="2">
        <v>97</v>
      </c>
      <c r="F1978" s="52">
        <v>1419</v>
      </c>
      <c r="G1978" s="52">
        <f t="shared" si="506"/>
        <v>65</v>
      </c>
      <c r="H1978" s="76">
        <f t="shared" si="507"/>
        <v>1.6975</v>
      </c>
      <c r="I1978" s="89">
        <v>4.95</v>
      </c>
      <c r="J1978" s="75">
        <f t="shared" si="508"/>
        <v>2.2749999999999999</v>
      </c>
      <c r="K1978" s="75">
        <f t="shared" si="509"/>
        <v>-3</v>
      </c>
      <c r="L1978" s="75">
        <v>0</v>
      </c>
      <c r="M1978" s="75">
        <f>E1978*(50/100)*35*0.001</f>
        <v>1.6975</v>
      </c>
      <c r="N1978" s="75">
        <f t="shared" si="510"/>
        <v>1.6975</v>
      </c>
      <c r="O1978" s="75">
        <f t="shared" si="511"/>
        <v>0.5658333333333333</v>
      </c>
      <c r="P1978" s="75">
        <f t="shared" si="512"/>
        <v>1.1316666666666666</v>
      </c>
      <c r="Q1978" s="75">
        <f t="shared" si="513"/>
        <v>1.6975</v>
      </c>
      <c r="R1978" s="4"/>
    </row>
    <row r="1979" spans="1:18" ht="20.25">
      <c r="A1979" s="14">
        <f t="shared" si="514"/>
        <v>7</v>
      </c>
      <c r="B1979" s="123" t="s">
        <v>2886</v>
      </c>
      <c r="C1979" s="6" t="s">
        <v>6</v>
      </c>
      <c r="D1979" s="20" t="s">
        <v>292</v>
      </c>
      <c r="E1979" s="2">
        <v>97</v>
      </c>
      <c r="F1979" s="52">
        <v>1170</v>
      </c>
      <c r="G1979" s="52">
        <f t="shared" si="506"/>
        <v>53</v>
      </c>
      <c r="H1979" s="76">
        <f t="shared" si="507"/>
        <v>1.6975</v>
      </c>
      <c r="I1979" s="89">
        <v>14.75</v>
      </c>
      <c r="J1979" s="75">
        <f t="shared" si="508"/>
        <v>1.855</v>
      </c>
      <c r="K1979" s="75">
        <f t="shared" si="509"/>
        <v>-13</v>
      </c>
      <c r="L1979" s="75">
        <v>0</v>
      </c>
      <c r="M1979" s="75">
        <f>E1979*(50/100)*35*0.001</f>
        <v>1.6975</v>
      </c>
      <c r="N1979" s="75">
        <f t="shared" si="510"/>
        <v>1.6975</v>
      </c>
      <c r="O1979" s="75">
        <f t="shared" si="511"/>
        <v>0.5658333333333333</v>
      </c>
      <c r="P1979" s="75">
        <f t="shared" si="512"/>
        <v>1.1316666666666666</v>
      </c>
      <c r="Q1979" s="75">
        <f t="shared" si="513"/>
        <v>1.6975</v>
      </c>
      <c r="R1979" s="4"/>
    </row>
    <row r="1980" spans="1:18" ht="20.25">
      <c r="A1980" s="14">
        <f t="shared" si="514"/>
        <v>8</v>
      </c>
      <c r="B1980" s="123" t="s">
        <v>2886</v>
      </c>
      <c r="C1980" s="6" t="s">
        <v>6</v>
      </c>
      <c r="D1980" s="20" t="s">
        <v>288</v>
      </c>
      <c r="E1980" s="2">
        <v>127</v>
      </c>
      <c r="F1980" s="52">
        <v>1320</v>
      </c>
      <c r="G1980" s="52">
        <f t="shared" si="506"/>
        <v>60</v>
      </c>
      <c r="H1980" s="76">
        <f t="shared" si="507"/>
        <v>2.2225000000000001</v>
      </c>
      <c r="I1980" s="89">
        <v>14.96</v>
      </c>
      <c r="J1980" s="75">
        <f t="shared" si="508"/>
        <v>2.1</v>
      </c>
      <c r="K1980" s="75">
        <f t="shared" si="509"/>
        <v>-13</v>
      </c>
      <c r="L1980" s="75">
        <v>0</v>
      </c>
      <c r="M1980" s="75">
        <f>E1980*(50/100)*35*0.001</f>
        <v>2.2225000000000001</v>
      </c>
      <c r="N1980" s="75">
        <f t="shared" si="510"/>
        <v>2.2225000000000001</v>
      </c>
      <c r="O1980" s="75">
        <f t="shared" si="511"/>
        <v>0.74083333333333334</v>
      </c>
      <c r="P1980" s="75">
        <f t="shared" si="512"/>
        <v>1.4816666666666667</v>
      </c>
      <c r="Q1980" s="75">
        <f t="shared" si="513"/>
        <v>2.2225000000000001</v>
      </c>
      <c r="R1980" s="4"/>
    </row>
    <row r="1981" spans="1:18" ht="20.25">
      <c r="A1981" s="14">
        <f t="shared" si="514"/>
        <v>9</v>
      </c>
      <c r="B1981" s="123" t="s">
        <v>2886</v>
      </c>
      <c r="C1981" s="6" t="s">
        <v>6</v>
      </c>
      <c r="D1981" s="20" t="s">
        <v>287</v>
      </c>
      <c r="E1981" s="2">
        <v>58</v>
      </c>
      <c r="F1981" s="52">
        <v>826</v>
      </c>
      <c r="G1981" s="52">
        <f t="shared" si="506"/>
        <v>38</v>
      </c>
      <c r="H1981" s="76">
        <f t="shared" si="507"/>
        <v>1.0150000000000001</v>
      </c>
      <c r="I1981" s="89">
        <v>12.86</v>
      </c>
      <c r="J1981" s="75">
        <f t="shared" si="508"/>
        <v>1.33</v>
      </c>
      <c r="K1981" s="75">
        <f t="shared" si="509"/>
        <v>-12</v>
      </c>
      <c r="L1981" s="75">
        <v>0</v>
      </c>
      <c r="M1981" s="75">
        <f>E1981*(50/100)*35*0.001</f>
        <v>1.0150000000000001</v>
      </c>
      <c r="N1981" s="75">
        <f t="shared" si="510"/>
        <v>1.0150000000000001</v>
      </c>
      <c r="O1981" s="75">
        <f t="shared" si="511"/>
        <v>0.33833333333333337</v>
      </c>
      <c r="P1981" s="75">
        <f t="shared" si="512"/>
        <v>0.67666666666666675</v>
      </c>
      <c r="Q1981" s="75">
        <f t="shared" si="513"/>
        <v>1.0150000000000001</v>
      </c>
      <c r="R1981" s="4"/>
    </row>
    <row r="1982" spans="1:18" ht="20.25">
      <c r="A1982" s="14">
        <f t="shared" si="514"/>
        <v>10</v>
      </c>
      <c r="B1982" s="123" t="s">
        <v>2886</v>
      </c>
      <c r="C1982" s="6" t="s">
        <v>6</v>
      </c>
      <c r="D1982" s="20" t="s">
        <v>283</v>
      </c>
      <c r="E1982" s="2">
        <v>305</v>
      </c>
      <c r="F1982" s="52">
        <v>4491</v>
      </c>
      <c r="G1982" s="52">
        <f t="shared" si="506"/>
        <v>204</v>
      </c>
      <c r="H1982" s="76">
        <f t="shared" si="507"/>
        <v>5.3375000000000004</v>
      </c>
      <c r="I1982" s="89">
        <v>-5.82</v>
      </c>
      <c r="J1982" s="75">
        <f t="shared" si="508"/>
        <v>7.1400000000000006</v>
      </c>
      <c r="K1982" s="75">
        <f t="shared" si="509"/>
        <v>13</v>
      </c>
      <c r="L1982" s="75">
        <f>K1982</f>
        <v>13</v>
      </c>
      <c r="M1982" s="2"/>
      <c r="N1982" s="75">
        <f t="shared" si="510"/>
        <v>13</v>
      </c>
      <c r="O1982" s="75">
        <f t="shared" si="511"/>
        <v>4.333333333333333</v>
      </c>
      <c r="P1982" s="75">
        <f t="shared" si="512"/>
        <v>8.6666666666666661</v>
      </c>
      <c r="Q1982" s="75">
        <f t="shared" si="513"/>
        <v>13</v>
      </c>
      <c r="R1982" s="4"/>
    </row>
    <row r="1983" spans="1:18" ht="20.25">
      <c r="A1983" s="14">
        <f t="shared" si="514"/>
        <v>11</v>
      </c>
      <c r="B1983" s="123" t="s">
        <v>2886</v>
      </c>
      <c r="C1983" s="6" t="s">
        <v>6</v>
      </c>
      <c r="D1983" s="20" t="s">
        <v>277</v>
      </c>
      <c r="E1983" s="2">
        <v>168</v>
      </c>
      <c r="F1983" s="52">
        <v>2248</v>
      </c>
      <c r="G1983" s="52">
        <f t="shared" si="506"/>
        <v>102</v>
      </c>
      <c r="H1983" s="76">
        <f t="shared" si="507"/>
        <v>2.94</v>
      </c>
      <c r="I1983" s="89">
        <v>13.22</v>
      </c>
      <c r="J1983" s="75">
        <f t="shared" si="508"/>
        <v>3.5700000000000003</v>
      </c>
      <c r="K1983" s="75">
        <f t="shared" si="509"/>
        <v>-10</v>
      </c>
      <c r="L1983" s="75">
        <v>0</v>
      </c>
      <c r="M1983" s="75">
        <f t="shared" ref="M1983:M1990" si="515">E1983*(50/100)*35*0.001</f>
        <v>2.94</v>
      </c>
      <c r="N1983" s="75">
        <f t="shared" si="510"/>
        <v>2.94</v>
      </c>
      <c r="O1983" s="75">
        <f t="shared" si="511"/>
        <v>0.98</v>
      </c>
      <c r="P1983" s="75">
        <f t="shared" si="512"/>
        <v>1.96</v>
      </c>
      <c r="Q1983" s="75">
        <f t="shared" si="513"/>
        <v>2.94</v>
      </c>
      <c r="R1983" s="4"/>
    </row>
    <row r="1984" spans="1:18" ht="20.25">
      <c r="A1984" s="14">
        <f t="shared" si="514"/>
        <v>12</v>
      </c>
      <c r="B1984" s="123" t="s">
        <v>2886</v>
      </c>
      <c r="C1984" s="6" t="s">
        <v>6</v>
      </c>
      <c r="D1984" s="20" t="s">
        <v>274</v>
      </c>
      <c r="E1984" s="2">
        <v>61</v>
      </c>
      <c r="F1984" s="52">
        <v>511</v>
      </c>
      <c r="G1984" s="52">
        <f t="shared" si="506"/>
        <v>23</v>
      </c>
      <c r="H1984" s="76">
        <f t="shared" si="507"/>
        <v>1.0675000000000001</v>
      </c>
      <c r="I1984" s="89">
        <v>15.48</v>
      </c>
      <c r="J1984" s="75">
        <f t="shared" si="508"/>
        <v>0.80500000000000005</v>
      </c>
      <c r="K1984" s="75">
        <f t="shared" si="509"/>
        <v>-15</v>
      </c>
      <c r="L1984" s="75">
        <v>0</v>
      </c>
      <c r="M1984" s="75">
        <f t="shared" si="515"/>
        <v>1.0675000000000001</v>
      </c>
      <c r="N1984" s="75">
        <f t="shared" si="510"/>
        <v>1.0675000000000001</v>
      </c>
      <c r="O1984" s="75">
        <f t="shared" si="511"/>
        <v>0.35583333333333339</v>
      </c>
      <c r="P1984" s="75">
        <f t="shared" si="512"/>
        <v>0.71166666666666678</v>
      </c>
      <c r="Q1984" s="75">
        <f t="shared" si="513"/>
        <v>1.0675000000000001</v>
      </c>
      <c r="R1984" s="4"/>
    </row>
    <row r="1985" spans="1:18" ht="20.25">
      <c r="A1985" s="14">
        <f t="shared" si="514"/>
        <v>13</v>
      </c>
      <c r="B1985" s="123" t="s">
        <v>2886</v>
      </c>
      <c r="C1985" s="6" t="s">
        <v>6</v>
      </c>
      <c r="D1985" s="20" t="s">
        <v>269</v>
      </c>
      <c r="E1985" s="2">
        <v>63</v>
      </c>
      <c r="F1985" s="52">
        <v>0</v>
      </c>
      <c r="G1985" s="52">
        <f t="shared" si="506"/>
        <v>0</v>
      </c>
      <c r="H1985" s="76">
        <f t="shared" si="507"/>
        <v>1.1025</v>
      </c>
      <c r="I1985" s="89">
        <v>25.83</v>
      </c>
      <c r="J1985" s="75">
        <f t="shared" si="508"/>
        <v>0</v>
      </c>
      <c r="K1985" s="75">
        <f t="shared" si="509"/>
        <v>-26</v>
      </c>
      <c r="L1985" s="75">
        <v>0</v>
      </c>
      <c r="M1985" s="75">
        <f t="shared" si="515"/>
        <v>1.1025</v>
      </c>
      <c r="N1985" s="75">
        <f t="shared" si="510"/>
        <v>1.1025</v>
      </c>
      <c r="O1985" s="75">
        <f t="shared" si="511"/>
        <v>0.36749999999999999</v>
      </c>
      <c r="P1985" s="75">
        <f t="shared" si="512"/>
        <v>0.73499999999999999</v>
      </c>
      <c r="Q1985" s="75">
        <f t="shared" si="513"/>
        <v>1.1025</v>
      </c>
      <c r="R1985" s="4"/>
    </row>
    <row r="1986" spans="1:18" ht="20.25">
      <c r="A1986" s="14">
        <f t="shared" si="514"/>
        <v>14</v>
      </c>
      <c r="B1986" s="123" t="s">
        <v>2886</v>
      </c>
      <c r="C1986" s="6" t="s">
        <v>6</v>
      </c>
      <c r="D1986" s="20" t="s">
        <v>267</v>
      </c>
      <c r="E1986" s="2">
        <v>113</v>
      </c>
      <c r="F1986" s="52">
        <v>1106</v>
      </c>
      <c r="G1986" s="52">
        <f t="shared" si="506"/>
        <v>50</v>
      </c>
      <c r="H1986" s="76">
        <f t="shared" si="507"/>
        <v>1.9775</v>
      </c>
      <c r="I1986" s="89">
        <v>11.72</v>
      </c>
      <c r="J1986" s="75">
        <f t="shared" si="508"/>
        <v>1.75</v>
      </c>
      <c r="K1986" s="75">
        <f t="shared" si="509"/>
        <v>-10</v>
      </c>
      <c r="L1986" s="75">
        <v>0</v>
      </c>
      <c r="M1986" s="75">
        <f t="shared" si="515"/>
        <v>1.9775</v>
      </c>
      <c r="N1986" s="75">
        <f t="shared" si="510"/>
        <v>1.9775</v>
      </c>
      <c r="O1986" s="75">
        <f t="shared" si="511"/>
        <v>0.65916666666666668</v>
      </c>
      <c r="P1986" s="75">
        <f t="shared" si="512"/>
        <v>1.3183333333333334</v>
      </c>
      <c r="Q1986" s="75">
        <f t="shared" si="513"/>
        <v>1.9775</v>
      </c>
      <c r="R1986" s="4"/>
    </row>
    <row r="1987" spans="1:18" ht="20.25">
      <c r="A1987" s="14">
        <f t="shared" si="514"/>
        <v>15</v>
      </c>
      <c r="B1987" s="125" t="s">
        <v>2886</v>
      </c>
      <c r="C1987" s="6" t="s">
        <v>6</v>
      </c>
      <c r="D1987" s="20" t="s">
        <v>261</v>
      </c>
      <c r="E1987" s="2">
        <v>102</v>
      </c>
      <c r="F1987" s="52">
        <v>1681</v>
      </c>
      <c r="G1987" s="52">
        <f t="shared" si="506"/>
        <v>76</v>
      </c>
      <c r="H1987" s="76">
        <f t="shared" si="507"/>
        <v>1.7850000000000001</v>
      </c>
      <c r="I1987" s="89">
        <v>8.2799999999999994</v>
      </c>
      <c r="J1987" s="75">
        <f t="shared" si="508"/>
        <v>2.66</v>
      </c>
      <c r="K1987" s="75">
        <f t="shared" si="509"/>
        <v>-6</v>
      </c>
      <c r="L1987" s="75">
        <v>0</v>
      </c>
      <c r="M1987" s="75">
        <f t="shared" si="515"/>
        <v>1.7850000000000001</v>
      </c>
      <c r="N1987" s="75">
        <f t="shared" si="510"/>
        <v>1.7850000000000001</v>
      </c>
      <c r="O1987" s="75">
        <f t="shared" si="511"/>
        <v>0.59500000000000008</v>
      </c>
      <c r="P1987" s="75">
        <f t="shared" si="512"/>
        <v>1.1900000000000002</v>
      </c>
      <c r="Q1987" s="75">
        <f t="shared" si="513"/>
        <v>1.7850000000000001</v>
      </c>
      <c r="R1987" s="4"/>
    </row>
    <row r="1988" spans="1:18" ht="20.25">
      <c r="A1988" s="14">
        <f t="shared" si="514"/>
        <v>16</v>
      </c>
      <c r="B1988" s="123" t="s">
        <v>2886</v>
      </c>
      <c r="C1988" s="6" t="s">
        <v>6</v>
      </c>
      <c r="D1988" s="20" t="s">
        <v>256</v>
      </c>
      <c r="E1988" s="2">
        <v>118</v>
      </c>
      <c r="F1988" s="52">
        <v>1368</v>
      </c>
      <c r="G1988" s="52">
        <f t="shared" si="506"/>
        <v>62</v>
      </c>
      <c r="H1988" s="76">
        <f t="shared" si="507"/>
        <v>2.0649999999999999</v>
      </c>
      <c r="I1988" s="89">
        <v>12.01</v>
      </c>
      <c r="J1988" s="75">
        <f t="shared" si="508"/>
        <v>2.17</v>
      </c>
      <c r="K1988" s="75">
        <f t="shared" si="509"/>
        <v>-10</v>
      </c>
      <c r="L1988" s="75">
        <v>0</v>
      </c>
      <c r="M1988" s="75">
        <f t="shared" si="515"/>
        <v>2.0649999999999999</v>
      </c>
      <c r="N1988" s="75">
        <f t="shared" si="510"/>
        <v>2.0649999999999999</v>
      </c>
      <c r="O1988" s="75">
        <f t="shared" si="511"/>
        <v>0.68833333333333335</v>
      </c>
      <c r="P1988" s="75">
        <f t="shared" si="512"/>
        <v>1.3766666666666667</v>
      </c>
      <c r="Q1988" s="75">
        <f t="shared" si="513"/>
        <v>2.0649999999999999</v>
      </c>
      <c r="R1988" s="4"/>
    </row>
    <row r="1989" spans="1:18" ht="20.25">
      <c r="A1989" s="14">
        <f t="shared" si="514"/>
        <v>17</v>
      </c>
      <c r="B1989" s="123" t="s">
        <v>2886</v>
      </c>
      <c r="C1989" s="6" t="s">
        <v>6</v>
      </c>
      <c r="D1989" s="20" t="s">
        <v>255</v>
      </c>
      <c r="E1989" s="2">
        <v>103</v>
      </c>
      <c r="F1989" s="52">
        <v>1353</v>
      </c>
      <c r="G1989" s="52">
        <f t="shared" si="506"/>
        <v>62</v>
      </c>
      <c r="H1989" s="76">
        <f t="shared" si="507"/>
        <v>1.8025</v>
      </c>
      <c r="I1989" s="89">
        <v>9.4499999999999993</v>
      </c>
      <c r="J1989" s="75">
        <f t="shared" si="508"/>
        <v>2.17</v>
      </c>
      <c r="K1989" s="75">
        <f t="shared" si="509"/>
        <v>-7</v>
      </c>
      <c r="L1989" s="75">
        <v>0</v>
      </c>
      <c r="M1989" s="75">
        <f t="shared" si="515"/>
        <v>1.8025</v>
      </c>
      <c r="N1989" s="75">
        <f t="shared" si="510"/>
        <v>1.8025</v>
      </c>
      <c r="O1989" s="75">
        <f t="shared" si="511"/>
        <v>0.60083333333333333</v>
      </c>
      <c r="P1989" s="75">
        <f t="shared" si="512"/>
        <v>1.2016666666666667</v>
      </c>
      <c r="Q1989" s="75">
        <f t="shared" si="513"/>
        <v>1.8025</v>
      </c>
      <c r="R1989" s="4"/>
    </row>
    <row r="1990" spans="1:18" ht="20.25">
      <c r="A1990" s="14">
        <f t="shared" si="514"/>
        <v>18</v>
      </c>
      <c r="B1990" s="123" t="s">
        <v>2886</v>
      </c>
      <c r="C1990" s="6" t="s">
        <v>6</v>
      </c>
      <c r="D1990" s="20" t="s">
        <v>254</v>
      </c>
      <c r="E1990" s="2">
        <v>102</v>
      </c>
      <c r="F1990" s="52">
        <v>1454</v>
      </c>
      <c r="G1990" s="52">
        <f t="shared" si="506"/>
        <v>66</v>
      </c>
      <c r="H1990" s="76">
        <f t="shared" si="507"/>
        <v>1.7850000000000001</v>
      </c>
      <c r="I1990" s="89">
        <v>5.73</v>
      </c>
      <c r="J1990" s="75">
        <f t="shared" si="508"/>
        <v>2.31</v>
      </c>
      <c r="K1990" s="75">
        <f t="shared" si="509"/>
        <v>-3</v>
      </c>
      <c r="L1990" s="75">
        <v>0</v>
      </c>
      <c r="M1990" s="75">
        <f t="shared" si="515"/>
        <v>1.7850000000000001</v>
      </c>
      <c r="N1990" s="75">
        <f t="shared" si="510"/>
        <v>1.7850000000000001</v>
      </c>
      <c r="O1990" s="75">
        <f t="shared" si="511"/>
        <v>0.59500000000000008</v>
      </c>
      <c r="P1990" s="75">
        <f t="shared" si="512"/>
        <v>1.1900000000000002</v>
      </c>
      <c r="Q1990" s="75">
        <f t="shared" si="513"/>
        <v>1.7850000000000001</v>
      </c>
      <c r="R1990" s="4"/>
    </row>
    <row r="1991" spans="1:18" ht="20.25">
      <c r="A1991" s="14">
        <f t="shared" si="514"/>
        <v>19</v>
      </c>
      <c r="B1991" s="123" t="s">
        <v>2886</v>
      </c>
      <c r="C1991" s="6" t="s">
        <v>6</v>
      </c>
      <c r="D1991" s="20" t="s">
        <v>253</v>
      </c>
      <c r="E1991" s="2">
        <v>50</v>
      </c>
      <c r="F1991" s="52">
        <v>820</v>
      </c>
      <c r="G1991" s="52">
        <f t="shared" si="506"/>
        <v>37</v>
      </c>
      <c r="H1991" s="76">
        <f t="shared" si="507"/>
        <v>0.875</v>
      </c>
      <c r="I1991" s="89">
        <v>27.39</v>
      </c>
      <c r="J1991" s="75">
        <f t="shared" si="508"/>
        <v>1.2949999999999999</v>
      </c>
      <c r="K1991" s="75">
        <f t="shared" si="509"/>
        <v>-26</v>
      </c>
      <c r="L1991" s="75">
        <v>0</v>
      </c>
      <c r="M1991" s="75">
        <v>1</v>
      </c>
      <c r="N1991" s="75">
        <f t="shared" si="510"/>
        <v>1</v>
      </c>
      <c r="O1991" s="75">
        <f t="shared" si="511"/>
        <v>0.33333333333333331</v>
      </c>
      <c r="P1991" s="75">
        <f t="shared" si="512"/>
        <v>0.66666666666666663</v>
      </c>
      <c r="Q1991" s="75">
        <f t="shared" si="513"/>
        <v>1</v>
      </c>
      <c r="R1991" s="4"/>
    </row>
    <row r="1992" spans="1:18" ht="20.25">
      <c r="A1992" s="14">
        <f t="shared" si="514"/>
        <v>20</v>
      </c>
      <c r="B1992" s="123" t="s">
        <v>2886</v>
      </c>
      <c r="C1992" s="6" t="s">
        <v>6</v>
      </c>
      <c r="D1992" s="20" t="s">
        <v>251</v>
      </c>
      <c r="E1992" s="2">
        <v>106</v>
      </c>
      <c r="F1992" s="52">
        <v>1451</v>
      </c>
      <c r="G1992" s="52">
        <f t="shared" si="506"/>
        <v>66</v>
      </c>
      <c r="H1992" s="76">
        <f t="shared" si="507"/>
        <v>1.855</v>
      </c>
      <c r="I1992" s="89">
        <v>16.63</v>
      </c>
      <c r="J1992" s="75">
        <f t="shared" si="508"/>
        <v>2.31</v>
      </c>
      <c r="K1992" s="75">
        <f t="shared" si="509"/>
        <v>-14</v>
      </c>
      <c r="L1992" s="75">
        <v>0</v>
      </c>
      <c r="M1992" s="75">
        <f>E1992*(50/100)*35*0.001</f>
        <v>1.855</v>
      </c>
      <c r="N1992" s="75">
        <f t="shared" si="510"/>
        <v>1.855</v>
      </c>
      <c r="O1992" s="75">
        <f t="shared" si="511"/>
        <v>0.61833333333333329</v>
      </c>
      <c r="P1992" s="75">
        <f t="shared" si="512"/>
        <v>1.2366666666666666</v>
      </c>
      <c r="Q1992" s="75">
        <f t="shared" si="513"/>
        <v>1.855</v>
      </c>
      <c r="R1992" s="4"/>
    </row>
    <row r="1993" spans="1:18" ht="20.25">
      <c r="A1993" s="14">
        <f t="shared" si="514"/>
        <v>21</v>
      </c>
      <c r="B1993" s="123" t="s">
        <v>2886</v>
      </c>
      <c r="C1993" s="6" t="s">
        <v>6</v>
      </c>
      <c r="D1993" s="20" t="s">
        <v>246</v>
      </c>
      <c r="E1993" s="2">
        <v>119</v>
      </c>
      <c r="F1993" s="52">
        <v>949</v>
      </c>
      <c r="G1993" s="52">
        <f t="shared" si="506"/>
        <v>43</v>
      </c>
      <c r="H1993" s="76">
        <f t="shared" si="507"/>
        <v>2.0825</v>
      </c>
      <c r="I1993" s="89">
        <v>16.670000000000002</v>
      </c>
      <c r="J1993" s="75">
        <f t="shared" si="508"/>
        <v>1.5050000000000001</v>
      </c>
      <c r="K1993" s="75">
        <f t="shared" si="509"/>
        <v>-15</v>
      </c>
      <c r="L1993" s="75">
        <v>0</v>
      </c>
      <c r="M1993" s="75">
        <f>E1993*(50/100)*35*0.001</f>
        <v>2.0825</v>
      </c>
      <c r="N1993" s="75">
        <f t="shared" si="510"/>
        <v>2.0825</v>
      </c>
      <c r="O1993" s="75">
        <f t="shared" si="511"/>
        <v>0.69416666666666671</v>
      </c>
      <c r="P1993" s="75">
        <f t="shared" si="512"/>
        <v>1.3883333333333334</v>
      </c>
      <c r="Q1993" s="75">
        <f t="shared" si="513"/>
        <v>2.0825</v>
      </c>
      <c r="R1993" s="4"/>
    </row>
    <row r="1994" spans="1:18" ht="20.25">
      <c r="A1994" s="14">
        <f t="shared" si="514"/>
        <v>22</v>
      </c>
      <c r="B1994" s="123" t="s">
        <v>2886</v>
      </c>
      <c r="C1994" s="6" t="s">
        <v>6</v>
      </c>
      <c r="D1994" s="20" t="s">
        <v>245</v>
      </c>
      <c r="E1994" s="2">
        <v>106</v>
      </c>
      <c r="F1994" s="52">
        <v>1501</v>
      </c>
      <c r="G1994" s="52">
        <f t="shared" si="506"/>
        <v>68</v>
      </c>
      <c r="H1994" s="76">
        <f t="shared" si="507"/>
        <v>1.855</v>
      </c>
      <c r="I1994" s="89">
        <v>7.18</v>
      </c>
      <c r="J1994" s="75">
        <f t="shared" si="508"/>
        <v>2.38</v>
      </c>
      <c r="K1994" s="75">
        <f t="shared" si="509"/>
        <v>-5</v>
      </c>
      <c r="L1994" s="75">
        <v>0</v>
      </c>
      <c r="M1994" s="75">
        <f>E1994*(50/100)*35*0.001</f>
        <v>1.855</v>
      </c>
      <c r="N1994" s="75">
        <f t="shared" si="510"/>
        <v>1.855</v>
      </c>
      <c r="O1994" s="75">
        <f t="shared" si="511"/>
        <v>0.61833333333333329</v>
      </c>
      <c r="P1994" s="75">
        <f t="shared" si="512"/>
        <v>1.2366666666666666</v>
      </c>
      <c r="Q1994" s="75">
        <f t="shared" si="513"/>
        <v>1.855</v>
      </c>
      <c r="R1994" s="4"/>
    </row>
    <row r="1995" spans="1:18" ht="20.25">
      <c r="A1995" s="14">
        <f t="shared" si="514"/>
        <v>23</v>
      </c>
      <c r="B1995" s="123" t="s">
        <v>2886</v>
      </c>
      <c r="C1995" s="6" t="s">
        <v>6</v>
      </c>
      <c r="D1995" s="20" t="s">
        <v>228</v>
      </c>
      <c r="E1995" s="2">
        <v>102</v>
      </c>
      <c r="F1995" s="52">
        <v>1753</v>
      </c>
      <c r="G1995" s="52">
        <f t="shared" si="506"/>
        <v>80</v>
      </c>
      <c r="H1995" s="76">
        <f t="shared" si="507"/>
        <v>1.7850000000000001</v>
      </c>
      <c r="I1995" s="89">
        <v>18.03</v>
      </c>
      <c r="J1995" s="75">
        <f t="shared" si="508"/>
        <v>2.8000000000000003</v>
      </c>
      <c r="K1995" s="75">
        <f t="shared" si="509"/>
        <v>-15</v>
      </c>
      <c r="L1995" s="75">
        <v>0</v>
      </c>
      <c r="M1995" s="75">
        <f>E1995*(50/100)*35*0.001</f>
        <v>1.7850000000000001</v>
      </c>
      <c r="N1995" s="75">
        <f t="shared" si="510"/>
        <v>1.7850000000000001</v>
      </c>
      <c r="O1995" s="75">
        <f t="shared" si="511"/>
        <v>0.59500000000000008</v>
      </c>
      <c r="P1995" s="75">
        <f t="shared" si="512"/>
        <v>1.1900000000000002</v>
      </c>
      <c r="Q1995" s="75">
        <f t="shared" si="513"/>
        <v>1.7850000000000001</v>
      </c>
      <c r="R1995" s="4"/>
    </row>
    <row r="1996" spans="1:18" ht="23.25">
      <c r="A1996" s="14"/>
      <c r="B1996" s="128" t="s">
        <v>2886</v>
      </c>
      <c r="C1996" s="6"/>
      <c r="D1996" s="84" t="s">
        <v>57</v>
      </c>
      <c r="E1996" s="2"/>
      <c r="F1996" s="52"/>
      <c r="G1996" s="52"/>
      <c r="H1996" s="76"/>
      <c r="I1996" s="89">
        <f>SUM(I1973:I1995)</f>
        <v>232.45000000000002</v>
      </c>
      <c r="J1996" s="75"/>
      <c r="K1996" s="75"/>
      <c r="L1996" s="75"/>
      <c r="M1996" s="75"/>
      <c r="N1996" s="75"/>
      <c r="O1996" s="89">
        <f>SUM(O1973:O1995)</f>
        <v>22.219999999999995</v>
      </c>
      <c r="P1996" s="89">
        <f>SUM(P1973:P1995)</f>
        <v>44.439999999999991</v>
      </c>
      <c r="Q1996" s="89">
        <f>SUM(Q1973:Q1995)</f>
        <v>66.660000000000011</v>
      </c>
      <c r="R1996" s="4"/>
    </row>
    <row r="1997" spans="1:18" s="11" customFormat="1" ht="20.25">
      <c r="A1997" s="14">
        <v>1</v>
      </c>
      <c r="B1997" s="10" t="s">
        <v>58</v>
      </c>
      <c r="C1997" s="13" t="s">
        <v>6</v>
      </c>
      <c r="D1997" s="18" t="s">
        <v>189</v>
      </c>
      <c r="E1997" s="2">
        <v>124</v>
      </c>
      <c r="F1997" s="52">
        <v>1406</v>
      </c>
      <c r="G1997" s="52">
        <f t="shared" si="493"/>
        <v>64</v>
      </c>
      <c r="H1997" s="76">
        <f t="shared" si="494"/>
        <v>2.17</v>
      </c>
      <c r="I1997" s="89">
        <v>1.04</v>
      </c>
      <c r="J1997" s="75">
        <f t="shared" si="495"/>
        <v>2.2400000000000002</v>
      </c>
      <c r="K1997" s="75">
        <f t="shared" si="496"/>
        <v>1</v>
      </c>
      <c r="L1997" s="75">
        <v>2</v>
      </c>
      <c r="M1997" s="2"/>
      <c r="N1997" s="75">
        <f t="shared" si="498"/>
        <v>2</v>
      </c>
      <c r="O1997" s="75">
        <f t="shared" si="499"/>
        <v>0.66666666666666663</v>
      </c>
      <c r="P1997" s="75">
        <f t="shared" si="500"/>
        <v>1.3333333333333333</v>
      </c>
      <c r="Q1997" s="75">
        <f t="shared" ref="Q1997:Q2028" si="516">N1997</f>
        <v>2</v>
      </c>
      <c r="R1997" s="34"/>
    </row>
    <row r="1998" spans="1:18" ht="20.25">
      <c r="A1998" s="14">
        <f t="shared" ref="A1998:A2029" si="517">A1997+1</f>
        <v>2</v>
      </c>
      <c r="B1998" s="10" t="s">
        <v>58</v>
      </c>
      <c r="C1998" s="13" t="s">
        <v>6</v>
      </c>
      <c r="D1998" s="18" t="s">
        <v>188</v>
      </c>
      <c r="E1998" s="2">
        <v>162</v>
      </c>
      <c r="F1998" s="52">
        <v>2164</v>
      </c>
      <c r="G1998" s="52">
        <f t="shared" si="493"/>
        <v>98</v>
      </c>
      <c r="H1998" s="76">
        <f t="shared" si="494"/>
        <v>2.835</v>
      </c>
      <c r="I1998" s="89">
        <v>-5.96</v>
      </c>
      <c r="J1998" s="75">
        <f t="shared" si="495"/>
        <v>3.43</v>
      </c>
      <c r="K1998" s="75">
        <f t="shared" si="496"/>
        <v>9</v>
      </c>
      <c r="L1998" s="75">
        <f t="shared" si="497"/>
        <v>9</v>
      </c>
      <c r="M1998" s="2"/>
      <c r="N1998" s="75">
        <f t="shared" si="498"/>
        <v>9</v>
      </c>
      <c r="O1998" s="75">
        <f t="shared" si="499"/>
        <v>3</v>
      </c>
      <c r="P1998" s="75">
        <f t="shared" si="500"/>
        <v>6</v>
      </c>
      <c r="Q1998" s="75">
        <f t="shared" si="516"/>
        <v>9</v>
      </c>
      <c r="R1998" s="4"/>
    </row>
    <row r="1999" spans="1:18" ht="20.25">
      <c r="A1999" s="14">
        <f t="shared" si="517"/>
        <v>3</v>
      </c>
      <c r="B1999" s="10" t="s">
        <v>58</v>
      </c>
      <c r="C1999" s="13" t="s">
        <v>6</v>
      </c>
      <c r="D1999" s="18" t="s">
        <v>187</v>
      </c>
      <c r="E1999" s="2">
        <v>116</v>
      </c>
      <c r="F1999" s="52">
        <v>1570</v>
      </c>
      <c r="G1999" s="52">
        <f t="shared" si="493"/>
        <v>71</v>
      </c>
      <c r="H1999" s="76">
        <f t="shared" si="494"/>
        <v>2.0300000000000002</v>
      </c>
      <c r="I1999" s="89">
        <v>1.78</v>
      </c>
      <c r="J1999" s="75">
        <f t="shared" si="495"/>
        <v>2.4849999999999999</v>
      </c>
      <c r="K1999" s="75">
        <f t="shared" si="496"/>
        <v>1</v>
      </c>
      <c r="L1999" s="75">
        <v>2</v>
      </c>
      <c r="M1999" s="2"/>
      <c r="N1999" s="75">
        <f t="shared" si="498"/>
        <v>2</v>
      </c>
      <c r="O1999" s="75">
        <f t="shared" si="499"/>
        <v>0.66666666666666663</v>
      </c>
      <c r="P1999" s="75">
        <f t="shared" si="500"/>
        <v>1.3333333333333333</v>
      </c>
      <c r="Q1999" s="75">
        <f t="shared" si="516"/>
        <v>2</v>
      </c>
      <c r="R1999" s="4"/>
    </row>
    <row r="2000" spans="1:18" ht="20.25">
      <c r="A2000" s="14">
        <f t="shared" si="517"/>
        <v>4</v>
      </c>
      <c r="B2000" s="10" t="s">
        <v>58</v>
      </c>
      <c r="C2000" s="13" t="s">
        <v>6</v>
      </c>
      <c r="D2000" s="18" t="s">
        <v>186</v>
      </c>
      <c r="E2000" s="2">
        <v>349</v>
      </c>
      <c r="F2000" s="52">
        <v>3678</v>
      </c>
      <c r="G2000" s="52">
        <f t="shared" si="493"/>
        <v>167</v>
      </c>
      <c r="H2000" s="76">
        <f t="shared" si="494"/>
        <v>6.1074999999999999</v>
      </c>
      <c r="I2000" s="89">
        <v>-14.19</v>
      </c>
      <c r="J2000" s="75">
        <f t="shared" si="495"/>
        <v>5.8449999999999998</v>
      </c>
      <c r="K2000" s="75">
        <f t="shared" si="496"/>
        <v>20</v>
      </c>
      <c r="L2000" s="75">
        <v>10</v>
      </c>
      <c r="M2000" s="2"/>
      <c r="N2000" s="75">
        <f t="shared" si="498"/>
        <v>10</v>
      </c>
      <c r="O2000" s="75">
        <f t="shared" si="499"/>
        <v>3.3333333333333335</v>
      </c>
      <c r="P2000" s="75">
        <f t="shared" si="500"/>
        <v>6.666666666666667</v>
      </c>
      <c r="Q2000" s="75">
        <f t="shared" si="516"/>
        <v>10</v>
      </c>
      <c r="R2000" s="4"/>
    </row>
    <row r="2001" spans="1:18" ht="20.25">
      <c r="A2001" s="14">
        <f t="shared" si="517"/>
        <v>5</v>
      </c>
      <c r="B2001" s="10" t="s">
        <v>58</v>
      </c>
      <c r="C2001" s="13" t="s">
        <v>6</v>
      </c>
      <c r="D2001" s="18" t="s">
        <v>185</v>
      </c>
      <c r="E2001" s="2">
        <v>70</v>
      </c>
      <c r="F2001" s="52">
        <v>913</v>
      </c>
      <c r="G2001" s="52">
        <f t="shared" ref="G2001:G2064" si="518">ROUND(F2001/22,0)</f>
        <v>42</v>
      </c>
      <c r="H2001" s="76">
        <f t="shared" ref="H2001:H2064" si="519">E2001*(50/100)*35*0.001</f>
        <v>1.2250000000000001</v>
      </c>
      <c r="I2001" s="89">
        <v>11.74</v>
      </c>
      <c r="J2001" s="75">
        <f t="shared" ref="J2001:J2064" si="520">G2001*35*0.001</f>
        <v>1.47</v>
      </c>
      <c r="K2001" s="75">
        <f t="shared" ref="K2001:K2064" si="521">ROUND(J2001-(I2001),0)</f>
        <v>-10</v>
      </c>
      <c r="L2001" s="75">
        <v>0</v>
      </c>
      <c r="M2001" s="75">
        <f>E2001*(50/100)*35*0.001</f>
        <v>1.2250000000000001</v>
      </c>
      <c r="N2001" s="75">
        <f t="shared" ref="N2001:N2064" si="522">L2001+M2001</f>
        <v>1.2250000000000001</v>
      </c>
      <c r="O2001" s="75">
        <f t="shared" ref="O2001:O2064" si="523">Q2001*1/3</f>
        <v>0.40833333333333338</v>
      </c>
      <c r="P2001" s="75">
        <f t="shared" ref="P2001:P2064" si="524">Q2001*2/3</f>
        <v>0.81666666666666676</v>
      </c>
      <c r="Q2001" s="75">
        <f t="shared" si="516"/>
        <v>1.2250000000000001</v>
      </c>
      <c r="R2001" s="4"/>
    </row>
    <row r="2002" spans="1:18" ht="20.25">
      <c r="A2002" s="14">
        <f t="shared" si="517"/>
        <v>6</v>
      </c>
      <c r="B2002" s="10" t="s">
        <v>58</v>
      </c>
      <c r="C2002" s="13" t="s">
        <v>6</v>
      </c>
      <c r="D2002" s="18" t="s">
        <v>184</v>
      </c>
      <c r="E2002" s="2">
        <v>106</v>
      </c>
      <c r="F2002" s="52">
        <v>1381</v>
      </c>
      <c r="G2002" s="52">
        <f t="shared" si="518"/>
        <v>63</v>
      </c>
      <c r="H2002" s="76">
        <f t="shared" si="519"/>
        <v>1.855</v>
      </c>
      <c r="I2002" s="89">
        <v>1.87</v>
      </c>
      <c r="J2002" s="75">
        <f t="shared" si="520"/>
        <v>2.2050000000000001</v>
      </c>
      <c r="K2002" s="75">
        <f t="shared" si="521"/>
        <v>0</v>
      </c>
      <c r="L2002" s="75">
        <v>1</v>
      </c>
      <c r="M2002" s="75">
        <f>E2002*(50/100)*35*0.001</f>
        <v>1.855</v>
      </c>
      <c r="N2002" s="75">
        <f t="shared" si="522"/>
        <v>2.855</v>
      </c>
      <c r="O2002" s="75">
        <f t="shared" si="523"/>
        <v>0.95166666666666666</v>
      </c>
      <c r="P2002" s="75">
        <f t="shared" si="524"/>
        <v>1.9033333333333333</v>
      </c>
      <c r="Q2002" s="75">
        <f t="shared" si="516"/>
        <v>2.855</v>
      </c>
      <c r="R2002" s="4"/>
    </row>
    <row r="2003" spans="1:18" ht="20.25">
      <c r="A2003" s="14">
        <f t="shared" si="517"/>
        <v>7</v>
      </c>
      <c r="B2003" s="10" t="s">
        <v>58</v>
      </c>
      <c r="C2003" s="13" t="s">
        <v>6</v>
      </c>
      <c r="D2003" s="18" t="s">
        <v>183</v>
      </c>
      <c r="E2003" s="2">
        <v>148</v>
      </c>
      <c r="F2003" s="52">
        <v>936</v>
      </c>
      <c r="G2003" s="52">
        <f t="shared" si="518"/>
        <v>43</v>
      </c>
      <c r="H2003" s="76">
        <f t="shared" si="519"/>
        <v>2.59</v>
      </c>
      <c r="I2003" s="89">
        <v>10.4</v>
      </c>
      <c r="J2003" s="75">
        <f t="shared" si="520"/>
        <v>1.5050000000000001</v>
      </c>
      <c r="K2003" s="75">
        <f t="shared" si="521"/>
        <v>-9</v>
      </c>
      <c r="L2003" s="75">
        <v>0</v>
      </c>
      <c r="M2003" s="75">
        <f>E2003*(50/100)*35*0.001</f>
        <v>2.59</v>
      </c>
      <c r="N2003" s="75">
        <f t="shared" si="522"/>
        <v>2.59</v>
      </c>
      <c r="O2003" s="75">
        <f t="shared" si="523"/>
        <v>0.86333333333333329</v>
      </c>
      <c r="P2003" s="75">
        <f t="shared" si="524"/>
        <v>1.7266666666666666</v>
      </c>
      <c r="Q2003" s="75">
        <f t="shared" si="516"/>
        <v>2.59</v>
      </c>
      <c r="R2003" s="4"/>
    </row>
    <row r="2004" spans="1:18" ht="20.25">
      <c r="A2004" s="14">
        <f t="shared" si="517"/>
        <v>8</v>
      </c>
      <c r="B2004" s="10" t="s">
        <v>58</v>
      </c>
      <c r="C2004" s="13" t="s">
        <v>6</v>
      </c>
      <c r="D2004" s="18" t="s">
        <v>182</v>
      </c>
      <c r="E2004" s="2">
        <v>116</v>
      </c>
      <c r="F2004" s="52">
        <v>1528</v>
      </c>
      <c r="G2004" s="52">
        <f t="shared" si="518"/>
        <v>69</v>
      </c>
      <c r="H2004" s="76">
        <f t="shared" si="519"/>
        <v>2.0300000000000002</v>
      </c>
      <c r="I2004" s="89">
        <v>3.68</v>
      </c>
      <c r="J2004" s="75">
        <f t="shared" si="520"/>
        <v>2.415</v>
      </c>
      <c r="K2004" s="75">
        <f t="shared" si="521"/>
        <v>-1</v>
      </c>
      <c r="L2004" s="75">
        <v>1</v>
      </c>
      <c r="M2004" s="75">
        <f>E2004*(50/100)*35*0.001</f>
        <v>2.0300000000000002</v>
      </c>
      <c r="N2004" s="75">
        <f t="shared" si="522"/>
        <v>3.0300000000000002</v>
      </c>
      <c r="O2004" s="75">
        <f t="shared" si="523"/>
        <v>1.01</v>
      </c>
      <c r="P2004" s="75">
        <f t="shared" si="524"/>
        <v>2.02</v>
      </c>
      <c r="Q2004" s="75">
        <f t="shared" si="516"/>
        <v>3.0300000000000002</v>
      </c>
      <c r="R2004" s="4"/>
    </row>
    <row r="2005" spans="1:18" ht="20.25">
      <c r="A2005" s="14">
        <f t="shared" si="517"/>
        <v>9</v>
      </c>
      <c r="B2005" s="10" t="s">
        <v>58</v>
      </c>
      <c r="C2005" s="13" t="s">
        <v>6</v>
      </c>
      <c r="D2005" s="18" t="s">
        <v>181</v>
      </c>
      <c r="E2005" s="2">
        <v>121</v>
      </c>
      <c r="F2005" s="52">
        <v>1207</v>
      </c>
      <c r="G2005" s="52">
        <f t="shared" si="518"/>
        <v>55</v>
      </c>
      <c r="H2005" s="76">
        <f t="shared" si="519"/>
        <v>2.1175000000000002</v>
      </c>
      <c r="I2005" s="89">
        <v>2.4500000000000002</v>
      </c>
      <c r="J2005" s="75">
        <f t="shared" si="520"/>
        <v>1.925</v>
      </c>
      <c r="K2005" s="75">
        <f t="shared" si="521"/>
        <v>-1</v>
      </c>
      <c r="L2005" s="75">
        <v>1</v>
      </c>
      <c r="M2005" s="75">
        <f>E2005*(50/100)*35*0.001</f>
        <v>2.1175000000000002</v>
      </c>
      <c r="N2005" s="75">
        <f t="shared" si="522"/>
        <v>3.1175000000000002</v>
      </c>
      <c r="O2005" s="75">
        <f t="shared" si="523"/>
        <v>1.0391666666666668</v>
      </c>
      <c r="P2005" s="75">
        <f t="shared" si="524"/>
        <v>2.0783333333333336</v>
      </c>
      <c r="Q2005" s="75">
        <f t="shared" si="516"/>
        <v>3.1175000000000002</v>
      </c>
      <c r="R2005" s="4"/>
    </row>
    <row r="2006" spans="1:18" ht="20.25">
      <c r="A2006" s="14">
        <f t="shared" si="517"/>
        <v>10</v>
      </c>
      <c r="B2006" s="10" t="s">
        <v>58</v>
      </c>
      <c r="C2006" s="13" t="s">
        <v>6</v>
      </c>
      <c r="D2006" s="18" t="s">
        <v>180</v>
      </c>
      <c r="E2006" s="2">
        <v>46</v>
      </c>
      <c r="F2006" s="52">
        <v>376</v>
      </c>
      <c r="G2006" s="52">
        <f t="shared" si="518"/>
        <v>17</v>
      </c>
      <c r="H2006" s="76">
        <f t="shared" si="519"/>
        <v>0.80500000000000005</v>
      </c>
      <c r="I2006" s="89">
        <v>21.24</v>
      </c>
      <c r="J2006" s="75">
        <f t="shared" si="520"/>
        <v>0.59499999999999997</v>
      </c>
      <c r="K2006" s="75">
        <f t="shared" si="521"/>
        <v>-21</v>
      </c>
      <c r="L2006" s="75">
        <v>0</v>
      </c>
      <c r="M2006" s="75">
        <v>1</v>
      </c>
      <c r="N2006" s="75">
        <f t="shared" si="522"/>
        <v>1</v>
      </c>
      <c r="O2006" s="75">
        <f t="shared" si="523"/>
        <v>0.33333333333333331</v>
      </c>
      <c r="P2006" s="75">
        <f t="shared" si="524"/>
        <v>0.66666666666666663</v>
      </c>
      <c r="Q2006" s="75">
        <f t="shared" si="516"/>
        <v>1</v>
      </c>
      <c r="R2006" s="4"/>
    </row>
    <row r="2007" spans="1:18" ht="20.25">
      <c r="A2007" s="14">
        <f t="shared" si="517"/>
        <v>11</v>
      </c>
      <c r="B2007" s="10" t="s">
        <v>58</v>
      </c>
      <c r="C2007" s="13" t="s">
        <v>6</v>
      </c>
      <c r="D2007" s="18" t="s">
        <v>179</v>
      </c>
      <c r="E2007" s="2">
        <v>70</v>
      </c>
      <c r="F2007" s="52">
        <v>658</v>
      </c>
      <c r="G2007" s="52">
        <f t="shared" si="518"/>
        <v>30</v>
      </c>
      <c r="H2007" s="76">
        <f t="shared" si="519"/>
        <v>1.2250000000000001</v>
      </c>
      <c r="I2007" s="89">
        <v>8.6</v>
      </c>
      <c r="J2007" s="75">
        <f t="shared" si="520"/>
        <v>1.05</v>
      </c>
      <c r="K2007" s="75">
        <f t="shared" si="521"/>
        <v>-8</v>
      </c>
      <c r="L2007" s="75">
        <v>0</v>
      </c>
      <c r="M2007" s="75">
        <f t="shared" ref="M2007:M2012" si="525">E2007*(50/100)*35*0.001</f>
        <v>1.2250000000000001</v>
      </c>
      <c r="N2007" s="75">
        <f t="shared" si="522"/>
        <v>1.2250000000000001</v>
      </c>
      <c r="O2007" s="75">
        <f t="shared" si="523"/>
        <v>0.40833333333333338</v>
      </c>
      <c r="P2007" s="75">
        <f t="shared" si="524"/>
        <v>0.81666666666666676</v>
      </c>
      <c r="Q2007" s="75">
        <f t="shared" si="516"/>
        <v>1.2250000000000001</v>
      </c>
      <c r="R2007" s="4"/>
    </row>
    <row r="2008" spans="1:18" ht="20.25">
      <c r="A2008" s="14">
        <f t="shared" si="517"/>
        <v>12</v>
      </c>
      <c r="B2008" s="10" t="s">
        <v>58</v>
      </c>
      <c r="C2008" s="13" t="s">
        <v>6</v>
      </c>
      <c r="D2008" s="18" t="s">
        <v>178</v>
      </c>
      <c r="E2008" s="2">
        <v>155</v>
      </c>
      <c r="F2008" s="52">
        <v>998</v>
      </c>
      <c r="G2008" s="52">
        <f t="shared" si="518"/>
        <v>45</v>
      </c>
      <c r="H2008" s="76">
        <f t="shared" si="519"/>
        <v>2.7124999999999999</v>
      </c>
      <c r="I2008" s="89">
        <v>1.5</v>
      </c>
      <c r="J2008" s="75">
        <f t="shared" si="520"/>
        <v>1.575</v>
      </c>
      <c r="K2008" s="75">
        <f t="shared" si="521"/>
        <v>0</v>
      </c>
      <c r="L2008" s="75">
        <v>1</v>
      </c>
      <c r="M2008" s="75">
        <f t="shared" si="525"/>
        <v>2.7124999999999999</v>
      </c>
      <c r="N2008" s="75">
        <f t="shared" si="522"/>
        <v>3.7124999999999999</v>
      </c>
      <c r="O2008" s="75">
        <f t="shared" si="523"/>
        <v>1.2375</v>
      </c>
      <c r="P2008" s="75">
        <f t="shared" si="524"/>
        <v>2.4750000000000001</v>
      </c>
      <c r="Q2008" s="75">
        <f t="shared" si="516"/>
        <v>3.7124999999999999</v>
      </c>
      <c r="R2008" s="4"/>
    </row>
    <row r="2009" spans="1:18" ht="20.25">
      <c r="A2009" s="14">
        <f t="shared" si="517"/>
        <v>13</v>
      </c>
      <c r="B2009" s="10" t="s">
        <v>58</v>
      </c>
      <c r="C2009" s="13" t="s">
        <v>6</v>
      </c>
      <c r="D2009" s="18" t="s">
        <v>177</v>
      </c>
      <c r="E2009" s="2">
        <v>85</v>
      </c>
      <c r="F2009" s="52">
        <v>636</v>
      </c>
      <c r="G2009" s="52">
        <f t="shared" si="518"/>
        <v>29</v>
      </c>
      <c r="H2009" s="76">
        <f t="shared" si="519"/>
        <v>1.4875</v>
      </c>
      <c r="I2009" s="89">
        <v>9.6</v>
      </c>
      <c r="J2009" s="75">
        <f t="shared" si="520"/>
        <v>1.0150000000000001</v>
      </c>
      <c r="K2009" s="75">
        <f t="shared" si="521"/>
        <v>-9</v>
      </c>
      <c r="L2009" s="75">
        <v>0</v>
      </c>
      <c r="M2009" s="75">
        <f t="shared" si="525"/>
        <v>1.4875</v>
      </c>
      <c r="N2009" s="75">
        <f t="shared" si="522"/>
        <v>1.4875</v>
      </c>
      <c r="O2009" s="75">
        <f t="shared" si="523"/>
        <v>0.49583333333333335</v>
      </c>
      <c r="P2009" s="75">
        <f t="shared" si="524"/>
        <v>0.9916666666666667</v>
      </c>
      <c r="Q2009" s="75">
        <f t="shared" si="516"/>
        <v>1.4875</v>
      </c>
      <c r="R2009" s="4"/>
    </row>
    <row r="2010" spans="1:18" ht="20.25">
      <c r="A2010" s="14">
        <f t="shared" si="517"/>
        <v>14</v>
      </c>
      <c r="B2010" s="10" t="s">
        <v>58</v>
      </c>
      <c r="C2010" s="13" t="s">
        <v>6</v>
      </c>
      <c r="D2010" s="18" t="s">
        <v>176</v>
      </c>
      <c r="E2010" s="2">
        <v>100</v>
      </c>
      <c r="F2010" s="52">
        <v>804</v>
      </c>
      <c r="G2010" s="52">
        <f t="shared" si="518"/>
        <v>37</v>
      </c>
      <c r="H2010" s="76">
        <f t="shared" si="519"/>
        <v>1.75</v>
      </c>
      <c r="I2010" s="89">
        <v>7.17</v>
      </c>
      <c r="J2010" s="75">
        <f t="shared" si="520"/>
        <v>1.2949999999999999</v>
      </c>
      <c r="K2010" s="75">
        <f t="shared" si="521"/>
        <v>-6</v>
      </c>
      <c r="L2010" s="75">
        <v>0</v>
      </c>
      <c r="M2010" s="75">
        <f t="shared" si="525"/>
        <v>1.75</v>
      </c>
      <c r="N2010" s="75">
        <f t="shared" si="522"/>
        <v>1.75</v>
      </c>
      <c r="O2010" s="75">
        <f t="shared" si="523"/>
        <v>0.58333333333333337</v>
      </c>
      <c r="P2010" s="75">
        <f t="shared" si="524"/>
        <v>1.1666666666666667</v>
      </c>
      <c r="Q2010" s="75">
        <f t="shared" si="516"/>
        <v>1.75</v>
      </c>
      <c r="R2010" s="4"/>
    </row>
    <row r="2011" spans="1:18" s="11" customFormat="1" ht="20.25">
      <c r="A2011" s="14">
        <f t="shared" si="517"/>
        <v>15</v>
      </c>
      <c r="B2011" s="10" t="s">
        <v>58</v>
      </c>
      <c r="C2011" s="13" t="s">
        <v>6</v>
      </c>
      <c r="D2011" s="18" t="s">
        <v>175</v>
      </c>
      <c r="E2011" s="2">
        <v>125</v>
      </c>
      <c r="F2011" s="52">
        <v>1009</v>
      </c>
      <c r="G2011" s="52">
        <f t="shared" si="518"/>
        <v>46</v>
      </c>
      <c r="H2011" s="76">
        <f t="shared" si="519"/>
        <v>2.1875</v>
      </c>
      <c r="I2011" s="89">
        <v>6.1</v>
      </c>
      <c r="J2011" s="75">
        <f t="shared" si="520"/>
        <v>1.61</v>
      </c>
      <c r="K2011" s="75">
        <f t="shared" si="521"/>
        <v>-4</v>
      </c>
      <c r="L2011" s="75">
        <v>0</v>
      </c>
      <c r="M2011" s="75">
        <f t="shared" si="525"/>
        <v>2.1875</v>
      </c>
      <c r="N2011" s="75">
        <f t="shared" si="522"/>
        <v>2.1875</v>
      </c>
      <c r="O2011" s="75">
        <f t="shared" si="523"/>
        <v>0.72916666666666663</v>
      </c>
      <c r="P2011" s="75">
        <f t="shared" si="524"/>
        <v>1.4583333333333333</v>
      </c>
      <c r="Q2011" s="75">
        <f t="shared" si="516"/>
        <v>2.1875</v>
      </c>
      <c r="R2011" s="34"/>
    </row>
    <row r="2012" spans="1:18" ht="20.25">
      <c r="A2012" s="14">
        <f t="shared" si="517"/>
        <v>16</v>
      </c>
      <c r="B2012" s="10" t="s">
        <v>58</v>
      </c>
      <c r="C2012" s="13" t="s">
        <v>6</v>
      </c>
      <c r="D2012" s="18" t="s">
        <v>174</v>
      </c>
      <c r="E2012" s="2">
        <v>80</v>
      </c>
      <c r="F2012" s="52">
        <v>938</v>
      </c>
      <c r="G2012" s="52">
        <f t="shared" si="518"/>
        <v>43</v>
      </c>
      <c r="H2012" s="76">
        <f t="shared" si="519"/>
        <v>1.4000000000000001</v>
      </c>
      <c r="I2012" s="89">
        <v>9.9700000000000006</v>
      </c>
      <c r="J2012" s="75">
        <f t="shared" si="520"/>
        <v>1.5050000000000001</v>
      </c>
      <c r="K2012" s="75">
        <f t="shared" si="521"/>
        <v>-8</v>
      </c>
      <c r="L2012" s="75">
        <v>0</v>
      </c>
      <c r="M2012" s="75">
        <f t="shared" si="525"/>
        <v>1.4000000000000001</v>
      </c>
      <c r="N2012" s="75">
        <f t="shared" si="522"/>
        <v>1.4000000000000001</v>
      </c>
      <c r="O2012" s="75">
        <f t="shared" si="523"/>
        <v>0.46666666666666673</v>
      </c>
      <c r="P2012" s="75">
        <f t="shared" si="524"/>
        <v>0.93333333333333346</v>
      </c>
      <c r="Q2012" s="75">
        <f t="shared" si="516"/>
        <v>1.4000000000000001</v>
      </c>
      <c r="R2012" s="4"/>
    </row>
    <row r="2013" spans="1:18" ht="20.25">
      <c r="A2013" s="14">
        <f t="shared" si="517"/>
        <v>17</v>
      </c>
      <c r="B2013" s="10" t="s">
        <v>58</v>
      </c>
      <c r="C2013" s="13" t="s">
        <v>6</v>
      </c>
      <c r="D2013" s="18" t="s">
        <v>173</v>
      </c>
      <c r="E2013" s="2">
        <v>308</v>
      </c>
      <c r="F2013" s="52">
        <v>2987</v>
      </c>
      <c r="G2013" s="52">
        <f t="shared" si="518"/>
        <v>136</v>
      </c>
      <c r="H2013" s="76">
        <f t="shared" si="519"/>
        <v>5.39</v>
      </c>
      <c r="I2013" s="89">
        <v>2.57</v>
      </c>
      <c r="J2013" s="75">
        <f t="shared" si="520"/>
        <v>4.76</v>
      </c>
      <c r="K2013" s="75">
        <f t="shared" si="521"/>
        <v>2</v>
      </c>
      <c r="L2013" s="75">
        <v>7</v>
      </c>
      <c r="M2013" s="2"/>
      <c r="N2013" s="75">
        <f t="shared" si="522"/>
        <v>7</v>
      </c>
      <c r="O2013" s="75">
        <f t="shared" si="523"/>
        <v>2.3333333333333335</v>
      </c>
      <c r="P2013" s="75">
        <f t="shared" si="524"/>
        <v>4.666666666666667</v>
      </c>
      <c r="Q2013" s="75">
        <f t="shared" si="516"/>
        <v>7</v>
      </c>
      <c r="R2013" s="4"/>
    </row>
    <row r="2014" spans="1:18" ht="20.25">
      <c r="A2014" s="14">
        <f t="shared" si="517"/>
        <v>18</v>
      </c>
      <c r="B2014" s="10" t="s">
        <v>58</v>
      </c>
      <c r="C2014" s="13" t="s">
        <v>6</v>
      </c>
      <c r="D2014" s="18" t="s">
        <v>172</v>
      </c>
      <c r="E2014" s="2">
        <v>153</v>
      </c>
      <c r="F2014" s="52">
        <v>2187</v>
      </c>
      <c r="G2014" s="52">
        <f t="shared" si="518"/>
        <v>99</v>
      </c>
      <c r="H2014" s="76">
        <f t="shared" si="519"/>
        <v>2.6775000000000002</v>
      </c>
      <c r="I2014" s="89">
        <v>-8.5500000000000007</v>
      </c>
      <c r="J2014" s="75">
        <f t="shared" si="520"/>
        <v>3.4649999999999999</v>
      </c>
      <c r="K2014" s="75">
        <f t="shared" si="521"/>
        <v>12</v>
      </c>
      <c r="L2014" s="75">
        <f t="shared" ref="L2014:L2060" si="526">K2014</f>
        <v>12</v>
      </c>
      <c r="M2014" s="2"/>
      <c r="N2014" s="75">
        <f t="shared" si="522"/>
        <v>12</v>
      </c>
      <c r="O2014" s="75">
        <f t="shared" si="523"/>
        <v>4</v>
      </c>
      <c r="P2014" s="75">
        <f t="shared" si="524"/>
        <v>8</v>
      </c>
      <c r="Q2014" s="75">
        <f t="shared" si="516"/>
        <v>12</v>
      </c>
      <c r="R2014" s="4"/>
    </row>
    <row r="2015" spans="1:18" ht="20.25">
      <c r="A2015" s="14">
        <f t="shared" si="517"/>
        <v>19</v>
      </c>
      <c r="B2015" s="10" t="s">
        <v>58</v>
      </c>
      <c r="C2015" s="13" t="s">
        <v>6</v>
      </c>
      <c r="D2015" s="18" t="s">
        <v>171</v>
      </c>
      <c r="E2015" s="2">
        <v>170</v>
      </c>
      <c r="F2015" s="52">
        <v>1179</v>
      </c>
      <c r="G2015" s="52">
        <f t="shared" si="518"/>
        <v>54</v>
      </c>
      <c r="H2015" s="76">
        <f t="shared" si="519"/>
        <v>2.9750000000000001</v>
      </c>
      <c r="I2015" s="89">
        <v>3.24</v>
      </c>
      <c r="J2015" s="75">
        <f t="shared" si="520"/>
        <v>1.8900000000000001</v>
      </c>
      <c r="K2015" s="75">
        <f t="shared" si="521"/>
        <v>-1</v>
      </c>
      <c r="L2015" s="75">
        <v>0</v>
      </c>
      <c r="M2015" s="75">
        <f>E2015*(50/100)*35*0.001</f>
        <v>2.9750000000000001</v>
      </c>
      <c r="N2015" s="75">
        <f t="shared" si="522"/>
        <v>2.9750000000000001</v>
      </c>
      <c r="O2015" s="75">
        <f t="shared" si="523"/>
        <v>0.9916666666666667</v>
      </c>
      <c r="P2015" s="75">
        <f t="shared" si="524"/>
        <v>1.9833333333333334</v>
      </c>
      <c r="Q2015" s="75">
        <f t="shared" si="516"/>
        <v>2.9750000000000001</v>
      </c>
      <c r="R2015" s="4"/>
    </row>
    <row r="2016" spans="1:18" ht="20.25">
      <c r="A2016" s="14">
        <f t="shared" si="517"/>
        <v>20</v>
      </c>
      <c r="B2016" s="10" t="s">
        <v>58</v>
      </c>
      <c r="C2016" s="13" t="s">
        <v>6</v>
      </c>
      <c r="D2016" s="18" t="s">
        <v>170</v>
      </c>
      <c r="E2016" s="2">
        <v>164</v>
      </c>
      <c r="F2016" s="52">
        <v>936</v>
      </c>
      <c r="G2016" s="52">
        <f t="shared" si="518"/>
        <v>43</v>
      </c>
      <c r="H2016" s="76">
        <f t="shared" si="519"/>
        <v>2.87</v>
      </c>
      <c r="I2016" s="89">
        <v>3.95</v>
      </c>
      <c r="J2016" s="75">
        <f t="shared" si="520"/>
        <v>1.5050000000000001</v>
      </c>
      <c r="K2016" s="75">
        <f t="shared" si="521"/>
        <v>-2</v>
      </c>
      <c r="L2016" s="75">
        <v>0</v>
      </c>
      <c r="M2016" s="75">
        <f>E2016*(50/100)*35*0.001</f>
        <v>2.87</v>
      </c>
      <c r="N2016" s="75">
        <f t="shared" si="522"/>
        <v>2.87</v>
      </c>
      <c r="O2016" s="75">
        <f t="shared" si="523"/>
        <v>0.95666666666666667</v>
      </c>
      <c r="P2016" s="75">
        <f t="shared" si="524"/>
        <v>1.9133333333333333</v>
      </c>
      <c r="Q2016" s="75">
        <f t="shared" si="516"/>
        <v>2.87</v>
      </c>
      <c r="R2016" s="4"/>
    </row>
    <row r="2017" spans="1:18" ht="20.25">
      <c r="A2017" s="14">
        <f t="shared" si="517"/>
        <v>21</v>
      </c>
      <c r="B2017" s="10" t="s">
        <v>58</v>
      </c>
      <c r="C2017" s="13" t="s">
        <v>6</v>
      </c>
      <c r="D2017" s="18" t="s">
        <v>169</v>
      </c>
      <c r="E2017" s="2">
        <v>405</v>
      </c>
      <c r="F2017" s="52">
        <v>5301</v>
      </c>
      <c r="G2017" s="52">
        <f t="shared" si="518"/>
        <v>241</v>
      </c>
      <c r="H2017" s="76">
        <f t="shared" si="519"/>
        <v>7.0875000000000004</v>
      </c>
      <c r="I2017" s="89">
        <v>-26.22</v>
      </c>
      <c r="J2017" s="75">
        <f t="shared" si="520"/>
        <v>8.4350000000000005</v>
      </c>
      <c r="K2017" s="75">
        <f t="shared" si="521"/>
        <v>35</v>
      </c>
      <c r="L2017" s="75">
        <v>10</v>
      </c>
      <c r="M2017" s="2"/>
      <c r="N2017" s="75">
        <f t="shared" si="522"/>
        <v>10</v>
      </c>
      <c r="O2017" s="75">
        <f t="shared" si="523"/>
        <v>3.3333333333333335</v>
      </c>
      <c r="P2017" s="75">
        <f t="shared" si="524"/>
        <v>6.666666666666667</v>
      </c>
      <c r="Q2017" s="75">
        <f t="shared" si="516"/>
        <v>10</v>
      </c>
      <c r="R2017" s="4"/>
    </row>
    <row r="2018" spans="1:18" ht="20.25">
      <c r="A2018" s="14">
        <f t="shared" si="517"/>
        <v>22</v>
      </c>
      <c r="B2018" s="10" t="s">
        <v>58</v>
      </c>
      <c r="C2018" s="13" t="s">
        <v>6</v>
      </c>
      <c r="D2018" s="18" t="s">
        <v>168</v>
      </c>
      <c r="E2018" s="2">
        <v>166</v>
      </c>
      <c r="F2018" s="52">
        <v>1429</v>
      </c>
      <c r="G2018" s="52">
        <f t="shared" si="518"/>
        <v>65</v>
      </c>
      <c r="H2018" s="76">
        <f t="shared" si="519"/>
        <v>2.9050000000000002</v>
      </c>
      <c r="I2018" s="89">
        <v>3.48</v>
      </c>
      <c r="J2018" s="75">
        <f t="shared" si="520"/>
        <v>2.2749999999999999</v>
      </c>
      <c r="K2018" s="75">
        <f t="shared" si="521"/>
        <v>-1</v>
      </c>
      <c r="L2018" s="75">
        <v>0</v>
      </c>
      <c r="M2018" s="75">
        <f>E2018*(50/100)*35*0.001</f>
        <v>2.9050000000000002</v>
      </c>
      <c r="N2018" s="75">
        <f t="shared" si="522"/>
        <v>2.9050000000000002</v>
      </c>
      <c r="O2018" s="75">
        <f t="shared" si="523"/>
        <v>0.96833333333333338</v>
      </c>
      <c r="P2018" s="75">
        <f t="shared" si="524"/>
        <v>1.9366666666666668</v>
      </c>
      <c r="Q2018" s="75">
        <f t="shared" si="516"/>
        <v>2.9050000000000002</v>
      </c>
      <c r="R2018" s="4"/>
    </row>
    <row r="2019" spans="1:18" ht="20.25">
      <c r="A2019" s="14">
        <f t="shared" si="517"/>
        <v>23</v>
      </c>
      <c r="B2019" s="10" t="s">
        <v>58</v>
      </c>
      <c r="C2019" s="13" t="s">
        <v>6</v>
      </c>
      <c r="D2019" s="18" t="s">
        <v>167</v>
      </c>
      <c r="E2019" s="2">
        <v>107</v>
      </c>
      <c r="F2019" s="52">
        <v>1227</v>
      </c>
      <c r="G2019" s="52">
        <f t="shared" si="518"/>
        <v>56</v>
      </c>
      <c r="H2019" s="76">
        <f t="shared" si="519"/>
        <v>1.8725000000000001</v>
      </c>
      <c r="I2019" s="89">
        <v>2.65</v>
      </c>
      <c r="J2019" s="75">
        <f t="shared" si="520"/>
        <v>1.96</v>
      </c>
      <c r="K2019" s="75">
        <f t="shared" si="521"/>
        <v>-1</v>
      </c>
      <c r="L2019" s="75">
        <v>1</v>
      </c>
      <c r="M2019" s="75">
        <f>E2019*(50/100)*35*0.001</f>
        <v>1.8725000000000001</v>
      </c>
      <c r="N2019" s="75">
        <f t="shared" si="522"/>
        <v>2.8725000000000001</v>
      </c>
      <c r="O2019" s="75">
        <f t="shared" si="523"/>
        <v>0.95750000000000002</v>
      </c>
      <c r="P2019" s="75">
        <f t="shared" si="524"/>
        <v>1.915</v>
      </c>
      <c r="Q2019" s="75">
        <f t="shared" si="516"/>
        <v>2.8725000000000001</v>
      </c>
      <c r="R2019" s="4"/>
    </row>
    <row r="2020" spans="1:18" ht="20.25">
      <c r="A2020" s="14">
        <f t="shared" si="517"/>
        <v>24</v>
      </c>
      <c r="B2020" s="10" t="s">
        <v>58</v>
      </c>
      <c r="C2020" s="13" t="s">
        <v>6</v>
      </c>
      <c r="D2020" s="18" t="s">
        <v>166</v>
      </c>
      <c r="E2020" s="2">
        <v>165</v>
      </c>
      <c r="F2020" s="52">
        <v>1773</v>
      </c>
      <c r="G2020" s="52">
        <f t="shared" si="518"/>
        <v>81</v>
      </c>
      <c r="H2020" s="76">
        <f t="shared" si="519"/>
        <v>2.8875000000000002</v>
      </c>
      <c r="I2020" s="89">
        <v>7.15</v>
      </c>
      <c r="J2020" s="75">
        <f t="shared" si="520"/>
        <v>2.835</v>
      </c>
      <c r="K2020" s="75">
        <f t="shared" si="521"/>
        <v>-4</v>
      </c>
      <c r="L2020" s="75">
        <v>0</v>
      </c>
      <c r="M2020" s="75">
        <f>E2020*(50/100)*35*0.001</f>
        <v>2.8875000000000002</v>
      </c>
      <c r="N2020" s="75">
        <f t="shared" si="522"/>
        <v>2.8875000000000002</v>
      </c>
      <c r="O2020" s="75">
        <f t="shared" si="523"/>
        <v>0.96250000000000002</v>
      </c>
      <c r="P2020" s="75">
        <f t="shared" si="524"/>
        <v>1.925</v>
      </c>
      <c r="Q2020" s="75">
        <f t="shared" si="516"/>
        <v>2.8875000000000002</v>
      </c>
      <c r="R2020" s="4"/>
    </row>
    <row r="2021" spans="1:18" ht="20.25">
      <c r="A2021" s="14">
        <f t="shared" si="517"/>
        <v>25</v>
      </c>
      <c r="B2021" s="10" t="s">
        <v>58</v>
      </c>
      <c r="C2021" s="13" t="s">
        <v>6</v>
      </c>
      <c r="D2021" s="18" t="s">
        <v>165</v>
      </c>
      <c r="E2021" s="2">
        <v>171</v>
      </c>
      <c r="F2021" s="52">
        <v>1008</v>
      </c>
      <c r="G2021" s="52">
        <f t="shared" si="518"/>
        <v>46</v>
      </c>
      <c r="H2021" s="76">
        <f t="shared" si="519"/>
        <v>2.9925000000000002</v>
      </c>
      <c r="I2021" s="89">
        <v>11.8</v>
      </c>
      <c r="J2021" s="75">
        <f t="shared" si="520"/>
        <v>1.61</v>
      </c>
      <c r="K2021" s="75">
        <f t="shared" si="521"/>
        <v>-10</v>
      </c>
      <c r="L2021" s="75">
        <v>0</v>
      </c>
      <c r="M2021" s="75">
        <f>E2021*(50/100)*35*0.001</f>
        <v>2.9925000000000002</v>
      </c>
      <c r="N2021" s="75">
        <f t="shared" si="522"/>
        <v>2.9925000000000002</v>
      </c>
      <c r="O2021" s="75">
        <f t="shared" si="523"/>
        <v>0.99750000000000005</v>
      </c>
      <c r="P2021" s="75">
        <f t="shared" si="524"/>
        <v>1.9950000000000001</v>
      </c>
      <c r="Q2021" s="75">
        <f t="shared" si="516"/>
        <v>2.9925000000000002</v>
      </c>
      <c r="R2021" s="4"/>
    </row>
    <row r="2022" spans="1:18" ht="20.25">
      <c r="A2022" s="14">
        <f t="shared" si="517"/>
        <v>26</v>
      </c>
      <c r="B2022" s="10" t="s">
        <v>58</v>
      </c>
      <c r="C2022" s="13" t="s">
        <v>6</v>
      </c>
      <c r="D2022" s="18" t="s">
        <v>164</v>
      </c>
      <c r="E2022" s="2">
        <v>147</v>
      </c>
      <c r="F2022" s="52">
        <v>720</v>
      </c>
      <c r="G2022" s="52">
        <f t="shared" si="518"/>
        <v>33</v>
      </c>
      <c r="H2022" s="76">
        <f t="shared" si="519"/>
        <v>2.5725000000000002</v>
      </c>
      <c r="I2022" s="89">
        <v>3.22</v>
      </c>
      <c r="J2022" s="75">
        <f t="shared" si="520"/>
        <v>1.155</v>
      </c>
      <c r="K2022" s="75">
        <f t="shared" si="521"/>
        <v>-2</v>
      </c>
      <c r="L2022" s="75">
        <v>0</v>
      </c>
      <c r="M2022" s="75">
        <f>E2022*(50/100)*35*0.001</f>
        <v>2.5725000000000002</v>
      </c>
      <c r="N2022" s="75">
        <f t="shared" si="522"/>
        <v>2.5725000000000002</v>
      </c>
      <c r="O2022" s="75">
        <f t="shared" si="523"/>
        <v>0.85750000000000004</v>
      </c>
      <c r="P2022" s="75">
        <f t="shared" si="524"/>
        <v>1.7150000000000001</v>
      </c>
      <c r="Q2022" s="75">
        <f t="shared" si="516"/>
        <v>2.5725000000000002</v>
      </c>
      <c r="R2022" s="4"/>
    </row>
    <row r="2023" spans="1:18" ht="20.25">
      <c r="A2023" s="14">
        <f t="shared" si="517"/>
        <v>27</v>
      </c>
      <c r="B2023" s="10" t="s">
        <v>58</v>
      </c>
      <c r="C2023" s="13" t="s">
        <v>6</v>
      </c>
      <c r="D2023" s="18" t="s">
        <v>163</v>
      </c>
      <c r="E2023" s="2">
        <v>231</v>
      </c>
      <c r="F2023" s="52">
        <v>2640</v>
      </c>
      <c r="G2023" s="52">
        <f t="shared" si="518"/>
        <v>120</v>
      </c>
      <c r="H2023" s="76">
        <f t="shared" si="519"/>
        <v>4.0425000000000004</v>
      </c>
      <c r="I2023" s="89">
        <v>-14.14</v>
      </c>
      <c r="J2023" s="75">
        <f t="shared" si="520"/>
        <v>4.2</v>
      </c>
      <c r="K2023" s="75">
        <f t="shared" si="521"/>
        <v>18</v>
      </c>
      <c r="L2023" s="75">
        <f t="shared" si="526"/>
        <v>18</v>
      </c>
      <c r="M2023" s="2"/>
      <c r="N2023" s="75">
        <f t="shared" si="522"/>
        <v>18</v>
      </c>
      <c r="O2023" s="75">
        <f t="shared" si="523"/>
        <v>6</v>
      </c>
      <c r="P2023" s="75">
        <f t="shared" si="524"/>
        <v>12</v>
      </c>
      <c r="Q2023" s="75">
        <f t="shared" si="516"/>
        <v>18</v>
      </c>
      <c r="R2023" s="4"/>
    </row>
    <row r="2024" spans="1:18" ht="20.25">
      <c r="A2024" s="14">
        <f t="shared" si="517"/>
        <v>28</v>
      </c>
      <c r="B2024" s="10" t="s">
        <v>58</v>
      </c>
      <c r="C2024" s="13" t="s">
        <v>6</v>
      </c>
      <c r="D2024" s="18" t="s">
        <v>162</v>
      </c>
      <c r="E2024" s="2">
        <v>233</v>
      </c>
      <c r="F2024" s="52">
        <v>1020</v>
      </c>
      <c r="G2024" s="52">
        <f t="shared" si="518"/>
        <v>46</v>
      </c>
      <c r="H2024" s="76">
        <f t="shared" si="519"/>
        <v>4.0774999999999997</v>
      </c>
      <c r="I2024" s="89">
        <v>-15.49</v>
      </c>
      <c r="J2024" s="75">
        <f t="shared" si="520"/>
        <v>1.61</v>
      </c>
      <c r="K2024" s="75">
        <f t="shared" si="521"/>
        <v>17</v>
      </c>
      <c r="L2024" s="75">
        <f t="shared" si="526"/>
        <v>17</v>
      </c>
      <c r="M2024" s="2"/>
      <c r="N2024" s="75">
        <f t="shared" si="522"/>
        <v>17</v>
      </c>
      <c r="O2024" s="75">
        <f t="shared" si="523"/>
        <v>5.666666666666667</v>
      </c>
      <c r="P2024" s="75">
        <f t="shared" si="524"/>
        <v>11.333333333333334</v>
      </c>
      <c r="Q2024" s="75">
        <f t="shared" si="516"/>
        <v>17</v>
      </c>
      <c r="R2024" s="4"/>
    </row>
    <row r="2025" spans="1:18" ht="20.25">
      <c r="A2025" s="14">
        <f t="shared" si="517"/>
        <v>29</v>
      </c>
      <c r="B2025" s="10" t="s">
        <v>58</v>
      </c>
      <c r="C2025" s="13" t="s">
        <v>6</v>
      </c>
      <c r="D2025" s="18" t="s">
        <v>161</v>
      </c>
      <c r="E2025" s="2">
        <v>106</v>
      </c>
      <c r="F2025" s="52">
        <v>1108</v>
      </c>
      <c r="G2025" s="52">
        <f t="shared" si="518"/>
        <v>50</v>
      </c>
      <c r="H2025" s="76">
        <f t="shared" si="519"/>
        <v>1.855</v>
      </c>
      <c r="I2025" s="89">
        <v>4.09</v>
      </c>
      <c r="J2025" s="75">
        <f t="shared" si="520"/>
        <v>1.75</v>
      </c>
      <c r="K2025" s="75">
        <f t="shared" si="521"/>
        <v>-2</v>
      </c>
      <c r="L2025" s="75">
        <v>0</v>
      </c>
      <c r="M2025" s="75">
        <f>E2025*(50/100)*35*0.001</f>
        <v>1.855</v>
      </c>
      <c r="N2025" s="75">
        <f t="shared" si="522"/>
        <v>1.855</v>
      </c>
      <c r="O2025" s="75">
        <f t="shared" si="523"/>
        <v>0.61833333333333329</v>
      </c>
      <c r="P2025" s="75">
        <f t="shared" si="524"/>
        <v>1.2366666666666666</v>
      </c>
      <c r="Q2025" s="75">
        <f t="shared" si="516"/>
        <v>1.855</v>
      </c>
      <c r="R2025" s="4"/>
    </row>
    <row r="2026" spans="1:18" ht="20.25">
      <c r="A2026" s="14">
        <f t="shared" si="517"/>
        <v>30</v>
      </c>
      <c r="B2026" s="10" t="s">
        <v>58</v>
      </c>
      <c r="C2026" s="13" t="s">
        <v>6</v>
      </c>
      <c r="D2026" s="18" t="s">
        <v>160</v>
      </c>
      <c r="E2026" s="2">
        <v>122</v>
      </c>
      <c r="F2026" s="52">
        <v>914</v>
      </c>
      <c r="G2026" s="52">
        <f t="shared" si="518"/>
        <v>42</v>
      </c>
      <c r="H2026" s="76">
        <f t="shared" si="519"/>
        <v>2.1350000000000002</v>
      </c>
      <c r="I2026" s="89">
        <v>2.35</v>
      </c>
      <c r="J2026" s="75">
        <f t="shared" si="520"/>
        <v>1.47</v>
      </c>
      <c r="K2026" s="75">
        <f t="shared" si="521"/>
        <v>-1</v>
      </c>
      <c r="L2026" s="75">
        <v>0</v>
      </c>
      <c r="M2026" s="75">
        <f>E2026*(50/100)*35*0.001</f>
        <v>2.1350000000000002</v>
      </c>
      <c r="N2026" s="75">
        <f t="shared" si="522"/>
        <v>2.1350000000000002</v>
      </c>
      <c r="O2026" s="75">
        <f t="shared" si="523"/>
        <v>0.71166666666666678</v>
      </c>
      <c r="P2026" s="75">
        <f t="shared" si="524"/>
        <v>1.4233333333333336</v>
      </c>
      <c r="Q2026" s="75">
        <f t="shared" si="516"/>
        <v>2.1350000000000002</v>
      </c>
      <c r="R2026" s="4"/>
    </row>
    <row r="2027" spans="1:18" ht="20.25">
      <c r="A2027" s="14">
        <f t="shared" si="517"/>
        <v>31</v>
      </c>
      <c r="B2027" s="10" t="s">
        <v>58</v>
      </c>
      <c r="C2027" s="13" t="s">
        <v>6</v>
      </c>
      <c r="D2027" s="18" t="s">
        <v>159</v>
      </c>
      <c r="E2027" s="2">
        <v>132</v>
      </c>
      <c r="F2027" s="52">
        <v>782</v>
      </c>
      <c r="G2027" s="52">
        <f t="shared" si="518"/>
        <v>36</v>
      </c>
      <c r="H2027" s="76">
        <f t="shared" si="519"/>
        <v>2.31</v>
      </c>
      <c r="I2027" s="89">
        <v>3.29</v>
      </c>
      <c r="J2027" s="75">
        <f t="shared" si="520"/>
        <v>1.26</v>
      </c>
      <c r="K2027" s="75">
        <f t="shared" si="521"/>
        <v>-2</v>
      </c>
      <c r="L2027" s="75">
        <v>0</v>
      </c>
      <c r="M2027" s="75">
        <f>E2027*(50/100)*35*0.001</f>
        <v>2.31</v>
      </c>
      <c r="N2027" s="75">
        <f t="shared" si="522"/>
        <v>2.31</v>
      </c>
      <c r="O2027" s="75">
        <f t="shared" si="523"/>
        <v>0.77</v>
      </c>
      <c r="P2027" s="75">
        <f t="shared" si="524"/>
        <v>1.54</v>
      </c>
      <c r="Q2027" s="75">
        <f t="shared" si="516"/>
        <v>2.31</v>
      </c>
      <c r="R2027" s="4"/>
    </row>
    <row r="2028" spans="1:18" ht="20.25">
      <c r="A2028" s="14">
        <f t="shared" si="517"/>
        <v>32</v>
      </c>
      <c r="B2028" s="10" t="s">
        <v>58</v>
      </c>
      <c r="C2028" s="13" t="s">
        <v>6</v>
      </c>
      <c r="D2028" s="18" t="s">
        <v>158</v>
      </c>
      <c r="E2028" s="2">
        <v>125</v>
      </c>
      <c r="F2028" s="52">
        <v>570</v>
      </c>
      <c r="G2028" s="52">
        <f t="shared" si="518"/>
        <v>26</v>
      </c>
      <c r="H2028" s="76">
        <f t="shared" si="519"/>
        <v>2.1875</v>
      </c>
      <c r="I2028" s="89">
        <v>7.49</v>
      </c>
      <c r="J2028" s="75">
        <f t="shared" si="520"/>
        <v>0.91</v>
      </c>
      <c r="K2028" s="75">
        <f t="shared" si="521"/>
        <v>-7</v>
      </c>
      <c r="L2028" s="75">
        <v>0</v>
      </c>
      <c r="M2028" s="75">
        <f>E2028*(50/100)*35*0.001</f>
        <v>2.1875</v>
      </c>
      <c r="N2028" s="75">
        <f t="shared" si="522"/>
        <v>2.1875</v>
      </c>
      <c r="O2028" s="75">
        <f t="shared" si="523"/>
        <v>0.72916666666666663</v>
      </c>
      <c r="P2028" s="75">
        <f t="shared" si="524"/>
        <v>1.4583333333333333</v>
      </c>
      <c r="Q2028" s="75">
        <f t="shared" si="516"/>
        <v>2.1875</v>
      </c>
      <c r="R2028" s="4"/>
    </row>
    <row r="2029" spans="1:18" ht="20.25">
      <c r="A2029" s="14">
        <f t="shared" si="517"/>
        <v>33</v>
      </c>
      <c r="B2029" s="10" t="s">
        <v>58</v>
      </c>
      <c r="C2029" s="13" t="s">
        <v>6</v>
      </c>
      <c r="D2029" s="18" t="s">
        <v>157</v>
      </c>
      <c r="E2029" s="2">
        <v>171</v>
      </c>
      <c r="F2029" s="52">
        <v>1720</v>
      </c>
      <c r="G2029" s="52">
        <f t="shared" si="518"/>
        <v>78</v>
      </c>
      <c r="H2029" s="76">
        <f t="shared" si="519"/>
        <v>2.9925000000000002</v>
      </c>
      <c r="I2029" s="89">
        <v>5.18</v>
      </c>
      <c r="J2029" s="75">
        <f t="shared" si="520"/>
        <v>2.73</v>
      </c>
      <c r="K2029" s="75">
        <f t="shared" si="521"/>
        <v>-2</v>
      </c>
      <c r="L2029" s="75">
        <v>0</v>
      </c>
      <c r="M2029" s="75">
        <f>E2029*(50/100)*35*0.001</f>
        <v>2.9925000000000002</v>
      </c>
      <c r="N2029" s="75">
        <f t="shared" si="522"/>
        <v>2.9925000000000002</v>
      </c>
      <c r="O2029" s="75">
        <f t="shared" si="523"/>
        <v>0.99750000000000005</v>
      </c>
      <c r="P2029" s="75">
        <f t="shared" si="524"/>
        <v>1.9950000000000001</v>
      </c>
      <c r="Q2029" s="75">
        <f t="shared" ref="Q2029:Q2060" si="527">N2029</f>
        <v>2.9925000000000002</v>
      </c>
      <c r="R2029" s="4"/>
    </row>
    <row r="2030" spans="1:18" ht="20.25">
      <c r="A2030" s="14">
        <f t="shared" ref="A2030:A2061" si="528">A2029+1</f>
        <v>34</v>
      </c>
      <c r="B2030" s="10" t="s">
        <v>58</v>
      </c>
      <c r="C2030" s="13" t="s">
        <v>6</v>
      </c>
      <c r="D2030" s="18" t="s">
        <v>156</v>
      </c>
      <c r="E2030" s="2">
        <v>105</v>
      </c>
      <c r="F2030" s="52">
        <v>1301</v>
      </c>
      <c r="G2030" s="52">
        <f t="shared" si="518"/>
        <v>59</v>
      </c>
      <c r="H2030" s="76">
        <f t="shared" si="519"/>
        <v>1.8375000000000001</v>
      </c>
      <c r="I2030" s="89">
        <v>1.23</v>
      </c>
      <c r="J2030" s="75">
        <f t="shared" si="520"/>
        <v>2.0649999999999999</v>
      </c>
      <c r="K2030" s="75">
        <f t="shared" si="521"/>
        <v>1</v>
      </c>
      <c r="L2030" s="75">
        <v>2</v>
      </c>
      <c r="M2030" s="2"/>
      <c r="N2030" s="75">
        <f t="shared" si="522"/>
        <v>2</v>
      </c>
      <c r="O2030" s="75">
        <f t="shared" si="523"/>
        <v>0.66666666666666663</v>
      </c>
      <c r="P2030" s="75">
        <f t="shared" si="524"/>
        <v>1.3333333333333333</v>
      </c>
      <c r="Q2030" s="75">
        <f t="shared" si="527"/>
        <v>2</v>
      </c>
      <c r="R2030" s="4"/>
    </row>
    <row r="2031" spans="1:18" ht="20.25">
      <c r="A2031" s="14">
        <f t="shared" si="528"/>
        <v>35</v>
      </c>
      <c r="B2031" s="10" t="s">
        <v>58</v>
      </c>
      <c r="C2031" s="13" t="s">
        <v>6</v>
      </c>
      <c r="D2031" s="18" t="s">
        <v>155</v>
      </c>
      <c r="E2031" s="2">
        <v>110</v>
      </c>
      <c r="F2031" s="52">
        <v>798</v>
      </c>
      <c r="G2031" s="52">
        <f t="shared" si="518"/>
        <v>36</v>
      </c>
      <c r="H2031" s="76">
        <f t="shared" si="519"/>
        <v>1.925</v>
      </c>
      <c r="I2031" s="89">
        <v>5.21</v>
      </c>
      <c r="J2031" s="75">
        <f t="shared" si="520"/>
        <v>1.26</v>
      </c>
      <c r="K2031" s="75">
        <f t="shared" si="521"/>
        <v>-4</v>
      </c>
      <c r="L2031" s="75">
        <v>0</v>
      </c>
      <c r="M2031" s="75">
        <f>E2031*(50/100)*35*0.001</f>
        <v>1.925</v>
      </c>
      <c r="N2031" s="75">
        <f t="shared" si="522"/>
        <v>1.925</v>
      </c>
      <c r="O2031" s="75">
        <f t="shared" si="523"/>
        <v>0.64166666666666672</v>
      </c>
      <c r="P2031" s="75">
        <f t="shared" si="524"/>
        <v>1.2833333333333334</v>
      </c>
      <c r="Q2031" s="75">
        <f t="shared" si="527"/>
        <v>1.925</v>
      </c>
      <c r="R2031" s="4"/>
    </row>
    <row r="2032" spans="1:18" ht="20.25">
      <c r="A2032" s="14">
        <f t="shared" si="528"/>
        <v>36</v>
      </c>
      <c r="B2032" s="10" t="s">
        <v>58</v>
      </c>
      <c r="C2032" s="13" t="s">
        <v>6</v>
      </c>
      <c r="D2032" s="18" t="s">
        <v>154</v>
      </c>
      <c r="E2032" s="2">
        <v>190</v>
      </c>
      <c r="F2032" s="52">
        <v>2904</v>
      </c>
      <c r="G2032" s="52">
        <f t="shared" si="518"/>
        <v>132</v>
      </c>
      <c r="H2032" s="76">
        <f t="shared" si="519"/>
        <v>3.3250000000000002</v>
      </c>
      <c r="I2032" s="89">
        <v>-2.46</v>
      </c>
      <c r="J2032" s="75">
        <f t="shared" si="520"/>
        <v>4.62</v>
      </c>
      <c r="K2032" s="75">
        <f t="shared" si="521"/>
        <v>7</v>
      </c>
      <c r="L2032" s="75">
        <f t="shared" si="526"/>
        <v>7</v>
      </c>
      <c r="M2032" s="2"/>
      <c r="N2032" s="75">
        <f t="shared" si="522"/>
        <v>7</v>
      </c>
      <c r="O2032" s="75">
        <f t="shared" si="523"/>
        <v>2.3333333333333335</v>
      </c>
      <c r="P2032" s="75">
        <f t="shared" si="524"/>
        <v>4.666666666666667</v>
      </c>
      <c r="Q2032" s="75">
        <f t="shared" si="527"/>
        <v>7</v>
      </c>
      <c r="R2032" s="4"/>
    </row>
    <row r="2033" spans="1:18" ht="20.25">
      <c r="A2033" s="14">
        <f t="shared" si="528"/>
        <v>37</v>
      </c>
      <c r="B2033" s="10" t="s">
        <v>58</v>
      </c>
      <c r="C2033" s="13" t="s">
        <v>6</v>
      </c>
      <c r="D2033" s="18" t="s">
        <v>153</v>
      </c>
      <c r="E2033" s="2">
        <v>169</v>
      </c>
      <c r="F2033" s="52">
        <v>1106</v>
      </c>
      <c r="G2033" s="52">
        <f t="shared" si="518"/>
        <v>50</v>
      </c>
      <c r="H2033" s="76">
        <f t="shared" si="519"/>
        <v>2.9575</v>
      </c>
      <c r="I2033" s="89">
        <v>5.87</v>
      </c>
      <c r="J2033" s="75">
        <f t="shared" si="520"/>
        <v>1.75</v>
      </c>
      <c r="K2033" s="75">
        <f t="shared" si="521"/>
        <v>-4</v>
      </c>
      <c r="L2033" s="75">
        <v>0</v>
      </c>
      <c r="M2033" s="75">
        <f>E2033*(50/100)*35*0.001</f>
        <v>2.9575</v>
      </c>
      <c r="N2033" s="75">
        <f t="shared" si="522"/>
        <v>2.9575</v>
      </c>
      <c r="O2033" s="75">
        <f t="shared" si="523"/>
        <v>0.98583333333333334</v>
      </c>
      <c r="P2033" s="75">
        <f t="shared" si="524"/>
        <v>1.9716666666666667</v>
      </c>
      <c r="Q2033" s="75">
        <f t="shared" si="527"/>
        <v>2.9575</v>
      </c>
      <c r="R2033" s="4"/>
    </row>
    <row r="2034" spans="1:18" ht="20.25">
      <c r="A2034" s="14">
        <f t="shared" si="528"/>
        <v>38</v>
      </c>
      <c r="B2034" s="10" t="s">
        <v>58</v>
      </c>
      <c r="C2034" s="13" t="s">
        <v>6</v>
      </c>
      <c r="D2034" s="18" t="s">
        <v>152</v>
      </c>
      <c r="E2034" s="2">
        <v>156</v>
      </c>
      <c r="F2034" s="52">
        <v>1904</v>
      </c>
      <c r="G2034" s="52">
        <f t="shared" si="518"/>
        <v>87</v>
      </c>
      <c r="H2034" s="76">
        <f t="shared" si="519"/>
        <v>2.73</v>
      </c>
      <c r="I2034" s="89">
        <v>-4.4000000000000004</v>
      </c>
      <c r="J2034" s="75">
        <f t="shared" si="520"/>
        <v>3.0449999999999999</v>
      </c>
      <c r="K2034" s="75">
        <f t="shared" si="521"/>
        <v>7</v>
      </c>
      <c r="L2034" s="75">
        <f t="shared" si="526"/>
        <v>7</v>
      </c>
      <c r="M2034" s="2"/>
      <c r="N2034" s="75">
        <f t="shared" si="522"/>
        <v>7</v>
      </c>
      <c r="O2034" s="75">
        <f t="shared" si="523"/>
        <v>2.3333333333333335</v>
      </c>
      <c r="P2034" s="75">
        <f t="shared" si="524"/>
        <v>4.666666666666667</v>
      </c>
      <c r="Q2034" s="75">
        <f t="shared" si="527"/>
        <v>7</v>
      </c>
      <c r="R2034" s="4"/>
    </row>
    <row r="2035" spans="1:18" ht="20.25">
      <c r="A2035" s="14">
        <f t="shared" si="528"/>
        <v>39</v>
      </c>
      <c r="B2035" s="10" t="s">
        <v>58</v>
      </c>
      <c r="C2035" s="13" t="s">
        <v>6</v>
      </c>
      <c r="D2035" s="17" t="s">
        <v>151</v>
      </c>
      <c r="E2035" s="2">
        <v>180</v>
      </c>
      <c r="F2035" s="52">
        <v>882</v>
      </c>
      <c r="G2035" s="52">
        <f t="shared" si="518"/>
        <v>40</v>
      </c>
      <c r="H2035" s="76">
        <f t="shared" si="519"/>
        <v>3.15</v>
      </c>
      <c r="I2035" s="89">
        <v>4.8</v>
      </c>
      <c r="J2035" s="75">
        <f t="shared" si="520"/>
        <v>1.4000000000000001</v>
      </c>
      <c r="K2035" s="75">
        <f t="shared" si="521"/>
        <v>-3</v>
      </c>
      <c r="L2035" s="75">
        <v>0</v>
      </c>
      <c r="M2035" s="75">
        <f>E2035*(50/100)*35*0.001</f>
        <v>3.15</v>
      </c>
      <c r="N2035" s="75">
        <f t="shared" si="522"/>
        <v>3.15</v>
      </c>
      <c r="O2035" s="75">
        <f t="shared" si="523"/>
        <v>1.05</v>
      </c>
      <c r="P2035" s="75">
        <f t="shared" si="524"/>
        <v>2.1</v>
      </c>
      <c r="Q2035" s="75">
        <f t="shared" si="527"/>
        <v>3.15</v>
      </c>
      <c r="R2035" s="4"/>
    </row>
    <row r="2036" spans="1:18" ht="20.25">
      <c r="A2036" s="14">
        <f t="shared" si="528"/>
        <v>40</v>
      </c>
      <c r="B2036" s="10" t="s">
        <v>58</v>
      </c>
      <c r="C2036" s="13" t="s">
        <v>6</v>
      </c>
      <c r="D2036" s="18" t="s">
        <v>150</v>
      </c>
      <c r="E2036" s="2">
        <v>127</v>
      </c>
      <c r="F2036" s="52">
        <v>2020</v>
      </c>
      <c r="G2036" s="52">
        <f t="shared" si="518"/>
        <v>92</v>
      </c>
      <c r="H2036" s="76">
        <f t="shared" si="519"/>
        <v>2.2225000000000001</v>
      </c>
      <c r="I2036" s="89">
        <v>-0.1</v>
      </c>
      <c r="J2036" s="75">
        <f t="shared" si="520"/>
        <v>3.22</v>
      </c>
      <c r="K2036" s="75">
        <f t="shared" si="521"/>
        <v>3</v>
      </c>
      <c r="L2036" s="75">
        <f t="shared" si="526"/>
        <v>3</v>
      </c>
      <c r="M2036" s="2"/>
      <c r="N2036" s="75">
        <f t="shared" si="522"/>
        <v>3</v>
      </c>
      <c r="O2036" s="75">
        <f t="shared" si="523"/>
        <v>1</v>
      </c>
      <c r="P2036" s="75">
        <f t="shared" si="524"/>
        <v>2</v>
      </c>
      <c r="Q2036" s="75">
        <f t="shared" si="527"/>
        <v>3</v>
      </c>
      <c r="R2036" s="4"/>
    </row>
    <row r="2037" spans="1:18" ht="20.25">
      <c r="A2037" s="14">
        <f t="shared" si="528"/>
        <v>41</v>
      </c>
      <c r="B2037" s="10" t="s">
        <v>58</v>
      </c>
      <c r="C2037" s="13" t="s">
        <v>6</v>
      </c>
      <c r="D2037" s="18" t="s">
        <v>149</v>
      </c>
      <c r="E2037" s="2">
        <v>107</v>
      </c>
      <c r="F2037" s="52">
        <v>865</v>
      </c>
      <c r="G2037" s="52">
        <f t="shared" si="518"/>
        <v>39</v>
      </c>
      <c r="H2037" s="76">
        <f t="shared" si="519"/>
        <v>1.8725000000000001</v>
      </c>
      <c r="I2037" s="89">
        <v>8.98</v>
      </c>
      <c r="J2037" s="75">
        <f t="shared" si="520"/>
        <v>1.365</v>
      </c>
      <c r="K2037" s="75">
        <f t="shared" si="521"/>
        <v>-8</v>
      </c>
      <c r="L2037" s="75">
        <v>0</v>
      </c>
      <c r="M2037" s="75">
        <f>E2037*(50/100)*35*0.001</f>
        <v>1.8725000000000001</v>
      </c>
      <c r="N2037" s="75">
        <f t="shared" si="522"/>
        <v>1.8725000000000001</v>
      </c>
      <c r="O2037" s="75">
        <f t="shared" si="523"/>
        <v>0.62416666666666665</v>
      </c>
      <c r="P2037" s="75">
        <f t="shared" si="524"/>
        <v>1.2483333333333333</v>
      </c>
      <c r="Q2037" s="75">
        <f t="shared" si="527"/>
        <v>1.8725000000000001</v>
      </c>
      <c r="R2037" s="4"/>
    </row>
    <row r="2038" spans="1:18" ht="20.25">
      <c r="A2038" s="14">
        <f t="shared" si="528"/>
        <v>42</v>
      </c>
      <c r="B2038" s="10" t="s">
        <v>58</v>
      </c>
      <c r="C2038" s="13" t="s">
        <v>6</v>
      </c>
      <c r="D2038" s="18" t="s">
        <v>148</v>
      </c>
      <c r="E2038" s="2">
        <v>164</v>
      </c>
      <c r="F2038" s="52">
        <v>1715</v>
      </c>
      <c r="G2038" s="52">
        <f t="shared" si="518"/>
        <v>78</v>
      </c>
      <c r="H2038" s="76">
        <f t="shared" si="519"/>
        <v>2.87</v>
      </c>
      <c r="I2038" s="89">
        <v>-0.12</v>
      </c>
      <c r="J2038" s="75">
        <f t="shared" si="520"/>
        <v>2.73</v>
      </c>
      <c r="K2038" s="75">
        <f t="shared" si="521"/>
        <v>3</v>
      </c>
      <c r="L2038" s="75">
        <f t="shared" si="526"/>
        <v>3</v>
      </c>
      <c r="M2038" s="2"/>
      <c r="N2038" s="75">
        <f t="shared" si="522"/>
        <v>3</v>
      </c>
      <c r="O2038" s="75">
        <f t="shared" si="523"/>
        <v>1</v>
      </c>
      <c r="P2038" s="75">
        <f t="shared" si="524"/>
        <v>2</v>
      </c>
      <c r="Q2038" s="75">
        <f t="shared" si="527"/>
        <v>3</v>
      </c>
      <c r="R2038" s="4"/>
    </row>
    <row r="2039" spans="1:18" ht="20.25">
      <c r="A2039" s="14">
        <f t="shared" si="528"/>
        <v>43</v>
      </c>
      <c r="B2039" s="10" t="s">
        <v>58</v>
      </c>
      <c r="C2039" s="13" t="s">
        <v>6</v>
      </c>
      <c r="D2039" s="18" t="s">
        <v>147</v>
      </c>
      <c r="E2039" s="2">
        <v>151</v>
      </c>
      <c r="F2039" s="52">
        <v>1275</v>
      </c>
      <c r="G2039" s="52">
        <f t="shared" si="518"/>
        <v>58</v>
      </c>
      <c r="H2039" s="76">
        <f t="shared" si="519"/>
        <v>2.6425000000000001</v>
      </c>
      <c r="I2039" s="89">
        <v>6.04</v>
      </c>
      <c r="J2039" s="75">
        <f t="shared" si="520"/>
        <v>2.0300000000000002</v>
      </c>
      <c r="K2039" s="75">
        <f t="shared" si="521"/>
        <v>-4</v>
      </c>
      <c r="L2039" s="75">
        <v>0</v>
      </c>
      <c r="M2039" s="75">
        <f>E2039*(50/100)*35*0.001</f>
        <v>2.6425000000000001</v>
      </c>
      <c r="N2039" s="75">
        <f t="shared" si="522"/>
        <v>2.6425000000000001</v>
      </c>
      <c r="O2039" s="75">
        <f t="shared" si="523"/>
        <v>0.88083333333333336</v>
      </c>
      <c r="P2039" s="75">
        <f t="shared" si="524"/>
        <v>1.7616666666666667</v>
      </c>
      <c r="Q2039" s="75">
        <f t="shared" si="527"/>
        <v>2.6425000000000001</v>
      </c>
      <c r="R2039" s="4"/>
    </row>
    <row r="2040" spans="1:18" ht="20.25">
      <c r="A2040" s="14">
        <f t="shared" si="528"/>
        <v>44</v>
      </c>
      <c r="B2040" s="10" t="s">
        <v>58</v>
      </c>
      <c r="C2040" s="13" t="s">
        <v>6</v>
      </c>
      <c r="D2040" s="18" t="s">
        <v>146</v>
      </c>
      <c r="E2040" s="2">
        <v>173</v>
      </c>
      <c r="F2040" s="52">
        <v>2448</v>
      </c>
      <c r="G2040" s="52">
        <f t="shared" si="518"/>
        <v>111</v>
      </c>
      <c r="H2040" s="76">
        <f t="shared" si="519"/>
        <v>3.0274999999999999</v>
      </c>
      <c r="I2040" s="89">
        <v>-7.74</v>
      </c>
      <c r="J2040" s="75">
        <f t="shared" si="520"/>
        <v>3.8850000000000002</v>
      </c>
      <c r="K2040" s="75">
        <f t="shared" si="521"/>
        <v>12</v>
      </c>
      <c r="L2040" s="75">
        <f t="shared" si="526"/>
        <v>12</v>
      </c>
      <c r="M2040" s="2"/>
      <c r="N2040" s="75">
        <f t="shared" si="522"/>
        <v>12</v>
      </c>
      <c r="O2040" s="75">
        <f t="shared" si="523"/>
        <v>4</v>
      </c>
      <c r="P2040" s="75">
        <f t="shared" si="524"/>
        <v>8</v>
      </c>
      <c r="Q2040" s="75">
        <f t="shared" si="527"/>
        <v>12</v>
      </c>
      <c r="R2040" s="4"/>
    </row>
    <row r="2041" spans="1:18" ht="20.25">
      <c r="A2041" s="14">
        <f t="shared" si="528"/>
        <v>45</v>
      </c>
      <c r="B2041" s="10" t="s">
        <v>58</v>
      </c>
      <c r="C2041" s="13" t="s">
        <v>6</v>
      </c>
      <c r="D2041" s="18" t="s">
        <v>145</v>
      </c>
      <c r="E2041" s="2">
        <v>206</v>
      </c>
      <c r="F2041" s="52">
        <v>1203</v>
      </c>
      <c r="G2041" s="52">
        <f t="shared" si="518"/>
        <v>55</v>
      </c>
      <c r="H2041" s="76">
        <f t="shared" si="519"/>
        <v>3.605</v>
      </c>
      <c r="I2041" s="89">
        <v>4.63</v>
      </c>
      <c r="J2041" s="75">
        <f t="shared" si="520"/>
        <v>1.925</v>
      </c>
      <c r="K2041" s="75">
        <f t="shared" si="521"/>
        <v>-3</v>
      </c>
      <c r="L2041" s="75">
        <v>0</v>
      </c>
      <c r="M2041" s="75">
        <f>E2041*(50/100)*35*0.001</f>
        <v>3.605</v>
      </c>
      <c r="N2041" s="75">
        <f t="shared" si="522"/>
        <v>3.605</v>
      </c>
      <c r="O2041" s="75">
        <f t="shared" si="523"/>
        <v>1.2016666666666667</v>
      </c>
      <c r="P2041" s="75">
        <f t="shared" si="524"/>
        <v>2.4033333333333333</v>
      </c>
      <c r="Q2041" s="75">
        <f t="shared" si="527"/>
        <v>3.605</v>
      </c>
      <c r="R2041" s="4"/>
    </row>
    <row r="2042" spans="1:18" ht="20.25">
      <c r="A2042" s="14">
        <f t="shared" si="528"/>
        <v>46</v>
      </c>
      <c r="B2042" s="10" t="s">
        <v>58</v>
      </c>
      <c r="C2042" s="13" t="s">
        <v>6</v>
      </c>
      <c r="D2042" s="17" t="s">
        <v>144</v>
      </c>
      <c r="E2042" s="2">
        <v>65</v>
      </c>
      <c r="F2042" s="52">
        <v>738</v>
      </c>
      <c r="G2042" s="52">
        <f t="shared" si="518"/>
        <v>34</v>
      </c>
      <c r="H2042" s="76">
        <f t="shared" si="519"/>
        <v>1.1375</v>
      </c>
      <c r="I2042" s="89">
        <v>5.79</v>
      </c>
      <c r="J2042" s="75">
        <f t="shared" si="520"/>
        <v>1.19</v>
      </c>
      <c r="K2042" s="75">
        <f t="shared" si="521"/>
        <v>-5</v>
      </c>
      <c r="L2042" s="75">
        <v>0</v>
      </c>
      <c r="M2042" s="75">
        <f>E2042*(50/100)*35*0.001</f>
        <v>1.1375</v>
      </c>
      <c r="N2042" s="75">
        <f t="shared" si="522"/>
        <v>1.1375</v>
      </c>
      <c r="O2042" s="75">
        <f t="shared" si="523"/>
        <v>0.37916666666666665</v>
      </c>
      <c r="P2042" s="75">
        <f t="shared" si="524"/>
        <v>0.7583333333333333</v>
      </c>
      <c r="Q2042" s="75">
        <f t="shared" si="527"/>
        <v>1.1375</v>
      </c>
      <c r="R2042" s="4"/>
    </row>
    <row r="2043" spans="1:18" ht="20.25">
      <c r="A2043" s="14">
        <f t="shared" si="528"/>
        <v>47</v>
      </c>
      <c r="B2043" s="10" t="s">
        <v>58</v>
      </c>
      <c r="C2043" s="13" t="s">
        <v>6</v>
      </c>
      <c r="D2043" s="18" t="s">
        <v>143</v>
      </c>
      <c r="E2043" s="2">
        <v>306</v>
      </c>
      <c r="F2043" s="52">
        <v>2194</v>
      </c>
      <c r="G2043" s="52">
        <f t="shared" si="518"/>
        <v>100</v>
      </c>
      <c r="H2043" s="76">
        <f t="shared" si="519"/>
        <v>5.3550000000000004</v>
      </c>
      <c r="I2043" s="89">
        <v>5.12</v>
      </c>
      <c r="J2043" s="75">
        <f t="shared" si="520"/>
        <v>3.5</v>
      </c>
      <c r="K2043" s="75">
        <f t="shared" si="521"/>
        <v>-2</v>
      </c>
      <c r="L2043" s="75">
        <v>0</v>
      </c>
      <c r="M2043" s="75">
        <v>10.5</v>
      </c>
      <c r="N2043" s="75">
        <f t="shared" si="522"/>
        <v>10.5</v>
      </c>
      <c r="O2043" s="75">
        <f t="shared" si="523"/>
        <v>3.5</v>
      </c>
      <c r="P2043" s="75">
        <f t="shared" si="524"/>
        <v>7</v>
      </c>
      <c r="Q2043" s="75">
        <f t="shared" si="527"/>
        <v>10.5</v>
      </c>
      <c r="R2043" s="4"/>
    </row>
    <row r="2044" spans="1:18" ht="20.25">
      <c r="A2044" s="14">
        <f t="shared" si="528"/>
        <v>48</v>
      </c>
      <c r="B2044" s="10" t="s">
        <v>58</v>
      </c>
      <c r="C2044" s="13" t="s">
        <v>6</v>
      </c>
      <c r="D2044" s="18" t="s">
        <v>142</v>
      </c>
      <c r="E2044" s="2">
        <v>128</v>
      </c>
      <c r="F2044" s="52">
        <v>1785</v>
      </c>
      <c r="G2044" s="52">
        <f t="shared" si="518"/>
        <v>81</v>
      </c>
      <c r="H2044" s="76">
        <f t="shared" si="519"/>
        <v>2.2400000000000002</v>
      </c>
      <c r="I2044" s="89">
        <v>-4.7699999999999996</v>
      </c>
      <c r="J2044" s="75">
        <f t="shared" si="520"/>
        <v>2.835</v>
      </c>
      <c r="K2044" s="75">
        <f t="shared" si="521"/>
        <v>8</v>
      </c>
      <c r="L2044" s="75">
        <f t="shared" si="526"/>
        <v>8</v>
      </c>
      <c r="M2044" s="2"/>
      <c r="N2044" s="75">
        <f t="shared" si="522"/>
        <v>8</v>
      </c>
      <c r="O2044" s="75">
        <f t="shared" si="523"/>
        <v>2.6666666666666665</v>
      </c>
      <c r="P2044" s="75">
        <f t="shared" si="524"/>
        <v>5.333333333333333</v>
      </c>
      <c r="Q2044" s="75">
        <f t="shared" si="527"/>
        <v>8</v>
      </c>
      <c r="R2044" s="4"/>
    </row>
    <row r="2045" spans="1:18" ht="20.25">
      <c r="A2045" s="14">
        <f t="shared" si="528"/>
        <v>49</v>
      </c>
      <c r="B2045" s="10" t="s">
        <v>58</v>
      </c>
      <c r="C2045" s="13" t="s">
        <v>6</v>
      </c>
      <c r="D2045" s="18" t="s">
        <v>141</v>
      </c>
      <c r="E2045" s="2">
        <v>93</v>
      </c>
      <c r="F2045" s="52">
        <v>703</v>
      </c>
      <c r="G2045" s="52">
        <f t="shared" si="518"/>
        <v>32</v>
      </c>
      <c r="H2045" s="76">
        <f t="shared" si="519"/>
        <v>1.6274999999999999</v>
      </c>
      <c r="I2045" s="89">
        <v>12.38</v>
      </c>
      <c r="J2045" s="75">
        <f t="shared" si="520"/>
        <v>1.1200000000000001</v>
      </c>
      <c r="K2045" s="75">
        <f t="shared" si="521"/>
        <v>-11</v>
      </c>
      <c r="L2045" s="75">
        <v>0</v>
      </c>
      <c r="M2045" s="75">
        <f>E2045*(50/100)*35*0.001</f>
        <v>1.6274999999999999</v>
      </c>
      <c r="N2045" s="75">
        <f t="shared" si="522"/>
        <v>1.6274999999999999</v>
      </c>
      <c r="O2045" s="75">
        <f t="shared" si="523"/>
        <v>0.54249999999999998</v>
      </c>
      <c r="P2045" s="75">
        <f t="shared" si="524"/>
        <v>1.085</v>
      </c>
      <c r="Q2045" s="75">
        <f t="shared" si="527"/>
        <v>1.6274999999999999</v>
      </c>
      <c r="R2045" s="4"/>
    </row>
    <row r="2046" spans="1:18" ht="20.25">
      <c r="A2046" s="14">
        <f t="shared" si="528"/>
        <v>50</v>
      </c>
      <c r="B2046" s="10" t="s">
        <v>58</v>
      </c>
      <c r="C2046" s="13" t="s">
        <v>6</v>
      </c>
      <c r="D2046" s="18" t="s">
        <v>140</v>
      </c>
      <c r="E2046" s="2">
        <v>101</v>
      </c>
      <c r="F2046" s="52">
        <v>280</v>
      </c>
      <c r="G2046" s="52">
        <f t="shared" si="518"/>
        <v>13</v>
      </c>
      <c r="H2046" s="76">
        <f t="shared" si="519"/>
        <v>1.7675000000000001</v>
      </c>
      <c r="I2046" s="89">
        <v>5.82</v>
      </c>
      <c r="J2046" s="75">
        <f t="shared" si="520"/>
        <v>0.45500000000000002</v>
      </c>
      <c r="K2046" s="75">
        <f t="shared" si="521"/>
        <v>-5</v>
      </c>
      <c r="L2046" s="75">
        <v>0</v>
      </c>
      <c r="M2046" s="75">
        <f>E2046*(50/100)*35*0.001</f>
        <v>1.7675000000000001</v>
      </c>
      <c r="N2046" s="75">
        <f t="shared" si="522"/>
        <v>1.7675000000000001</v>
      </c>
      <c r="O2046" s="75">
        <f t="shared" si="523"/>
        <v>0.58916666666666673</v>
      </c>
      <c r="P2046" s="75">
        <f t="shared" si="524"/>
        <v>1.1783333333333335</v>
      </c>
      <c r="Q2046" s="75">
        <f t="shared" si="527"/>
        <v>1.7675000000000001</v>
      </c>
      <c r="R2046" s="4"/>
    </row>
    <row r="2047" spans="1:18" ht="20.25">
      <c r="A2047" s="14">
        <f t="shared" si="528"/>
        <v>51</v>
      </c>
      <c r="B2047" s="10" t="s">
        <v>58</v>
      </c>
      <c r="C2047" s="13" t="s">
        <v>6</v>
      </c>
      <c r="D2047" s="18" t="s">
        <v>139</v>
      </c>
      <c r="E2047" s="2">
        <v>113</v>
      </c>
      <c r="F2047" s="52">
        <v>1501</v>
      </c>
      <c r="G2047" s="52">
        <f t="shared" si="518"/>
        <v>68</v>
      </c>
      <c r="H2047" s="76">
        <f t="shared" si="519"/>
        <v>1.9775</v>
      </c>
      <c r="I2047" s="89">
        <v>7.24</v>
      </c>
      <c r="J2047" s="75">
        <f t="shared" si="520"/>
        <v>2.38</v>
      </c>
      <c r="K2047" s="75">
        <f t="shared" si="521"/>
        <v>-5</v>
      </c>
      <c r="L2047" s="75">
        <v>0</v>
      </c>
      <c r="M2047" s="75">
        <f>E2047*(50/100)*35*0.001</f>
        <v>1.9775</v>
      </c>
      <c r="N2047" s="75">
        <f t="shared" si="522"/>
        <v>1.9775</v>
      </c>
      <c r="O2047" s="75">
        <f t="shared" si="523"/>
        <v>0.65916666666666668</v>
      </c>
      <c r="P2047" s="75">
        <f t="shared" si="524"/>
        <v>1.3183333333333334</v>
      </c>
      <c r="Q2047" s="75">
        <f t="shared" si="527"/>
        <v>1.9775</v>
      </c>
      <c r="R2047" s="4"/>
    </row>
    <row r="2048" spans="1:18" ht="20.25">
      <c r="A2048" s="14">
        <f t="shared" si="528"/>
        <v>52</v>
      </c>
      <c r="B2048" s="10" t="s">
        <v>58</v>
      </c>
      <c r="C2048" s="13" t="s">
        <v>6</v>
      </c>
      <c r="D2048" s="18" t="s">
        <v>138</v>
      </c>
      <c r="E2048" s="2">
        <v>63</v>
      </c>
      <c r="F2048" s="52">
        <v>830</v>
      </c>
      <c r="G2048" s="52">
        <f t="shared" si="518"/>
        <v>38</v>
      </c>
      <c r="H2048" s="76">
        <f t="shared" si="519"/>
        <v>1.1025</v>
      </c>
      <c r="I2048" s="89">
        <v>9.93</v>
      </c>
      <c r="J2048" s="75">
        <f t="shared" si="520"/>
        <v>1.33</v>
      </c>
      <c r="K2048" s="75">
        <f t="shared" si="521"/>
        <v>-9</v>
      </c>
      <c r="L2048" s="75">
        <v>0</v>
      </c>
      <c r="M2048" s="75">
        <f>E2048*(50/100)*35*0.001</f>
        <v>1.1025</v>
      </c>
      <c r="N2048" s="75">
        <f t="shared" si="522"/>
        <v>1.1025</v>
      </c>
      <c r="O2048" s="75">
        <f t="shared" si="523"/>
        <v>0.36749999999999999</v>
      </c>
      <c r="P2048" s="75">
        <f t="shared" si="524"/>
        <v>0.73499999999999999</v>
      </c>
      <c r="Q2048" s="75">
        <f t="shared" si="527"/>
        <v>1.1025</v>
      </c>
      <c r="R2048" s="4"/>
    </row>
    <row r="2049" spans="1:18" ht="20.25">
      <c r="A2049" s="14">
        <f t="shared" si="528"/>
        <v>53</v>
      </c>
      <c r="B2049" s="10" t="s">
        <v>58</v>
      </c>
      <c r="C2049" s="13" t="s">
        <v>6</v>
      </c>
      <c r="D2049" s="18" t="s">
        <v>137</v>
      </c>
      <c r="E2049" s="2">
        <v>22</v>
      </c>
      <c r="F2049" s="52">
        <v>802</v>
      </c>
      <c r="G2049" s="52">
        <f t="shared" si="518"/>
        <v>36</v>
      </c>
      <c r="H2049" s="76">
        <f t="shared" si="519"/>
        <v>0.38500000000000001</v>
      </c>
      <c r="I2049" s="89">
        <v>10.84</v>
      </c>
      <c r="J2049" s="75">
        <f t="shared" si="520"/>
        <v>1.26</v>
      </c>
      <c r="K2049" s="75">
        <f t="shared" si="521"/>
        <v>-10</v>
      </c>
      <c r="L2049" s="75">
        <v>0</v>
      </c>
      <c r="M2049" s="75">
        <v>1</v>
      </c>
      <c r="N2049" s="75">
        <f t="shared" si="522"/>
        <v>1</v>
      </c>
      <c r="O2049" s="75">
        <f t="shared" si="523"/>
        <v>0.33333333333333331</v>
      </c>
      <c r="P2049" s="75">
        <f t="shared" si="524"/>
        <v>0.66666666666666663</v>
      </c>
      <c r="Q2049" s="75">
        <f t="shared" si="527"/>
        <v>1</v>
      </c>
      <c r="R2049" s="4"/>
    </row>
    <row r="2050" spans="1:18" ht="20.25">
      <c r="A2050" s="14">
        <f t="shared" si="528"/>
        <v>54</v>
      </c>
      <c r="B2050" s="10" t="s">
        <v>58</v>
      </c>
      <c r="C2050" s="13" t="s">
        <v>6</v>
      </c>
      <c r="D2050" s="18" t="s">
        <v>136</v>
      </c>
      <c r="E2050" s="2">
        <v>105</v>
      </c>
      <c r="F2050" s="52">
        <v>1234</v>
      </c>
      <c r="G2050" s="52">
        <f t="shared" si="518"/>
        <v>56</v>
      </c>
      <c r="H2050" s="76">
        <f t="shared" si="519"/>
        <v>1.8375000000000001</v>
      </c>
      <c r="I2050" s="89">
        <v>3.9</v>
      </c>
      <c r="J2050" s="75">
        <f t="shared" si="520"/>
        <v>1.96</v>
      </c>
      <c r="K2050" s="75">
        <f t="shared" si="521"/>
        <v>-2</v>
      </c>
      <c r="L2050" s="75">
        <v>1</v>
      </c>
      <c r="M2050" s="75">
        <f>E2050*(50/100)*35*0.001</f>
        <v>1.8375000000000001</v>
      </c>
      <c r="N2050" s="75">
        <f t="shared" si="522"/>
        <v>2.8375000000000004</v>
      </c>
      <c r="O2050" s="75">
        <f t="shared" si="523"/>
        <v>0.94583333333333341</v>
      </c>
      <c r="P2050" s="75">
        <f t="shared" si="524"/>
        <v>1.8916666666666668</v>
      </c>
      <c r="Q2050" s="75">
        <f t="shared" si="527"/>
        <v>2.8375000000000004</v>
      </c>
      <c r="R2050" s="4"/>
    </row>
    <row r="2051" spans="1:18" ht="20.25">
      <c r="A2051" s="14">
        <f t="shared" si="528"/>
        <v>55</v>
      </c>
      <c r="B2051" s="10" t="s">
        <v>58</v>
      </c>
      <c r="C2051" s="13" t="s">
        <v>6</v>
      </c>
      <c r="D2051" s="18" t="s">
        <v>135</v>
      </c>
      <c r="E2051" s="2">
        <v>185</v>
      </c>
      <c r="F2051" s="52">
        <v>973</v>
      </c>
      <c r="G2051" s="52">
        <f t="shared" si="518"/>
        <v>44</v>
      </c>
      <c r="H2051" s="76">
        <f t="shared" si="519"/>
        <v>3.2375000000000003</v>
      </c>
      <c r="I2051" s="89">
        <v>13.14</v>
      </c>
      <c r="J2051" s="75">
        <f t="shared" si="520"/>
        <v>1.54</v>
      </c>
      <c r="K2051" s="75">
        <f t="shared" si="521"/>
        <v>-12</v>
      </c>
      <c r="L2051" s="75">
        <v>0</v>
      </c>
      <c r="M2051" s="75">
        <v>2</v>
      </c>
      <c r="N2051" s="75">
        <f t="shared" si="522"/>
        <v>2</v>
      </c>
      <c r="O2051" s="75">
        <f t="shared" si="523"/>
        <v>0.66666666666666663</v>
      </c>
      <c r="P2051" s="75">
        <f t="shared" si="524"/>
        <v>1.3333333333333333</v>
      </c>
      <c r="Q2051" s="75">
        <f t="shared" si="527"/>
        <v>2</v>
      </c>
      <c r="R2051" s="4"/>
    </row>
    <row r="2052" spans="1:18" ht="20.25">
      <c r="A2052" s="14">
        <f t="shared" si="528"/>
        <v>56</v>
      </c>
      <c r="B2052" s="10" t="s">
        <v>58</v>
      </c>
      <c r="C2052" s="13" t="s">
        <v>6</v>
      </c>
      <c r="D2052" s="18" t="s">
        <v>134</v>
      </c>
      <c r="E2052" s="2">
        <v>79</v>
      </c>
      <c r="F2052" s="52">
        <v>403</v>
      </c>
      <c r="G2052" s="52">
        <f t="shared" si="518"/>
        <v>18</v>
      </c>
      <c r="H2052" s="76">
        <f t="shared" si="519"/>
        <v>1.3825000000000001</v>
      </c>
      <c r="I2052" s="89">
        <v>6.79</v>
      </c>
      <c r="J2052" s="75">
        <f t="shared" si="520"/>
        <v>0.63</v>
      </c>
      <c r="K2052" s="75">
        <f t="shared" si="521"/>
        <v>-6</v>
      </c>
      <c r="L2052" s="75">
        <v>0</v>
      </c>
      <c r="M2052" s="75">
        <f>E2052*(50/100)*35*0.001</f>
        <v>1.3825000000000001</v>
      </c>
      <c r="N2052" s="75">
        <f t="shared" si="522"/>
        <v>1.3825000000000001</v>
      </c>
      <c r="O2052" s="75">
        <f t="shared" si="523"/>
        <v>0.46083333333333337</v>
      </c>
      <c r="P2052" s="75">
        <f t="shared" si="524"/>
        <v>0.92166666666666675</v>
      </c>
      <c r="Q2052" s="75">
        <f t="shared" si="527"/>
        <v>1.3825000000000001</v>
      </c>
      <c r="R2052" s="4"/>
    </row>
    <row r="2053" spans="1:18" ht="20.25">
      <c r="A2053" s="14">
        <f t="shared" si="528"/>
        <v>57</v>
      </c>
      <c r="B2053" s="10" t="s">
        <v>58</v>
      </c>
      <c r="C2053" s="13" t="s">
        <v>6</v>
      </c>
      <c r="D2053" s="18" t="s">
        <v>133</v>
      </c>
      <c r="E2053" s="2">
        <v>202</v>
      </c>
      <c r="F2053" s="52">
        <v>1290</v>
      </c>
      <c r="G2053" s="52">
        <f t="shared" si="518"/>
        <v>59</v>
      </c>
      <c r="H2053" s="76">
        <f t="shared" si="519"/>
        <v>3.5350000000000001</v>
      </c>
      <c r="I2053" s="89">
        <v>-3.33</v>
      </c>
      <c r="J2053" s="75">
        <f t="shared" si="520"/>
        <v>2.0649999999999999</v>
      </c>
      <c r="K2053" s="75">
        <f t="shared" si="521"/>
        <v>5</v>
      </c>
      <c r="L2053" s="75">
        <f t="shared" si="526"/>
        <v>5</v>
      </c>
      <c r="M2053" s="2"/>
      <c r="N2053" s="75">
        <f t="shared" si="522"/>
        <v>5</v>
      </c>
      <c r="O2053" s="75">
        <f t="shared" si="523"/>
        <v>1.6666666666666667</v>
      </c>
      <c r="P2053" s="75">
        <f t="shared" si="524"/>
        <v>3.3333333333333335</v>
      </c>
      <c r="Q2053" s="75">
        <f t="shared" si="527"/>
        <v>5</v>
      </c>
      <c r="R2053" s="4"/>
    </row>
    <row r="2054" spans="1:18" ht="20.25">
      <c r="A2054" s="14">
        <f t="shared" si="528"/>
        <v>58</v>
      </c>
      <c r="B2054" s="10" t="s">
        <v>58</v>
      </c>
      <c r="C2054" s="13" t="s">
        <v>6</v>
      </c>
      <c r="D2054" s="18" t="s">
        <v>132</v>
      </c>
      <c r="E2054" s="2">
        <v>107</v>
      </c>
      <c r="F2054" s="52">
        <v>931</v>
      </c>
      <c r="G2054" s="52">
        <f t="shared" si="518"/>
        <v>42</v>
      </c>
      <c r="H2054" s="76">
        <f t="shared" si="519"/>
        <v>1.8725000000000001</v>
      </c>
      <c r="I2054" s="89">
        <v>5.01</v>
      </c>
      <c r="J2054" s="75">
        <f t="shared" si="520"/>
        <v>1.47</v>
      </c>
      <c r="K2054" s="75">
        <f t="shared" si="521"/>
        <v>-4</v>
      </c>
      <c r="L2054" s="75">
        <v>0</v>
      </c>
      <c r="M2054" s="75">
        <f>E2054*(50/100)*35*0.001</f>
        <v>1.8725000000000001</v>
      </c>
      <c r="N2054" s="75">
        <f t="shared" si="522"/>
        <v>1.8725000000000001</v>
      </c>
      <c r="O2054" s="75">
        <f t="shared" si="523"/>
        <v>0.62416666666666665</v>
      </c>
      <c r="P2054" s="75">
        <f t="shared" si="524"/>
        <v>1.2483333333333333</v>
      </c>
      <c r="Q2054" s="75">
        <f t="shared" si="527"/>
        <v>1.8725000000000001</v>
      </c>
      <c r="R2054" s="4"/>
    </row>
    <row r="2055" spans="1:18" ht="20.25">
      <c r="A2055" s="14">
        <f t="shared" si="528"/>
        <v>59</v>
      </c>
      <c r="B2055" s="10" t="s">
        <v>58</v>
      </c>
      <c r="C2055" s="13" t="s">
        <v>6</v>
      </c>
      <c r="D2055" s="18" t="s">
        <v>131</v>
      </c>
      <c r="E2055" s="2">
        <v>110</v>
      </c>
      <c r="F2055" s="52">
        <v>1117</v>
      </c>
      <c r="G2055" s="52">
        <f t="shared" si="518"/>
        <v>51</v>
      </c>
      <c r="H2055" s="76">
        <f t="shared" si="519"/>
        <v>1.925</v>
      </c>
      <c r="I2055" s="89">
        <v>2.4500000000000002</v>
      </c>
      <c r="J2055" s="75">
        <f t="shared" si="520"/>
        <v>1.7850000000000001</v>
      </c>
      <c r="K2055" s="75">
        <f t="shared" si="521"/>
        <v>-1</v>
      </c>
      <c r="L2055" s="75">
        <v>1</v>
      </c>
      <c r="M2055" s="75">
        <f>E2055*(50/100)*35*0.001</f>
        <v>1.925</v>
      </c>
      <c r="N2055" s="75">
        <f t="shared" si="522"/>
        <v>2.9249999999999998</v>
      </c>
      <c r="O2055" s="75">
        <f t="shared" si="523"/>
        <v>0.97499999999999998</v>
      </c>
      <c r="P2055" s="75">
        <f t="shared" si="524"/>
        <v>1.95</v>
      </c>
      <c r="Q2055" s="75">
        <f t="shared" si="527"/>
        <v>2.9249999999999998</v>
      </c>
      <c r="R2055" s="4"/>
    </row>
    <row r="2056" spans="1:18" ht="20.25">
      <c r="A2056" s="14">
        <f t="shared" si="528"/>
        <v>60</v>
      </c>
      <c r="B2056" s="10" t="s">
        <v>58</v>
      </c>
      <c r="C2056" s="13" t="s">
        <v>6</v>
      </c>
      <c r="D2056" s="18" t="s">
        <v>130</v>
      </c>
      <c r="E2056" s="2">
        <v>134</v>
      </c>
      <c r="F2056" s="52">
        <v>1396</v>
      </c>
      <c r="G2056" s="52">
        <f t="shared" si="518"/>
        <v>63</v>
      </c>
      <c r="H2056" s="76">
        <f t="shared" si="519"/>
        <v>2.3450000000000002</v>
      </c>
      <c r="I2056" s="89">
        <v>0.17</v>
      </c>
      <c r="J2056" s="75">
        <f t="shared" si="520"/>
        <v>2.2050000000000001</v>
      </c>
      <c r="K2056" s="75">
        <f t="shared" si="521"/>
        <v>2</v>
      </c>
      <c r="L2056" s="75">
        <f t="shared" si="526"/>
        <v>2</v>
      </c>
      <c r="M2056" s="2"/>
      <c r="N2056" s="75">
        <f t="shared" si="522"/>
        <v>2</v>
      </c>
      <c r="O2056" s="75">
        <f t="shared" si="523"/>
        <v>0.66666666666666663</v>
      </c>
      <c r="P2056" s="75">
        <f t="shared" si="524"/>
        <v>1.3333333333333333</v>
      </c>
      <c r="Q2056" s="75">
        <f t="shared" si="527"/>
        <v>2</v>
      </c>
      <c r="R2056" s="4"/>
    </row>
    <row r="2057" spans="1:18" ht="20.25">
      <c r="A2057" s="14">
        <f t="shared" si="528"/>
        <v>61</v>
      </c>
      <c r="B2057" s="10" t="s">
        <v>58</v>
      </c>
      <c r="C2057" s="13" t="s">
        <v>6</v>
      </c>
      <c r="D2057" s="18" t="s">
        <v>79</v>
      </c>
      <c r="E2057" s="2">
        <v>101</v>
      </c>
      <c r="F2057" s="52">
        <v>679</v>
      </c>
      <c r="G2057" s="52">
        <f t="shared" si="518"/>
        <v>31</v>
      </c>
      <c r="H2057" s="76">
        <f t="shared" si="519"/>
        <v>1.7675000000000001</v>
      </c>
      <c r="I2057" s="89">
        <v>7.98</v>
      </c>
      <c r="J2057" s="75">
        <f t="shared" si="520"/>
        <v>1.085</v>
      </c>
      <c r="K2057" s="75">
        <f t="shared" si="521"/>
        <v>-7</v>
      </c>
      <c r="L2057" s="75">
        <v>0</v>
      </c>
      <c r="M2057" s="75">
        <f>E2057*(50/100)*35*0.001</f>
        <v>1.7675000000000001</v>
      </c>
      <c r="N2057" s="75">
        <f t="shared" si="522"/>
        <v>1.7675000000000001</v>
      </c>
      <c r="O2057" s="75">
        <f t="shared" si="523"/>
        <v>0.58916666666666673</v>
      </c>
      <c r="P2057" s="75">
        <f t="shared" si="524"/>
        <v>1.1783333333333335</v>
      </c>
      <c r="Q2057" s="75">
        <f t="shared" si="527"/>
        <v>1.7675000000000001</v>
      </c>
      <c r="R2057" s="4"/>
    </row>
    <row r="2058" spans="1:18" ht="20.25">
      <c r="A2058" s="14">
        <f t="shared" si="528"/>
        <v>62</v>
      </c>
      <c r="B2058" s="10" t="s">
        <v>58</v>
      </c>
      <c r="C2058" s="13" t="s">
        <v>6</v>
      </c>
      <c r="D2058" s="18" t="s">
        <v>129</v>
      </c>
      <c r="E2058" s="2">
        <v>114</v>
      </c>
      <c r="F2058" s="52">
        <v>1376</v>
      </c>
      <c r="G2058" s="52">
        <f t="shared" si="518"/>
        <v>63</v>
      </c>
      <c r="H2058" s="76">
        <f t="shared" si="519"/>
        <v>1.9950000000000001</v>
      </c>
      <c r="I2058" s="89">
        <v>4.79</v>
      </c>
      <c r="J2058" s="75">
        <f t="shared" si="520"/>
        <v>2.2050000000000001</v>
      </c>
      <c r="K2058" s="75">
        <f t="shared" si="521"/>
        <v>-3</v>
      </c>
      <c r="L2058" s="75">
        <v>0</v>
      </c>
      <c r="M2058" s="75">
        <f>E2058*(50/100)*35*0.001</f>
        <v>1.9950000000000001</v>
      </c>
      <c r="N2058" s="75">
        <f t="shared" si="522"/>
        <v>1.9950000000000001</v>
      </c>
      <c r="O2058" s="75">
        <f t="shared" si="523"/>
        <v>0.66500000000000004</v>
      </c>
      <c r="P2058" s="75">
        <f t="shared" si="524"/>
        <v>1.33</v>
      </c>
      <c r="Q2058" s="75">
        <f t="shared" si="527"/>
        <v>1.9950000000000001</v>
      </c>
      <c r="R2058" s="4"/>
    </row>
    <row r="2059" spans="1:18" ht="20.25">
      <c r="A2059" s="14">
        <f t="shared" si="528"/>
        <v>63</v>
      </c>
      <c r="B2059" s="10" t="s">
        <v>58</v>
      </c>
      <c r="C2059" s="13" t="s">
        <v>6</v>
      </c>
      <c r="D2059" s="18" t="s">
        <v>128</v>
      </c>
      <c r="E2059" s="2">
        <v>48</v>
      </c>
      <c r="F2059" s="52">
        <v>490</v>
      </c>
      <c r="G2059" s="52">
        <f t="shared" si="518"/>
        <v>22</v>
      </c>
      <c r="H2059" s="76">
        <f t="shared" si="519"/>
        <v>0.84</v>
      </c>
      <c r="I2059" s="89">
        <v>18.27</v>
      </c>
      <c r="J2059" s="75">
        <f t="shared" si="520"/>
        <v>0.77</v>
      </c>
      <c r="K2059" s="75">
        <f t="shared" si="521"/>
        <v>-18</v>
      </c>
      <c r="L2059" s="75">
        <v>0</v>
      </c>
      <c r="M2059" s="75">
        <v>1</v>
      </c>
      <c r="N2059" s="75">
        <f t="shared" si="522"/>
        <v>1</v>
      </c>
      <c r="O2059" s="75">
        <f t="shared" si="523"/>
        <v>0.33333333333333331</v>
      </c>
      <c r="P2059" s="75">
        <f t="shared" si="524"/>
        <v>0.66666666666666663</v>
      </c>
      <c r="Q2059" s="75">
        <f t="shared" si="527"/>
        <v>1</v>
      </c>
      <c r="R2059" s="4"/>
    </row>
    <row r="2060" spans="1:18" ht="20.25">
      <c r="A2060" s="14">
        <f t="shared" si="528"/>
        <v>64</v>
      </c>
      <c r="B2060" s="10" t="s">
        <v>58</v>
      </c>
      <c r="C2060" s="13" t="s">
        <v>6</v>
      </c>
      <c r="D2060" s="18" t="s">
        <v>127</v>
      </c>
      <c r="E2060" s="2">
        <v>172</v>
      </c>
      <c r="F2060" s="52">
        <v>2327</v>
      </c>
      <c r="G2060" s="52">
        <f t="shared" si="518"/>
        <v>106</v>
      </c>
      <c r="H2060" s="76">
        <f t="shared" si="519"/>
        <v>3.0100000000000002</v>
      </c>
      <c r="I2060" s="89">
        <v>-4.6100000000000003</v>
      </c>
      <c r="J2060" s="75">
        <f t="shared" si="520"/>
        <v>3.71</v>
      </c>
      <c r="K2060" s="75">
        <f t="shared" si="521"/>
        <v>8</v>
      </c>
      <c r="L2060" s="75">
        <f t="shared" si="526"/>
        <v>8</v>
      </c>
      <c r="M2060" s="2"/>
      <c r="N2060" s="75">
        <f t="shared" si="522"/>
        <v>8</v>
      </c>
      <c r="O2060" s="75">
        <f t="shared" si="523"/>
        <v>2.6666666666666665</v>
      </c>
      <c r="P2060" s="75">
        <f t="shared" si="524"/>
        <v>5.333333333333333</v>
      </c>
      <c r="Q2060" s="75">
        <f t="shared" si="527"/>
        <v>8</v>
      </c>
      <c r="R2060" s="4"/>
    </row>
    <row r="2061" spans="1:18" ht="20.25">
      <c r="A2061" s="14">
        <f t="shared" si="528"/>
        <v>65</v>
      </c>
      <c r="B2061" s="10" t="s">
        <v>58</v>
      </c>
      <c r="C2061" s="13" t="s">
        <v>6</v>
      </c>
      <c r="D2061" s="18" t="s">
        <v>126</v>
      </c>
      <c r="E2061" s="2">
        <v>131</v>
      </c>
      <c r="F2061" s="52">
        <v>812</v>
      </c>
      <c r="G2061" s="52">
        <f t="shared" si="518"/>
        <v>37</v>
      </c>
      <c r="H2061" s="76">
        <f t="shared" si="519"/>
        <v>2.2925</v>
      </c>
      <c r="I2061" s="89">
        <v>3.12</v>
      </c>
      <c r="J2061" s="75">
        <f t="shared" si="520"/>
        <v>1.2949999999999999</v>
      </c>
      <c r="K2061" s="75">
        <f t="shared" si="521"/>
        <v>-2</v>
      </c>
      <c r="L2061" s="75">
        <v>0</v>
      </c>
      <c r="M2061" s="75">
        <f>E2061*(50/100)*35*0.001</f>
        <v>2.2925</v>
      </c>
      <c r="N2061" s="75">
        <f t="shared" si="522"/>
        <v>2.2925</v>
      </c>
      <c r="O2061" s="75">
        <f t="shared" si="523"/>
        <v>0.76416666666666666</v>
      </c>
      <c r="P2061" s="75">
        <f t="shared" si="524"/>
        <v>1.5283333333333333</v>
      </c>
      <c r="Q2061" s="75">
        <f t="shared" ref="Q2061:Q2092" si="529">N2061</f>
        <v>2.2925</v>
      </c>
      <c r="R2061" s="4"/>
    </row>
    <row r="2062" spans="1:18" ht="20.25">
      <c r="A2062" s="14">
        <f t="shared" ref="A2062:A2093" si="530">A2061+1</f>
        <v>66</v>
      </c>
      <c r="B2062" s="10" t="s">
        <v>58</v>
      </c>
      <c r="C2062" s="13" t="s">
        <v>6</v>
      </c>
      <c r="D2062" s="18" t="s">
        <v>125</v>
      </c>
      <c r="E2062" s="2">
        <v>56</v>
      </c>
      <c r="F2062" s="52">
        <v>557</v>
      </c>
      <c r="G2062" s="52">
        <f t="shared" si="518"/>
        <v>25</v>
      </c>
      <c r="H2062" s="76">
        <f t="shared" si="519"/>
        <v>0.98</v>
      </c>
      <c r="I2062" s="89">
        <v>12.28</v>
      </c>
      <c r="J2062" s="75">
        <f t="shared" si="520"/>
        <v>0.875</v>
      </c>
      <c r="K2062" s="75">
        <f t="shared" si="521"/>
        <v>-11</v>
      </c>
      <c r="L2062" s="75">
        <v>0</v>
      </c>
      <c r="M2062" s="75">
        <v>1</v>
      </c>
      <c r="N2062" s="75">
        <f t="shared" si="522"/>
        <v>1</v>
      </c>
      <c r="O2062" s="75">
        <f t="shared" si="523"/>
        <v>0.33333333333333331</v>
      </c>
      <c r="P2062" s="75">
        <f t="shared" si="524"/>
        <v>0.66666666666666663</v>
      </c>
      <c r="Q2062" s="75">
        <f t="shared" si="529"/>
        <v>1</v>
      </c>
      <c r="R2062" s="4"/>
    </row>
    <row r="2063" spans="1:18" ht="20.25">
      <c r="A2063" s="14">
        <f t="shared" si="530"/>
        <v>67</v>
      </c>
      <c r="B2063" s="10" t="s">
        <v>58</v>
      </c>
      <c r="C2063" s="13" t="s">
        <v>6</v>
      </c>
      <c r="D2063" s="18" t="s">
        <v>124</v>
      </c>
      <c r="E2063" s="2">
        <v>186</v>
      </c>
      <c r="F2063" s="52">
        <v>307</v>
      </c>
      <c r="G2063" s="52">
        <f t="shared" si="518"/>
        <v>14</v>
      </c>
      <c r="H2063" s="76">
        <f t="shared" si="519"/>
        <v>3.2549999999999999</v>
      </c>
      <c r="I2063" s="89">
        <v>4.12</v>
      </c>
      <c r="J2063" s="75">
        <f t="shared" si="520"/>
        <v>0.49</v>
      </c>
      <c r="K2063" s="75">
        <f t="shared" si="521"/>
        <v>-4</v>
      </c>
      <c r="L2063" s="75">
        <v>0</v>
      </c>
      <c r="M2063" s="75">
        <f>E2063*(50/100)*35*0.001</f>
        <v>3.2549999999999999</v>
      </c>
      <c r="N2063" s="75">
        <f t="shared" si="522"/>
        <v>3.2549999999999999</v>
      </c>
      <c r="O2063" s="75">
        <f t="shared" si="523"/>
        <v>1.085</v>
      </c>
      <c r="P2063" s="75">
        <f t="shared" si="524"/>
        <v>2.17</v>
      </c>
      <c r="Q2063" s="75">
        <f t="shared" si="529"/>
        <v>3.2549999999999999</v>
      </c>
      <c r="R2063" s="4"/>
    </row>
    <row r="2064" spans="1:18" ht="20.25">
      <c r="A2064" s="14">
        <f t="shared" si="530"/>
        <v>68</v>
      </c>
      <c r="B2064" s="10" t="s">
        <v>58</v>
      </c>
      <c r="C2064" s="13" t="s">
        <v>6</v>
      </c>
      <c r="D2064" s="18" t="s">
        <v>123</v>
      </c>
      <c r="E2064" s="2">
        <v>119</v>
      </c>
      <c r="F2064" s="52">
        <v>1004</v>
      </c>
      <c r="G2064" s="52">
        <f t="shared" si="518"/>
        <v>46</v>
      </c>
      <c r="H2064" s="76">
        <f t="shared" si="519"/>
        <v>2.0825</v>
      </c>
      <c r="I2064" s="89">
        <v>3.41</v>
      </c>
      <c r="J2064" s="75">
        <f t="shared" si="520"/>
        <v>1.61</v>
      </c>
      <c r="K2064" s="75">
        <f t="shared" si="521"/>
        <v>-2</v>
      </c>
      <c r="L2064" s="75">
        <v>0</v>
      </c>
      <c r="M2064" s="75">
        <f>E2064*(50/100)*35*0.001</f>
        <v>2.0825</v>
      </c>
      <c r="N2064" s="75">
        <f t="shared" si="522"/>
        <v>2.0825</v>
      </c>
      <c r="O2064" s="75">
        <f t="shared" si="523"/>
        <v>0.69416666666666671</v>
      </c>
      <c r="P2064" s="75">
        <f t="shared" si="524"/>
        <v>1.3883333333333334</v>
      </c>
      <c r="Q2064" s="75">
        <f t="shared" si="529"/>
        <v>2.0825</v>
      </c>
      <c r="R2064" s="4"/>
    </row>
    <row r="2065" spans="1:18" ht="20.25">
      <c r="A2065" s="14">
        <f t="shared" si="530"/>
        <v>69</v>
      </c>
      <c r="B2065" s="10" t="s">
        <v>58</v>
      </c>
      <c r="C2065" s="13" t="s">
        <v>6</v>
      </c>
      <c r="D2065" s="18" t="s">
        <v>122</v>
      </c>
      <c r="E2065" s="2">
        <v>204</v>
      </c>
      <c r="F2065" s="52">
        <v>1336</v>
      </c>
      <c r="G2065" s="52">
        <f t="shared" ref="G2065:G2128" si="531">ROUND(F2065/22,0)</f>
        <v>61</v>
      </c>
      <c r="H2065" s="76">
        <f t="shared" ref="H2065:H2128" si="532">E2065*(50/100)*35*0.001</f>
        <v>3.5700000000000003</v>
      </c>
      <c r="I2065" s="89">
        <v>-6.48</v>
      </c>
      <c r="J2065" s="75">
        <f t="shared" ref="J2065:J2128" si="533">G2065*35*0.001</f>
        <v>2.1350000000000002</v>
      </c>
      <c r="K2065" s="75">
        <f t="shared" ref="K2065:K2128" si="534">ROUND(J2065-(I2065),0)</f>
        <v>9</v>
      </c>
      <c r="L2065" s="75">
        <f t="shared" ref="L2065:L2127" si="535">K2065</f>
        <v>9</v>
      </c>
      <c r="M2065" s="2"/>
      <c r="N2065" s="75">
        <f t="shared" ref="N2065:N2128" si="536">L2065+M2065</f>
        <v>9</v>
      </c>
      <c r="O2065" s="75">
        <f t="shared" ref="O2065:O2128" si="537">Q2065*1/3</f>
        <v>3</v>
      </c>
      <c r="P2065" s="75">
        <f t="shared" ref="P2065:P2128" si="538">Q2065*2/3</f>
        <v>6</v>
      </c>
      <c r="Q2065" s="75">
        <f t="shared" si="529"/>
        <v>9</v>
      </c>
      <c r="R2065" s="4"/>
    </row>
    <row r="2066" spans="1:18" ht="20.25">
      <c r="A2066" s="14">
        <f t="shared" si="530"/>
        <v>70</v>
      </c>
      <c r="B2066" s="10" t="s">
        <v>58</v>
      </c>
      <c r="C2066" s="13" t="s">
        <v>6</v>
      </c>
      <c r="D2066" s="18" t="s">
        <v>121</v>
      </c>
      <c r="E2066" s="2">
        <v>60</v>
      </c>
      <c r="F2066" s="52">
        <v>970</v>
      </c>
      <c r="G2066" s="52">
        <f t="shared" si="531"/>
        <v>44</v>
      </c>
      <c r="H2066" s="76">
        <f t="shared" si="532"/>
        <v>1.05</v>
      </c>
      <c r="I2066" s="89">
        <v>7.57</v>
      </c>
      <c r="J2066" s="75">
        <f t="shared" si="533"/>
        <v>1.54</v>
      </c>
      <c r="K2066" s="75">
        <f t="shared" si="534"/>
        <v>-6</v>
      </c>
      <c r="L2066" s="75">
        <v>0</v>
      </c>
      <c r="M2066" s="75">
        <f t="shared" ref="M2066:M2073" si="539">E2066*(50/100)*35*0.001</f>
        <v>1.05</v>
      </c>
      <c r="N2066" s="75">
        <f t="shared" si="536"/>
        <v>1.05</v>
      </c>
      <c r="O2066" s="75">
        <f t="shared" si="537"/>
        <v>0.35000000000000003</v>
      </c>
      <c r="P2066" s="75">
        <f t="shared" si="538"/>
        <v>0.70000000000000007</v>
      </c>
      <c r="Q2066" s="75">
        <f t="shared" si="529"/>
        <v>1.05</v>
      </c>
      <c r="R2066" s="4"/>
    </row>
    <row r="2067" spans="1:18" ht="20.25">
      <c r="A2067" s="14">
        <f t="shared" si="530"/>
        <v>71</v>
      </c>
      <c r="B2067" s="10" t="s">
        <v>58</v>
      </c>
      <c r="C2067" s="13" t="s">
        <v>6</v>
      </c>
      <c r="D2067" s="18" t="s">
        <v>120</v>
      </c>
      <c r="E2067" s="2">
        <v>109</v>
      </c>
      <c r="F2067" s="52">
        <v>1206</v>
      </c>
      <c r="G2067" s="52">
        <f t="shared" si="531"/>
        <v>55</v>
      </c>
      <c r="H2067" s="76">
        <f t="shared" si="532"/>
        <v>1.9075</v>
      </c>
      <c r="I2067" s="89">
        <v>1.89</v>
      </c>
      <c r="J2067" s="75">
        <f t="shared" si="533"/>
        <v>1.925</v>
      </c>
      <c r="K2067" s="75">
        <f t="shared" si="534"/>
        <v>0</v>
      </c>
      <c r="L2067" s="75">
        <f t="shared" si="535"/>
        <v>0</v>
      </c>
      <c r="M2067" s="75">
        <f t="shared" si="539"/>
        <v>1.9075</v>
      </c>
      <c r="N2067" s="75">
        <f t="shared" si="536"/>
        <v>1.9075</v>
      </c>
      <c r="O2067" s="75">
        <f t="shared" si="537"/>
        <v>0.63583333333333336</v>
      </c>
      <c r="P2067" s="75">
        <f t="shared" si="538"/>
        <v>1.2716666666666667</v>
      </c>
      <c r="Q2067" s="75">
        <f t="shared" si="529"/>
        <v>1.9075</v>
      </c>
      <c r="R2067" s="4"/>
    </row>
    <row r="2068" spans="1:18" ht="20.25">
      <c r="A2068" s="14">
        <f t="shared" si="530"/>
        <v>72</v>
      </c>
      <c r="B2068" s="10" t="s">
        <v>58</v>
      </c>
      <c r="C2068" s="13" t="s">
        <v>6</v>
      </c>
      <c r="D2068" s="18" t="s">
        <v>119</v>
      </c>
      <c r="E2068" s="2">
        <v>143</v>
      </c>
      <c r="F2068" s="52">
        <v>1708</v>
      </c>
      <c r="G2068" s="52">
        <f t="shared" si="531"/>
        <v>78</v>
      </c>
      <c r="H2068" s="76">
        <f t="shared" si="532"/>
        <v>2.5024999999999999</v>
      </c>
      <c r="I2068" s="89">
        <v>4.5599999999999996</v>
      </c>
      <c r="J2068" s="75">
        <f t="shared" si="533"/>
        <v>2.73</v>
      </c>
      <c r="K2068" s="75">
        <f t="shared" si="534"/>
        <v>-2</v>
      </c>
      <c r="L2068" s="75">
        <v>0</v>
      </c>
      <c r="M2068" s="75">
        <f t="shared" si="539"/>
        <v>2.5024999999999999</v>
      </c>
      <c r="N2068" s="75">
        <f t="shared" si="536"/>
        <v>2.5024999999999999</v>
      </c>
      <c r="O2068" s="75">
        <f t="shared" si="537"/>
        <v>0.83416666666666661</v>
      </c>
      <c r="P2068" s="75">
        <f t="shared" si="538"/>
        <v>1.6683333333333332</v>
      </c>
      <c r="Q2068" s="75">
        <f t="shared" si="529"/>
        <v>2.5024999999999999</v>
      </c>
      <c r="R2068" s="4"/>
    </row>
    <row r="2069" spans="1:18" ht="20.25">
      <c r="A2069" s="14">
        <f t="shared" si="530"/>
        <v>73</v>
      </c>
      <c r="B2069" s="10" t="s">
        <v>58</v>
      </c>
      <c r="C2069" s="13" t="s">
        <v>6</v>
      </c>
      <c r="D2069" s="18" t="s">
        <v>118</v>
      </c>
      <c r="E2069" s="2">
        <v>109</v>
      </c>
      <c r="F2069" s="52">
        <v>305</v>
      </c>
      <c r="G2069" s="52">
        <f t="shared" si="531"/>
        <v>14</v>
      </c>
      <c r="H2069" s="76">
        <f t="shared" si="532"/>
        <v>1.9075</v>
      </c>
      <c r="I2069" s="89">
        <v>4</v>
      </c>
      <c r="J2069" s="75">
        <f t="shared" si="533"/>
        <v>0.49</v>
      </c>
      <c r="K2069" s="75">
        <f t="shared" si="534"/>
        <v>-4</v>
      </c>
      <c r="L2069" s="75">
        <v>0</v>
      </c>
      <c r="M2069" s="75">
        <f t="shared" si="539"/>
        <v>1.9075</v>
      </c>
      <c r="N2069" s="75">
        <f t="shared" si="536"/>
        <v>1.9075</v>
      </c>
      <c r="O2069" s="75">
        <f t="shared" si="537"/>
        <v>0.63583333333333336</v>
      </c>
      <c r="P2069" s="75">
        <f t="shared" si="538"/>
        <v>1.2716666666666667</v>
      </c>
      <c r="Q2069" s="75">
        <f t="shared" si="529"/>
        <v>1.9075</v>
      </c>
      <c r="R2069" s="4"/>
    </row>
    <row r="2070" spans="1:18" ht="20.25">
      <c r="A2070" s="14">
        <f t="shared" si="530"/>
        <v>74</v>
      </c>
      <c r="B2070" s="10" t="s">
        <v>58</v>
      </c>
      <c r="C2070" s="13" t="s">
        <v>6</v>
      </c>
      <c r="D2070" s="18" t="s">
        <v>117</v>
      </c>
      <c r="E2070" s="2">
        <v>82</v>
      </c>
      <c r="F2070" s="52">
        <v>0</v>
      </c>
      <c r="G2070" s="52">
        <f t="shared" si="531"/>
        <v>0</v>
      </c>
      <c r="H2070" s="76">
        <f t="shared" si="532"/>
        <v>1.4350000000000001</v>
      </c>
      <c r="I2070" s="89">
        <v>7.07</v>
      </c>
      <c r="J2070" s="75">
        <f t="shared" si="533"/>
        <v>0</v>
      </c>
      <c r="K2070" s="75">
        <f t="shared" si="534"/>
        <v>-7</v>
      </c>
      <c r="L2070" s="75">
        <v>0</v>
      </c>
      <c r="M2070" s="75">
        <f t="shared" si="539"/>
        <v>1.4350000000000001</v>
      </c>
      <c r="N2070" s="75">
        <f t="shared" si="536"/>
        <v>1.4350000000000001</v>
      </c>
      <c r="O2070" s="75">
        <f t="shared" si="537"/>
        <v>0.47833333333333333</v>
      </c>
      <c r="P2070" s="75">
        <f t="shared" si="538"/>
        <v>0.95666666666666667</v>
      </c>
      <c r="Q2070" s="75">
        <f t="shared" si="529"/>
        <v>1.4350000000000001</v>
      </c>
      <c r="R2070" s="4"/>
    </row>
    <row r="2071" spans="1:18" ht="20.25">
      <c r="A2071" s="14">
        <f t="shared" si="530"/>
        <v>75</v>
      </c>
      <c r="B2071" s="10" t="s">
        <v>58</v>
      </c>
      <c r="C2071" s="13" t="s">
        <v>6</v>
      </c>
      <c r="D2071" s="18" t="s">
        <v>116</v>
      </c>
      <c r="E2071" s="2">
        <v>78</v>
      </c>
      <c r="F2071" s="52">
        <v>0</v>
      </c>
      <c r="G2071" s="52">
        <f t="shared" si="531"/>
        <v>0</v>
      </c>
      <c r="H2071" s="76">
        <f t="shared" si="532"/>
        <v>1.365</v>
      </c>
      <c r="I2071" s="89">
        <v>11.29</v>
      </c>
      <c r="J2071" s="75">
        <f t="shared" si="533"/>
        <v>0</v>
      </c>
      <c r="K2071" s="75">
        <f t="shared" si="534"/>
        <v>-11</v>
      </c>
      <c r="L2071" s="75">
        <v>0</v>
      </c>
      <c r="M2071" s="75">
        <f t="shared" si="539"/>
        <v>1.365</v>
      </c>
      <c r="N2071" s="75">
        <f t="shared" si="536"/>
        <v>1.365</v>
      </c>
      <c r="O2071" s="75">
        <f t="shared" si="537"/>
        <v>0.45500000000000002</v>
      </c>
      <c r="P2071" s="75">
        <f t="shared" si="538"/>
        <v>0.91</v>
      </c>
      <c r="Q2071" s="75">
        <f t="shared" si="529"/>
        <v>1.365</v>
      </c>
      <c r="R2071" s="4"/>
    </row>
    <row r="2072" spans="1:18" ht="20.25">
      <c r="A2072" s="14">
        <f t="shared" si="530"/>
        <v>76</v>
      </c>
      <c r="B2072" s="10" t="s">
        <v>58</v>
      </c>
      <c r="C2072" s="13" t="s">
        <v>6</v>
      </c>
      <c r="D2072" s="18" t="s">
        <v>115</v>
      </c>
      <c r="E2072" s="2">
        <v>143</v>
      </c>
      <c r="F2072" s="52">
        <v>1666</v>
      </c>
      <c r="G2072" s="52">
        <f t="shared" si="531"/>
        <v>76</v>
      </c>
      <c r="H2072" s="76">
        <f t="shared" si="532"/>
        <v>2.5024999999999999</v>
      </c>
      <c r="I2072" s="89">
        <v>3.98</v>
      </c>
      <c r="J2072" s="75">
        <f t="shared" si="533"/>
        <v>2.66</v>
      </c>
      <c r="K2072" s="75">
        <f t="shared" si="534"/>
        <v>-1</v>
      </c>
      <c r="L2072" s="75">
        <v>0</v>
      </c>
      <c r="M2072" s="75">
        <f t="shared" si="539"/>
        <v>2.5024999999999999</v>
      </c>
      <c r="N2072" s="75">
        <f t="shared" si="536"/>
        <v>2.5024999999999999</v>
      </c>
      <c r="O2072" s="75">
        <f t="shared" si="537"/>
        <v>0.83416666666666661</v>
      </c>
      <c r="P2072" s="75">
        <f t="shared" si="538"/>
        <v>1.6683333333333332</v>
      </c>
      <c r="Q2072" s="75">
        <f t="shared" si="529"/>
        <v>2.5024999999999999</v>
      </c>
      <c r="R2072" s="4"/>
    </row>
    <row r="2073" spans="1:18" ht="20.25">
      <c r="A2073" s="14">
        <f t="shared" si="530"/>
        <v>77</v>
      </c>
      <c r="B2073" s="10" t="s">
        <v>58</v>
      </c>
      <c r="C2073" s="13" t="s">
        <v>6</v>
      </c>
      <c r="D2073" s="18" t="s">
        <v>114</v>
      </c>
      <c r="E2073" s="2">
        <v>130</v>
      </c>
      <c r="F2073" s="52">
        <v>1003</v>
      </c>
      <c r="G2073" s="52">
        <f t="shared" si="531"/>
        <v>46</v>
      </c>
      <c r="H2073" s="76">
        <f t="shared" si="532"/>
        <v>2.2749999999999999</v>
      </c>
      <c r="I2073" s="89">
        <v>1.23</v>
      </c>
      <c r="J2073" s="75">
        <f t="shared" si="533"/>
        <v>1.61</v>
      </c>
      <c r="K2073" s="75">
        <f t="shared" si="534"/>
        <v>0</v>
      </c>
      <c r="L2073" s="75">
        <f t="shared" si="535"/>
        <v>0</v>
      </c>
      <c r="M2073" s="75">
        <f t="shared" si="539"/>
        <v>2.2749999999999999</v>
      </c>
      <c r="N2073" s="75">
        <f t="shared" si="536"/>
        <v>2.2749999999999999</v>
      </c>
      <c r="O2073" s="75">
        <f t="shared" si="537"/>
        <v>0.7583333333333333</v>
      </c>
      <c r="P2073" s="75">
        <f t="shared" si="538"/>
        <v>1.5166666666666666</v>
      </c>
      <c r="Q2073" s="75">
        <f t="shared" si="529"/>
        <v>2.2749999999999999</v>
      </c>
      <c r="R2073" s="4"/>
    </row>
    <row r="2074" spans="1:18" ht="20.25">
      <c r="A2074" s="14">
        <f t="shared" si="530"/>
        <v>78</v>
      </c>
      <c r="B2074" s="10" t="s">
        <v>58</v>
      </c>
      <c r="C2074" s="13" t="s">
        <v>6</v>
      </c>
      <c r="D2074" s="18" t="s">
        <v>113</v>
      </c>
      <c r="E2074" s="2">
        <v>155</v>
      </c>
      <c r="F2074" s="52">
        <v>2159</v>
      </c>
      <c r="G2074" s="52">
        <f t="shared" si="531"/>
        <v>98</v>
      </c>
      <c r="H2074" s="76">
        <f t="shared" si="532"/>
        <v>2.7124999999999999</v>
      </c>
      <c r="I2074" s="89">
        <v>-1.56</v>
      </c>
      <c r="J2074" s="75">
        <f t="shared" si="533"/>
        <v>3.43</v>
      </c>
      <c r="K2074" s="75">
        <f t="shared" si="534"/>
        <v>5</v>
      </c>
      <c r="L2074" s="75">
        <f t="shared" si="535"/>
        <v>5</v>
      </c>
      <c r="M2074" s="2"/>
      <c r="N2074" s="75">
        <f t="shared" si="536"/>
        <v>5</v>
      </c>
      <c r="O2074" s="75">
        <f t="shared" si="537"/>
        <v>1.6666666666666667</v>
      </c>
      <c r="P2074" s="75">
        <f t="shared" si="538"/>
        <v>3.3333333333333335</v>
      </c>
      <c r="Q2074" s="75">
        <f t="shared" si="529"/>
        <v>5</v>
      </c>
      <c r="R2074" s="4"/>
    </row>
    <row r="2075" spans="1:18" ht="20.25">
      <c r="A2075" s="14">
        <f t="shared" si="530"/>
        <v>79</v>
      </c>
      <c r="B2075" s="10" t="s">
        <v>58</v>
      </c>
      <c r="C2075" s="13" t="s">
        <v>6</v>
      </c>
      <c r="D2075" s="18" t="s">
        <v>112</v>
      </c>
      <c r="E2075" s="2">
        <v>104</v>
      </c>
      <c r="F2075" s="52">
        <v>55</v>
      </c>
      <c r="G2075" s="52">
        <f t="shared" si="531"/>
        <v>3</v>
      </c>
      <c r="H2075" s="76">
        <f t="shared" si="532"/>
        <v>1.82</v>
      </c>
      <c r="I2075" s="89">
        <v>9.83</v>
      </c>
      <c r="J2075" s="75">
        <f t="shared" si="533"/>
        <v>0.105</v>
      </c>
      <c r="K2075" s="75">
        <f t="shared" si="534"/>
        <v>-10</v>
      </c>
      <c r="L2075" s="75">
        <v>0</v>
      </c>
      <c r="M2075" s="75">
        <f>E2075*(50/100)*35*0.001</f>
        <v>1.82</v>
      </c>
      <c r="N2075" s="75">
        <f t="shared" si="536"/>
        <v>1.82</v>
      </c>
      <c r="O2075" s="75">
        <f t="shared" si="537"/>
        <v>0.60666666666666669</v>
      </c>
      <c r="P2075" s="75">
        <f t="shared" si="538"/>
        <v>1.2133333333333334</v>
      </c>
      <c r="Q2075" s="75">
        <f t="shared" si="529"/>
        <v>1.82</v>
      </c>
      <c r="R2075" s="4"/>
    </row>
    <row r="2076" spans="1:18" ht="20.25">
      <c r="A2076" s="14">
        <f t="shared" si="530"/>
        <v>80</v>
      </c>
      <c r="B2076" s="10" t="s">
        <v>58</v>
      </c>
      <c r="C2076" s="13" t="s">
        <v>6</v>
      </c>
      <c r="D2076" s="18" t="s">
        <v>111</v>
      </c>
      <c r="E2076" s="2">
        <v>261</v>
      </c>
      <c r="F2076" s="52">
        <v>2950</v>
      </c>
      <c r="G2076" s="52">
        <f t="shared" si="531"/>
        <v>134</v>
      </c>
      <c r="H2076" s="76">
        <f t="shared" si="532"/>
        <v>4.5674999999999999</v>
      </c>
      <c r="I2076" s="89">
        <v>-3.93</v>
      </c>
      <c r="J2076" s="75">
        <f t="shared" si="533"/>
        <v>4.6900000000000004</v>
      </c>
      <c r="K2076" s="75">
        <f t="shared" si="534"/>
        <v>9</v>
      </c>
      <c r="L2076" s="75">
        <v>5</v>
      </c>
      <c r="M2076" s="2"/>
      <c r="N2076" s="75">
        <f t="shared" si="536"/>
        <v>5</v>
      </c>
      <c r="O2076" s="75">
        <f t="shared" si="537"/>
        <v>1.6666666666666667</v>
      </c>
      <c r="P2076" s="75">
        <f t="shared" si="538"/>
        <v>3.3333333333333335</v>
      </c>
      <c r="Q2076" s="75">
        <f t="shared" si="529"/>
        <v>5</v>
      </c>
      <c r="R2076" s="4"/>
    </row>
    <row r="2077" spans="1:18" ht="20.25">
      <c r="A2077" s="14">
        <f t="shared" si="530"/>
        <v>81</v>
      </c>
      <c r="B2077" s="10" t="s">
        <v>58</v>
      </c>
      <c r="C2077" s="13" t="s">
        <v>6</v>
      </c>
      <c r="D2077" s="18" t="s">
        <v>110</v>
      </c>
      <c r="E2077" s="2">
        <v>145</v>
      </c>
      <c r="F2077" s="52">
        <v>440</v>
      </c>
      <c r="G2077" s="52">
        <f t="shared" si="531"/>
        <v>20</v>
      </c>
      <c r="H2077" s="76">
        <f t="shared" si="532"/>
        <v>2.5375000000000001</v>
      </c>
      <c r="I2077" s="89">
        <v>1.32</v>
      </c>
      <c r="J2077" s="75">
        <f t="shared" si="533"/>
        <v>0.70000000000000007</v>
      </c>
      <c r="K2077" s="75">
        <f t="shared" si="534"/>
        <v>-1</v>
      </c>
      <c r="L2077" s="75">
        <v>0</v>
      </c>
      <c r="M2077" s="75">
        <f>E2077*(50/100)*35*0.001</f>
        <v>2.5375000000000001</v>
      </c>
      <c r="N2077" s="75">
        <f t="shared" si="536"/>
        <v>2.5375000000000001</v>
      </c>
      <c r="O2077" s="75">
        <f t="shared" si="537"/>
        <v>0.84583333333333333</v>
      </c>
      <c r="P2077" s="75">
        <f t="shared" si="538"/>
        <v>1.6916666666666667</v>
      </c>
      <c r="Q2077" s="75">
        <f t="shared" si="529"/>
        <v>2.5375000000000001</v>
      </c>
      <c r="R2077" s="4"/>
    </row>
    <row r="2078" spans="1:18" ht="20.25">
      <c r="A2078" s="14">
        <f t="shared" si="530"/>
        <v>82</v>
      </c>
      <c r="B2078" s="10" t="s">
        <v>58</v>
      </c>
      <c r="C2078" s="13" t="s">
        <v>6</v>
      </c>
      <c r="D2078" s="18" t="s">
        <v>109</v>
      </c>
      <c r="E2078" s="2">
        <v>227</v>
      </c>
      <c r="F2078" s="52">
        <v>736</v>
      </c>
      <c r="G2078" s="52">
        <f t="shared" si="531"/>
        <v>33</v>
      </c>
      <c r="H2078" s="76">
        <f t="shared" si="532"/>
        <v>3.9725000000000001</v>
      </c>
      <c r="I2078" s="89">
        <v>13.18</v>
      </c>
      <c r="J2078" s="75">
        <f t="shared" si="533"/>
        <v>1.155</v>
      </c>
      <c r="K2078" s="75">
        <f t="shared" si="534"/>
        <v>-12</v>
      </c>
      <c r="L2078" s="75">
        <v>0</v>
      </c>
      <c r="M2078" s="75">
        <f>E2078*(50/100)*35*0.001</f>
        <v>3.9725000000000001</v>
      </c>
      <c r="N2078" s="75">
        <f t="shared" si="536"/>
        <v>3.9725000000000001</v>
      </c>
      <c r="O2078" s="75">
        <f t="shared" si="537"/>
        <v>1.3241666666666667</v>
      </c>
      <c r="P2078" s="75">
        <f t="shared" si="538"/>
        <v>2.6483333333333334</v>
      </c>
      <c r="Q2078" s="75">
        <f t="shared" si="529"/>
        <v>3.9725000000000001</v>
      </c>
      <c r="R2078" s="4"/>
    </row>
    <row r="2079" spans="1:18" ht="20.25">
      <c r="A2079" s="14">
        <f t="shared" si="530"/>
        <v>83</v>
      </c>
      <c r="B2079" s="10" t="s">
        <v>58</v>
      </c>
      <c r="C2079" s="13" t="s">
        <v>6</v>
      </c>
      <c r="D2079" s="18" t="s">
        <v>108</v>
      </c>
      <c r="E2079" s="2">
        <v>86</v>
      </c>
      <c r="F2079" s="52">
        <v>670</v>
      </c>
      <c r="G2079" s="52">
        <f t="shared" si="531"/>
        <v>30</v>
      </c>
      <c r="H2079" s="76">
        <f t="shared" si="532"/>
        <v>1.5050000000000001</v>
      </c>
      <c r="I2079" s="89">
        <v>9.66</v>
      </c>
      <c r="J2079" s="75">
        <f t="shared" si="533"/>
        <v>1.05</v>
      </c>
      <c r="K2079" s="75">
        <f t="shared" si="534"/>
        <v>-9</v>
      </c>
      <c r="L2079" s="75">
        <v>0</v>
      </c>
      <c r="M2079" s="75">
        <f>E2079*(50/100)*35*0.001</f>
        <v>1.5050000000000001</v>
      </c>
      <c r="N2079" s="75">
        <f t="shared" si="536"/>
        <v>1.5050000000000001</v>
      </c>
      <c r="O2079" s="75">
        <f t="shared" si="537"/>
        <v>0.50166666666666671</v>
      </c>
      <c r="P2079" s="75">
        <f t="shared" si="538"/>
        <v>1.0033333333333334</v>
      </c>
      <c r="Q2079" s="75">
        <f t="shared" si="529"/>
        <v>1.5050000000000001</v>
      </c>
      <c r="R2079" s="4"/>
    </row>
    <row r="2080" spans="1:18" ht="20.25">
      <c r="A2080" s="14">
        <f t="shared" si="530"/>
        <v>84</v>
      </c>
      <c r="B2080" s="10" t="s">
        <v>58</v>
      </c>
      <c r="C2080" s="13" t="s">
        <v>6</v>
      </c>
      <c r="D2080" s="18" t="s">
        <v>107</v>
      </c>
      <c r="E2080" s="2">
        <v>84</v>
      </c>
      <c r="F2080" s="52">
        <v>1071</v>
      </c>
      <c r="G2080" s="52">
        <f t="shared" si="531"/>
        <v>49</v>
      </c>
      <c r="H2080" s="76">
        <f t="shared" si="532"/>
        <v>1.47</v>
      </c>
      <c r="I2080" s="89">
        <v>22.64</v>
      </c>
      <c r="J2080" s="75">
        <f t="shared" si="533"/>
        <v>1.7150000000000001</v>
      </c>
      <c r="K2080" s="75">
        <f t="shared" si="534"/>
        <v>-21</v>
      </c>
      <c r="L2080" s="75">
        <v>0</v>
      </c>
      <c r="M2080" s="75">
        <f>E2080*(50/100)*35*0.001</f>
        <v>1.47</v>
      </c>
      <c r="N2080" s="75">
        <f t="shared" si="536"/>
        <v>1.47</v>
      </c>
      <c r="O2080" s="75">
        <f t="shared" si="537"/>
        <v>0.49</v>
      </c>
      <c r="P2080" s="75">
        <f t="shared" si="538"/>
        <v>0.98</v>
      </c>
      <c r="Q2080" s="75">
        <f t="shared" si="529"/>
        <v>1.47</v>
      </c>
      <c r="R2080" s="4"/>
    </row>
    <row r="2081" spans="1:18" ht="20.25">
      <c r="A2081" s="14">
        <f t="shared" si="530"/>
        <v>85</v>
      </c>
      <c r="B2081" s="10" t="s">
        <v>58</v>
      </c>
      <c r="C2081" s="13" t="s">
        <v>6</v>
      </c>
      <c r="D2081" s="18" t="s">
        <v>106</v>
      </c>
      <c r="E2081" s="2">
        <v>103</v>
      </c>
      <c r="F2081" s="52">
        <v>436</v>
      </c>
      <c r="G2081" s="52">
        <f t="shared" si="531"/>
        <v>20</v>
      </c>
      <c r="H2081" s="76">
        <f t="shared" si="532"/>
        <v>1.8025</v>
      </c>
      <c r="I2081" s="89">
        <v>9.42</v>
      </c>
      <c r="J2081" s="75">
        <f t="shared" si="533"/>
        <v>0.70000000000000007</v>
      </c>
      <c r="K2081" s="75">
        <f t="shared" si="534"/>
        <v>-9</v>
      </c>
      <c r="L2081" s="75">
        <v>0</v>
      </c>
      <c r="M2081" s="75">
        <f>E2081*(50/100)*35*0.001</f>
        <v>1.8025</v>
      </c>
      <c r="N2081" s="75">
        <f t="shared" si="536"/>
        <v>1.8025</v>
      </c>
      <c r="O2081" s="75">
        <f t="shared" si="537"/>
        <v>0.60083333333333333</v>
      </c>
      <c r="P2081" s="75">
        <f t="shared" si="538"/>
        <v>1.2016666666666667</v>
      </c>
      <c r="Q2081" s="75">
        <f t="shared" si="529"/>
        <v>1.8025</v>
      </c>
      <c r="R2081" s="4"/>
    </row>
    <row r="2082" spans="1:18" ht="20.25">
      <c r="A2082" s="14">
        <f t="shared" si="530"/>
        <v>86</v>
      </c>
      <c r="B2082" s="10" t="s">
        <v>58</v>
      </c>
      <c r="C2082" s="13" t="s">
        <v>6</v>
      </c>
      <c r="D2082" s="18" t="s">
        <v>105</v>
      </c>
      <c r="E2082" s="2">
        <v>56</v>
      </c>
      <c r="F2082" s="52">
        <v>345</v>
      </c>
      <c r="G2082" s="52">
        <f t="shared" si="531"/>
        <v>16</v>
      </c>
      <c r="H2082" s="76">
        <f t="shared" si="532"/>
        <v>0.98</v>
      </c>
      <c r="I2082" s="89">
        <v>15.54</v>
      </c>
      <c r="J2082" s="75">
        <f t="shared" si="533"/>
        <v>0.56000000000000005</v>
      </c>
      <c r="K2082" s="75">
        <f t="shared" si="534"/>
        <v>-15</v>
      </c>
      <c r="L2082" s="75">
        <v>0</v>
      </c>
      <c r="M2082" s="75">
        <v>1</v>
      </c>
      <c r="N2082" s="75">
        <f t="shared" si="536"/>
        <v>1</v>
      </c>
      <c r="O2082" s="75">
        <f t="shared" si="537"/>
        <v>0.33333333333333331</v>
      </c>
      <c r="P2082" s="75">
        <f t="shared" si="538"/>
        <v>0.66666666666666663</v>
      </c>
      <c r="Q2082" s="75">
        <f t="shared" si="529"/>
        <v>1</v>
      </c>
      <c r="R2082" s="4"/>
    </row>
    <row r="2083" spans="1:18" ht="20.25">
      <c r="A2083" s="14">
        <f t="shared" si="530"/>
        <v>87</v>
      </c>
      <c r="B2083" s="10" t="s">
        <v>58</v>
      </c>
      <c r="C2083" s="13" t="s">
        <v>6</v>
      </c>
      <c r="D2083" s="18" t="s">
        <v>104</v>
      </c>
      <c r="E2083" s="2">
        <v>292</v>
      </c>
      <c r="F2083" s="52">
        <v>1306</v>
      </c>
      <c r="G2083" s="52">
        <f t="shared" si="531"/>
        <v>59</v>
      </c>
      <c r="H2083" s="76">
        <f t="shared" si="532"/>
        <v>5.1100000000000003</v>
      </c>
      <c r="I2083" s="89">
        <v>-3.15</v>
      </c>
      <c r="J2083" s="75">
        <f t="shared" si="533"/>
        <v>2.0649999999999999</v>
      </c>
      <c r="K2083" s="75">
        <f t="shared" si="534"/>
        <v>5</v>
      </c>
      <c r="L2083" s="75">
        <f t="shared" si="535"/>
        <v>5</v>
      </c>
      <c r="M2083" s="2"/>
      <c r="N2083" s="75">
        <f t="shared" si="536"/>
        <v>5</v>
      </c>
      <c r="O2083" s="75">
        <f t="shared" si="537"/>
        <v>1.6666666666666667</v>
      </c>
      <c r="P2083" s="75">
        <f t="shared" si="538"/>
        <v>3.3333333333333335</v>
      </c>
      <c r="Q2083" s="75">
        <f t="shared" si="529"/>
        <v>5</v>
      </c>
      <c r="R2083" s="4"/>
    </row>
    <row r="2084" spans="1:18" ht="20.25">
      <c r="A2084" s="14">
        <f t="shared" si="530"/>
        <v>88</v>
      </c>
      <c r="B2084" s="10" t="s">
        <v>58</v>
      </c>
      <c r="C2084" s="13" t="s">
        <v>6</v>
      </c>
      <c r="D2084" s="18" t="s">
        <v>103</v>
      </c>
      <c r="E2084" s="2">
        <v>206</v>
      </c>
      <c r="F2084" s="52">
        <v>1178</v>
      </c>
      <c r="G2084" s="52">
        <f t="shared" si="531"/>
        <v>54</v>
      </c>
      <c r="H2084" s="76">
        <f t="shared" si="532"/>
        <v>3.605</v>
      </c>
      <c r="I2084" s="89">
        <v>-0.52</v>
      </c>
      <c r="J2084" s="75">
        <f t="shared" si="533"/>
        <v>1.8900000000000001</v>
      </c>
      <c r="K2084" s="75">
        <f t="shared" si="534"/>
        <v>2</v>
      </c>
      <c r="L2084" s="75">
        <f t="shared" si="535"/>
        <v>2</v>
      </c>
      <c r="M2084" s="2"/>
      <c r="N2084" s="75">
        <f t="shared" si="536"/>
        <v>2</v>
      </c>
      <c r="O2084" s="75">
        <f t="shared" si="537"/>
        <v>0.66666666666666663</v>
      </c>
      <c r="P2084" s="75">
        <f t="shared" si="538"/>
        <v>1.3333333333333333</v>
      </c>
      <c r="Q2084" s="75">
        <f t="shared" si="529"/>
        <v>2</v>
      </c>
      <c r="R2084" s="4"/>
    </row>
    <row r="2085" spans="1:18" ht="20.25">
      <c r="A2085" s="14">
        <f t="shared" si="530"/>
        <v>89</v>
      </c>
      <c r="B2085" s="10" t="s">
        <v>58</v>
      </c>
      <c r="C2085" s="13" t="s">
        <v>6</v>
      </c>
      <c r="D2085" s="18" t="s">
        <v>102</v>
      </c>
      <c r="E2085" s="2">
        <v>195</v>
      </c>
      <c r="F2085" s="52">
        <v>1752</v>
      </c>
      <c r="G2085" s="52">
        <f t="shared" si="531"/>
        <v>80</v>
      </c>
      <c r="H2085" s="76">
        <f t="shared" si="532"/>
        <v>3.4125000000000001</v>
      </c>
      <c r="I2085" s="89">
        <v>5.72</v>
      </c>
      <c r="J2085" s="75">
        <f t="shared" si="533"/>
        <v>2.8000000000000003</v>
      </c>
      <c r="K2085" s="75">
        <f t="shared" si="534"/>
        <v>-3</v>
      </c>
      <c r="L2085" s="75">
        <v>0</v>
      </c>
      <c r="M2085" s="75">
        <f>E2085*(50/100)*35*0.001</f>
        <v>3.4125000000000001</v>
      </c>
      <c r="N2085" s="75">
        <f t="shared" si="536"/>
        <v>3.4125000000000001</v>
      </c>
      <c r="O2085" s="75">
        <f t="shared" si="537"/>
        <v>1.1375</v>
      </c>
      <c r="P2085" s="75">
        <f t="shared" si="538"/>
        <v>2.2749999999999999</v>
      </c>
      <c r="Q2085" s="75">
        <f t="shared" si="529"/>
        <v>3.4125000000000001</v>
      </c>
      <c r="R2085" s="4"/>
    </row>
    <row r="2086" spans="1:18" ht="20.25">
      <c r="A2086" s="14">
        <f t="shared" si="530"/>
        <v>90</v>
      </c>
      <c r="B2086" s="10" t="s">
        <v>58</v>
      </c>
      <c r="C2086" s="13" t="s">
        <v>6</v>
      </c>
      <c r="D2086" s="18" t="s">
        <v>101</v>
      </c>
      <c r="E2086" s="2">
        <v>206</v>
      </c>
      <c r="F2086" s="52">
        <v>3400</v>
      </c>
      <c r="G2086" s="52">
        <f t="shared" si="531"/>
        <v>155</v>
      </c>
      <c r="H2086" s="76">
        <f t="shared" si="532"/>
        <v>3.605</v>
      </c>
      <c r="I2086" s="89">
        <v>-2.74</v>
      </c>
      <c r="J2086" s="75">
        <f t="shared" si="533"/>
        <v>5.4249999999999998</v>
      </c>
      <c r="K2086" s="75">
        <f t="shared" si="534"/>
        <v>8</v>
      </c>
      <c r="L2086" s="75">
        <f t="shared" si="535"/>
        <v>8</v>
      </c>
      <c r="M2086" s="2"/>
      <c r="N2086" s="75">
        <f t="shared" si="536"/>
        <v>8</v>
      </c>
      <c r="O2086" s="75">
        <f t="shared" si="537"/>
        <v>2.6666666666666665</v>
      </c>
      <c r="P2086" s="75">
        <f t="shared" si="538"/>
        <v>5.333333333333333</v>
      </c>
      <c r="Q2086" s="75">
        <f t="shared" si="529"/>
        <v>8</v>
      </c>
      <c r="R2086" s="4"/>
    </row>
    <row r="2087" spans="1:18" ht="20.25">
      <c r="A2087" s="14">
        <f t="shared" si="530"/>
        <v>91</v>
      </c>
      <c r="B2087" s="10" t="s">
        <v>58</v>
      </c>
      <c r="C2087" s="13" t="s">
        <v>6</v>
      </c>
      <c r="D2087" s="18" t="s">
        <v>100</v>
      </c>
      <c r="E2087" s="2">
        <v>125</v>
      </c>
      <c r="F2087" s="52">
        <v>765</v>
      </c>
      <c r="G2087" s="52">
        <f t="shared" si="531"/>
        <v>35</v>
      </c>
      <c r="H2087" s="76">
        <f t="shared" si="532"/>
        <v>2.1875</v>
      </c>
      <c r="I2087" s="89">
        <v>6.41</v>
      </c>
      <c r="J2087" s="75">
        <f t="shared" si="533"/>
        <v>1.2250000000000001</v>
      </c>
      <c r="K2087" s="75">
        <f t="shared" si="534"/>
        <v>-5</v>
      </c>
      <c r="L2087" s="75">
        <v>0</v>
      </c>
      <c r="M2087" s="75">
        <f>E2087*(50/100)*35*0.001</f>
        <v>2.1875</v>
      </c>
      <c r="N2087" s="75">
        <f t="shared" si="536"/>
        <v>2.1875</v>
      </c>
      <c r="O2087" s="75">
        <f t="shared" si="537"/>
        <v>0.72916666666666663</v>
      </c>
      <c r="P2087" s="75">
        <f t="shared" si="538"/>
        <v>1.4583333333333333</v>
      </c>
      <c r="Q2087" s="75">
        <f t="shared" si="529"/>
        <v>2.1875</v>
      </c>
      <c r="R2087" s="4"/>
    </row>
    <row r="2088" spans="1:18" ht="20.25">
      <c r="A2088" s="14">
        <f t="shared" si="530"/>
        <v>92</v>
      </c>
      <c r="B2088" s="10" t="s">
        <v>58</v>
      </c>
      <c r="C2088" s="13" t="s">
        <v>6</v>
      </c>
      <c r="D2088" s="18" t="s">
        <v>99</v>
      </c>
      <c r="E2088" s="2">
        <v>217</v>
      </c>
      <c r="F2088" s="52">
        <v>1615</v>
      </c>
      <c r="G2088" s="52">
        <f t="shared" si="531"/>
        <v>73</v>
      </c>
      <c r="H2088" s="76">
        <f t="shared" si="532"/>
        <v>3.7974999999999999</v>
      </c>
      <c r="I2088" s="89">
        <v>0.56000000000000005</v>
      </c>
      <c r="J2088" s="75">
        <f t="shared" si="533"/>
        <v>2.5550000000000002</v>
      </c>
      <c r="K2088" s="75">
        <f t="shared" si="534"/>
        <v>2</v>
      </c>
      <c r="L2088" s="75">
        <f t="shared" si="535"/>
        <v>2</v>
      </c>
      <c r="M2088" s="2"/>
      <c r="N2088" s="75">
        <f t="shared" si="536"/>
        <v>2</v>
      </c>
      <c r="O2088" s="75">
        <f t="shared" si="537"/>
        <v>0.66666666666666663</v>
      </c>
      <c r="P2088" s="75">
        <f t="shared" si="538"/>
        <v>1.3333333333333333</v>
      </c>
      <c r="Q2088" s="75">
        <f t="shared" si="529"/>
        <v>2</v>
      </c>
      <c r="R2088" s="4"/>
    </row>
    <row r="2089" spans="1:18" ht="20.25">
      <c r="A2089" s="14">
        <f t="shared" si="530"/>
        <v>93</v>
      </c>
      <c r="B2089" s="10" t="s">
        <v>58</v>
      </c>
      <c r="C2089" s="13" t="s">
        <v>6</v>
      </c>
      <c r="D2089" s="18" t="s">
        <v>98</v>
      </c>
      <c r="E2089" s="2">
        <v>258</v>
      </c>
      <c r="F2089" s="52">
        <v>2458</v>
      </c>
      <c r="G2089" s="52">
        <f t="shared" si="531"/>
        <v>112</v>
      </c>
      <c r="H2089" s="76">
        <f t="shared" si="532"/>
        <v>4.5149999999999997</v>
      </c>
      <c r="I2089" s="89">
        <v>-2.66</v>
      </c>
      <c r="J2089" s="75">
        <f t="shared" si="533"/>
        <v>3.92</v>
      </c>
      <c r="K2089" s="75">
        <f t="shared" si="534"/>
        <v>7</v>
      </c>
      <c r="L2089" s="75">
        <v>5</v>
      </c>
      <c r="M2089" s="2"/>
      <c r="N2089" s="75">
        <f t="shared" si="536"/>
        <v>5</v>
      </c>
      <c r="O2089" s="75">
        <f t="shared" si="537"/>
        <v>1.6666666666666667</v>
      </c>
      <c r="P2089" s="75">
        <f t="shared" si="538"/>
        <v>3.3333333333333335</v>
      </c>
      <c r="Q2089" s="75">
        <f t="shared" si="529"/>
        <v>5</v>
      </c>
      <c r="R2089" s="4"/>
    </row>
    <row r="2090" spans="1:18" ht="20.25">
      <c r="A2090" s="14">
        <f t="shared" si="530"/>
        <v>94</v>
      </c>
      <c r="B2090" s="10" t="s">
        <v>58</v>
      </c>
      <c r="C2090" s="13" t="s">
        <v>6</v>
      </c>
      <c r="D2090" s="18" t="s">
        <v>97</v>
      </c>
      <c r="E2090" s="2">
        <v>301</v>
      </c>
      <c r="F2090" s="52">
        <v>348</v>
      </c>
      <c r="G2090" s="52">
        <f t="shared" si="531"/>
        <v>16</v>
      </c>
      <c r="H2090" s="76">
        <f t="shared" si="532"/>
        <v>5.2675000000000001</v>
      </c>
      <c r="I2090" s="89">
        <v>9.07</v>
      </c>
      <c r="J2090" s="75">
        <f t="shared" si="533"/>
        <v>0.56000000000000005</v>
      </c>
      <c r="K2090" s="75">
        <f t="shared" si="534"/>
        <v>-9</v>
      </c>
      <c r="L2090" s="75">
        <v>0</v>
      </c>
      <c r="M2090" s="75">
        <v>2.5</v>
      </c>
      <c r="N2090" s="75">
        <f t="shared" si="536"/>
        <v>2.5</v>
      </c>
      <c r="O2090" s="75">
        <f t="shared" si="537"/>
        <v>0.83333333333333337</v>
      </c>
      <c r="P2090" s="75">
        <f t="shared" si="538"/>
        <v>1.6666666666666667</v>
      </c>
      <c r="Q2090" s="75">
        <f t="shared" si="529"/>
        <v>2.5</v>
      </c>
      <c r="R2090" s="4"/>
    </row>
    <row r="2091" spans="1:18" ht="20.25">
      <c r="A2091" s="14">
        <f t="shared" si="530"/>
        <v>95</v>
      </c>
      <c r="B2091" s="10" t="s">
        <v>58</v>
      </c>
      <c r="C2091" s="13" t="s">
        <v>6</v>
      </c>
      <c r="D2091" s="18" t="s">
        <v>96</v>
      </c>
      <c r="E2091" s="2">
        <v>198</v>
      </c>
      <c r="F2091" s="52">
        <v>260</v>
      </c>
      <c r="G2091" s="52">
        <f t="shared" si="531"/>
        <v>12</v>
      </c>
      <c r="H2091" s="76">
        <f t="shared" si="532"/>
        <v>3.4649999999999999</v>
      </c>
      <c r="I2091" s="89">
        <v>9.34</v>
      </c>
      <c r="J2091" s="75">
        <f t="shared" si="533"/>
        <v>0.42</v>
      </c>
      <c r="K2091" s="75">
        <f t="shared" si="534"/>
        <v>-9</v>
      </c>
      <c r="L2091" s="75">
        <v>0</v>
      </c>
      <c r="M2091" s="75">
        <f>E2091*(50/100)*35*0.001</f>
        <v>3.4649999999999999</v>
      </c>
      <c r="N2091" s="75">
        <f t="shared" si="536"/>
        <v>3.4649999999999999</v>
      </c>
      <c r="O2091" s="75">
        <f t="shared" si="537"/>
        <v>1.155</v>
      </c>
      <c r="P2091" s="75">
        <f t="shared" si="538"/>
        <v>2.31</v>
      </c>
      <c r="Q2091" s="75">
        <f t="shared" si="529"/>
        <v>3.4649999999999999</v>
      </c>
      <c r="R2091" s="4"/>
    </row>
    <row r="2092" spans="1:18" ht="20.25">
      <c r="A2092" s="14">
        <f t="shared" si="530"/>
        <v>96</v>
      </c>
      <c r="B2092" s="10" t="s">
        <v>58</v>
      </c>
      <c r="C2092" s="13" t="s">
        <v>6</v>
      </c>
      <c r="D2092" s="18" t="s">
        <v>95</v>
      </c>
      <c r="E2092" s="2">
        <v>105</v>
      </c>
      <c r="F2092" s="52">
        <v>1430</v>
      </c>
      <c r="G2092" s="52">
        <f t="shared" si="531"/>
        <v>65</v>
      </c>
      <c r="H2092" s="76">
        <f t="shared" si="532"/>
        <v>1.8375000000000001</v>
      </c>
      <c r="I2092" s="89">
        <v>4.8899999999999997</v>
      </c>
      <c r="J2092" s="75">
        <f t="shared" si="533"/>
        <v>2.2749999999999999</v>
      </c>
      <c r="K2092" s="75">
        <f t="shared" si="534"/>
        <v>-3</v>
      </c>
      <c r="L2092" s="75">
        <v>0</v>
      </c>
      <c r="M2092" s="75">
        <f>E2092*(50/100)*35*0.001</f>
        <v>1.8375000000000001</v>
      </c>
      <c r="N2092" s="75">
        <f t="shared" si="536"/>
        <v>1.8375000000000001</v>
      </c>
      <c r="O2092" s="75">
        <f t="shared" si="537"/>
        <v>0.61250000000000004</v>
      </c>
      <c r="P2092" s="75">
        <f t="shared" si="538"/>
        <v>1.2250000000000001</v>
      </c>
      <c r="Q2092" s="75">
        <f t="shared" si="529"/>
        <v>1.8375000000000001</v>
      </c>
      <c r="R2092" s="4"/>
    </row>
    <row r="2093" spans="1:18" ht="20.25">
      <c r="A2093" s="14">
        <f t="shared" si="530"/>
        <v>97</v>
      </c>
      <c r="B2093" s="10" t="s">
        <v>58</v>
      </c>
      <c r="C2093" s="13" t="s">
        <v>6</v>
      </c>
      <c r="D2093" s="18" t="s">
        <v>94</v>
      </c>
      <c r="E2093" s="2">
        <v>149</v>
      </c>
      <c r="F2093" s="52">
        <v>1481</v>
      </c>
      <c r="G2093" s="52">
        <f t="shared" si="531"/>
        <v>67</v>
      </c>
      <c r="H2093" s="76">
        <f t="shared" si="532"/>
        <v>2.6074999999999999</v>
      </c>
      <c r="I2093" s="89">
        <v>3.44</v>
      </c>
      <c r="J2093" s="75">
        <f t="shared" si="533"/>
        <v>2.3450000000000002</v>
      </c>
      <c r="K2093" s="75">
        <f t="shared" si="534"/>
        <v>-1</v>
      </c>
      <c r="L2093" s="75">
        <v>0</v>
      </c>
      <c r="M2093" s="75">
        <f>E2093*(50/100)*35*0.001</f>
        <v>2.6074999999999999</v>
      </c>
      <c r="N2093" s="75">
        <f t="shared" si="536"/>
        <v>2.6074999999999999</v>
      </c>
      <c r="O2093" s="75">
        <f t="shared" si="537"/>
        <v>0.86916666666666664</v>
      </c>
      <c r="P2093" s="75">
        <f t="shared" si="538"/>
        <v>1.7383333333333333</v>
      </c>
      <c r="Q2093" s="75">
        <f t="shared" ref="Q2093:Q2128" si="540">N2093</f>
        <v>2.6074999999999999</v>
      </c>
      <c r="R2093" s="4"/>
    </row>
    <row r="2094" spans="1:18" ht="20.25">
      <c r="A2094" s="14">
        <f t="shared" ref="A2094:A2128" si="541">A2093+1</f>
        <v>98</v>
      </c>
      <c r="B2094" s="10" t="s">
        <v>58</v>
      </c>
      <c r="C2094" s="13" t="s">
        <v>6</v>
      </c>
      <c r="D2094" s="18" t="s">
        <v>93</v>
      </c>
      <c r="E2094" s="2">
        <v>108</v>
      </c>
      <c r="F2094" s="52">
        <v>1256</v>
      </c>
      <c r="G2094" s="52">
        <f t="shared" si="531"/>
        <v>57</v>
      </c>
      <c r="H2094" s="76">
        <f t="shared" si="532"/>
        <v>1.8900000000000001</v>
      </c>
      <c r="I2094" s="89">
        <v>15.99</v>
      </c>
      <c r="J2094" s="75">
        <f t="shared" si="533"/>
        <v>1.9950000000000001</v>
      </c>
      <c r="K2094" s="75">
        <f t="shared" si="534"/>
        <v>-14</v>
      </c>
      <c r="L2094" s="75">
        <v>0</v>
      </c>
      <c r="M2094" s="75">
        <f>E2094*(50/100)*35*0.001</f>
        <v>1.8900000000000001</v>
      </c>
      <c r="N2094" s="75">
        <f t="shared" si="536"/>
        <v>1.8900000000000001</v>
      </c>
      <c r="O2094" s="75">
        <f t="shared" si="537"/>
        <v>0.63</v>
      </c>
      <c r="P2094" s="75">
        <f t="shared" si="538"/>
        <v>1.26</v>
      </c>
      <c r="Q2094" s="75">
        <f t="shared" si="540"/>
        <v>1.8900000000000001</v>
      </c>
      <c r="R2094" s="4"/>
    </row>
    <row r="2095" spans="1:18" ht="20.25">
      <c r="A2095" s="14">
        <f t="shared" si="541"/>
        <v>99</v>
      </c>
      <c r="B2095" s="10" t="s">
        <v>58</v>
      </c>
      <c r="C2095" s="13" t="s">
        <v>6</v>
      </c>
      <c r="D2095" s="18" t="s">
        <v>92</v>
      </c>
      <c r="E2095" s="2">
        <v>73</v>
      </c>
      <c r="F2095" s="52">
        <v>378</v>
      </c>
      <c r="G2095" s="52">
        <f t="shared" si="531"/>
        <v>17</v>
      </c>
      <c r="H2095" s="76">
        <f t="shared" si="532"/>
        <v>1.2775000000000001</v>
      </c>
      <c r="I2095" s="89">
        <v>11.56</v>
      </c>
      <c r="J2095" s="75">
        <f t="shared" si="533"/>
        <v>0.59499999999999997</v>
      </c>
      <c r="K2095" s="75">
        <f t="shared" si="534"/>
        <v>-11</v>
      </c>
      <c r="L2095" s="75">
        <v>0</v>
      </c>
      <c r="M2095" s="75">
        <f>E2095*(50/100)*35*0.001</f>
        <v>1.2775000000000001</v>
      </c>
      <c r="N2095" s="75">
        <f t="shared" si="536"/>
        <v>1.2775000000000001</v>
      </c>
      <c r="O2095" s="75">
        <f t="shared" si="537"/>
        <v>0.42583333333333334</v>
      </c>
      <c r="P2095" s="75">
        <f t="shared" si="538"/>
        <v>0.85166666666666668</v>
      </c>
      <c r="Q2095" s="75">
        <f t="shared" si="540"/>
        <v>1.2775000000000001</v>
      </c>
      <c r="R2095" s="4"/>
    </row>
    <row r="2096" spans="1:18" ht="20.25">
      <c r="A2096" s="14">
        <f t="shared" si="541"/>
        <v>100</v>
      </c>
      <c r="B2096" s="10" t="s">
        <v>58</v>
      </c>
      <c r="C2096" s="13" t="s">
        <v>6</v>
      </c>
      <c r="D2096" s="18" t="s">
        <v>91</v>
      </c>
      <c r="E2096" s="2">
        <v>33</v>
      </c>
      <c r="F2096" s="52">
        <v>373</v>
      </c>
      <c r="G2096" s="52">
        <f t="shared" si="531"/>
        <v>17</v>
      </c>
      <c r="H2096" s="76">
        <f t="shared" si="532"/>
        <v>0.57750000000000001</v>
      </c>
      <c r="I2096" s="89">
        <v>13.72</v>
      </c>
      <c r="J2096" s="75">
        <f t="shared" si="533"/>
        <v>0.59499999999999997</v>
      </c>
      <c r="K2096" s="75">
        <f t="shared" si="534"/>
        <v>-13</v>
      </c>
      <c r="L2096" s="75">
        <v>0</v>
      </c>
      <c r="M2096" s="75">
        <v>1</v>
      </c>
      <c r="N2096" s="75">
        <f t="shared" si="536"/>
        <v>1</v>
      </c>
      <c r="O2096" s="75">
        <f t="shared" si="537"/>
        <v>0.33333333333333331</v>
      </c>
      <c r="P2096" s="75">
        <f t="shared" si="538"/>
        <v>0.66666666666666663</v>
      </c>
      <c r="Q2096" s="75">
        <f t="shared" si="540"/>
        <v>1</v>
      </c>
      <c r="R2096" s="4"/>
    </row>
    <row r="2097" spans="1:18" ht="20.25">
      <c r="A2097" s="14">
        <f t="shared" si="541"/>
        <v>101</v>
      </c>
      <c r="B2097" s="10" t="s">
        <v>58</v>
      </c>
      <c r="C2097" s="13" t="s">
        <v>6</v>
      </c>
      <c r="D2097" s="18" t="s">
        <v>90</v>
      </c>
      <c r="E2097" s="2">
        <v>117</v>
      </c>
      <c r="F2097" s="52">
        <v>1844</v>
      </c>
      <c r="G2097" s="52">
        <f t="shared" si="531"/>
        <v>84</v>
      </c>
      <c r="H2097" s="76">
        <f t="shared" si="532"/>
        <v>2.0474999999999999</v>
      </c>
      <c r="I2097" s="89">
        <v>0.96</v>
      </c>
      <c r="J2097" s="75">
        <f t="shared" si="533"/>
        <v>2.94</v>
      </c>
      <c r="K2097" s="75">
        <f t="shared" si="534"/>
        <v>2</v>
      </c>
      <c r="L2097" s="75">
        <f t="shared" si="535"/>
        <v>2</v>
      </c>
      <c r="M2097" s="2"/>
      <c r="N2097" s="75">
        <f t="shared" si="536"/>
        <v>2</v>
      </c>
      <c r="O2097" s="75">
        <f t="shared" si="537"/>
        <v>0.66666666666666663</v>
      </c>
      <c r="P2097" s="75">
        <f t="shared" si="538"/>
        <v>1.3333333333333333</v>
      </c>
      <c r="Q2097" s="75">
        <f t="shared" si="540"/>
        <v>2</v>
      </c>
      <c r="R2097" s="4"/>
    </row>
    <row r="2098" spans="1:18" ht="20.25">
      <c r="A2098" s="14">
        <f t="shared" si="541"/>
        <v>102</v>
      </c>
      <c r="B2098" s="10" t="s">
        <v>58</v>
      </c>
      <c r="C2098" s="13" t="s">
        <v>6</v>
      </c>
      <c r="D2098" s="18" t="s">
        <v>89</v>
      </c>
      <c r="E2098" s="2">
        <v>177</v>
      </c>
      <c r="F2098" s="52">
        <v>809</v>
      </c>
      <c r="G2098" s="52">
        <f t="shared" si="531"/>
        <v>37</v>
      </c>
      <c r="H2098" s="76">
        <f t="shared" si="532"/>
        <v>3.0975000000000001</v>
      </c>
      <c r="I2098" s="89">
        <v>7.61</v>
      </c>
      <c r="J2098" s="75">
        <f t="shared" si="533"/>
        <v>1.2949999999999999</v>
      </c>
      <c r="K2098" s="75">
        <f t="shared" si="534"/>
        <v>-6</v>
      </c>
      <c r="L2098" s="75">
        <v>0</v>
      </c>
      <c r="M2098" s="75">
        <f>E2098*(50/100)*35*0.001</f>
        <v>3.0975000000000001</v>
      </c>
      <c r="N2098" s="75">
        <f t="shared" si="536"/>
        <v>3.0975000000000001</v>
      </c>
      <c r="O2098" s="75">
        <f t="shared" si="537"/>
        <v>1.0325</v>
      </c>
      <c r="P2098" s="75">
        <f t="shared" si="538"/>
        <v>2.0649999999999999</v>
      </c>
      <c r="Q2098" s="75">
        <f t="shared" si="540"/>
        <v>3.0975000000000001</v>
      </c>
      <c r="R2098" s="4"/>
    </row>
    <row r="2099" spans="1:18" ht="20.25">
      <c r="A2099" s="14">
        <f t="shared" si="541"/>
        <v>103</v>
      </c>
      <c r="B2099" s="10" t="s">
        <v>58</v>
      </c>
      <c r="C2099" s="13" t="s">
        <v>6</v>
      </c>
      <c r="D2099" s="18" t="s">
        <v>88</v>
      </c>
      <c r="E2099" s="2">
        <v>55</v>
      </c>
      <c r="F2099" s="52">
        <v>460</v>
      </c>
      <c r="G2099" s="52">
        <f t="shared" si="531"/>
        <v>21</v>
      </c>
      <c r="H2099" s="76">
        <f t="shared" si="532"/>
        <v>0.96250000000000002</v>
      </c>
      <c r="I2099" s="89">
        <v>15.95</v>
      </c>
      <c r="J2099" s="75">
        <f t="shared" si="533"/>
        <v>0.73499999999999999</v>
      </c>
      <c r="K2099" s="75">
        <f t="shared" si="534"/>
        <v>-15</v>
      </c>
      <c r="L2099" s="75">
        <v>0</v>
      </c>
      <c r="M2099" s="75">
        <v>1</v>
      </c>
      <c r="N2099" s="75">
        <f t="shared" si="536"/>
        <v>1</v>
      </c>
      <c r="O2099" s="75">
        <f t="shared" si="537"/>
        <v>0.33333333333333331</v>
      </c>
      <c r="P2099" s="75">
        <f t="shared" si="538"/>
        <v>0.66666666666666663</v>
      </c>
      <c r="Q2099" s="75">
        <f t="shared" si="540"/>
        <v>1</v>
      </c>
      <c r="R2099" s="4"/>
    </row>
    <row r="2100" spans="1:18" ht="20.25">
      <c r="A2100" s="14">
        <f t="shared" si="541"/>
        <v>104</v>
      </c>
      <c r="B2100" s="10" t="s">
        <v>58</v>
      </c>
      <c r="C2100" s="13" t="s">
        <v>6</v>
      </c>
      <c r="D2100" s="18" t="s">
        <v>87</v>
      </c>
      <c r="E2100" s="2">
        <v>111</v>
      </c>
      <c r="F2100" s="52">
        <v>570</v>
      </c>
      <c r="G2100" s="52">
        <f t="shared" si="531"/>
        <v>26</v>
      </c>
      <c r="H2100" s="76">
        <f t="shared" si="532"/>
        <v>1.9425000000000001</v>
      </c>
      <c r="I2100" s="89">
        <v>6.91</v>
      </c>
      <c r="J2100" s="75">
        <f t="shared" si="533"/>
        <v>0.91</v>
      </c>
      <c r="K2100" s="75">
        <f t="shared" si="534"/>
        <v>-6</v>
      </c>
      <c r="L2100" s="75">
        <v>0</v>
      </c>
      <c r="M2100" s="75">
        <f>E2100*(50/100)*35*0.001</f>
        <v>1.9425000000000001</v>
      </c>
      <c r="N2100" s="75">
        <f t="shared" si="536"/>
        <v>1.9425000000000001</v>
      </c>
      <c r="O2100" s="75">
        <f t="shared" si="537"/>
        <v>0.64750000000000008</v>
      </c>
      <c r="P2100" s="75">
        <f t="shared" si="538"/>
        <v>1.2950000000000002</v>
      </c>
      <c r="Q2100" s="75">
        <f t="shared" si="540"/>
        <v>1.9425000000000001</v>
      </c>
      <c r="R2100" s="4"/>
    </row>
    <row r="2101" spans="1:18" ht="20.25">
      <c r="A2101" s="14">
        <f t="shared" si="541"/>
        <v>105</v>
      </c>
      <c r="B2101" s="10" t="s">
        <v>58</v>
      </c>
      <c r="C2101" s="13" t="s">
        <v>6</v>
      </c>
      <c r="D2101" s="18" t="s">
        <v>86</v>
      </c>
      <c r="E2101" s="2">
        <v>91</v>
      </c>
      <c r="F2101" s="52">
        <v>963</v>
      </c>
      <c r="G2101" s="52">
        <f t="shared" si="531"/>
        <v>44</v>
      </c>
      <c r="H2101" s="76">
        <f t="shared" si="532"/>
        <v>1.5925</v>
      </c>
      <c r="I2101" s="89">
        <v>8.8800000000000008</v>
      </c>
      <c r="J2101" s="75">
        <f t="shared" si="533"/>
        <v>1.54</v>
      </c>
      <c r="K2101" s="75">
        <f t="shared" si="534"/>
        <v>-7</v>
      </c>
      <c r="L2101" s="75">
        <v>0</v>
      </c>
      <c r="M2101" s="75">
        <f>E2101*(50/100)*35*0.001</f>
        <v>1.5925</v>
      </c>
      <c r="N2101" s="75">
        <f t="shared" si="536"/>
        <v>1.5925</v>
      </c>
      <c r="O2101" s="75">
        <f t="shared" si="537"/>
        <v>0.53083333333333338</v>
      </c>
      <c r="P2101" s="75">
        <f t="shared" si="538"/>
        <v>1.0616666666666668</v>
      </c>
      <c r="Q2101" s="75">
        <f t="shared" si="540"/>
        <v>1.5925</v>
      </c>
      <c r="R2101" s="4"/>
    </row>
    <row r="2102" spans="1:18" ht="20.25">
      <c r="A2102" s="14">
        <f t="shared" si="541"/>
        <v>106</v>
      </c>
      <c r="B2102" s="10" t="s">
        <v>58</v>
      </c>
      <c r="C2102" s="13" t="s">
        <v>6</v>
      </c>
      <c r="D2102" s="18" t="s">
        <v>85</v>
      </c>
      <c r="E2102" s="2">
        <v>205</v>
      </c>
      <c r="F2102" s="52">
        <v>2640</v>
      </c>
      <c r="G2102" s="52">
        <f t="shared" si="531"/>
        <v>120</v>
      </c>
      <c r="H2102" s="76">
        <f t="shared" si="532"/>
        <v>3.5874999999999999</v>
      </c>
      <c r="I2102" s="89">
        <v>0.17</v>
      </c>
      <c r="J2102" s="75">
        <f t="shared" si="533"/>
        <v>4.2</v>
      </c>
      <c r="K2102" s="75">
        <f t="shared" si="534"/>
        <v>4</v>
      </c>
      <c r="L2102" s="75">
        <f t="shared" si="535"/>
        <v>4</v>
      </c>
      <c r="M2102" s="2"/>
      <c r="N2102" s="75">
        <f t="shared" si="536"/>
        <v>4</v>
      </c>
      <c r="O2102" s="75">
        <f t="shared" si="537"/>
        <v>1.3333333333333333</v>
      </c>
      <c r="P2102" s="75">
        <f t="shared" si="538"/>
        <v>2.6666666666666665</v>
      </c>
      <c r="Q2102" s="75">
        <f t="shared" si="540"/>
        <v>4</v>
      </c>
      <c r="R2102" s="4"/>
    </row>
    <row r="2103" spans="1:18" ht="20.25">
      <c r="A2103" s="14">
        <f t="shared" si="541"/>
        <v>107</v>
      </c>
      <c r="B2103" s="10" t="s">
        <v>58</v>
      </c>
      <c r="C2103" s="13" t="s">
        <v>6</v>
      </c>
      <c r="D2103" s="18" t="s">
        <v>84</v>
      </c>
      <c r="E2103" s="2">
        <v>131</v>
      </c>
      <c r="F2103" s="52">
        <v>1723</v>
      </c>
      <c r="G2103" s="52">
        <f t="shared" si="531"/>
        <v>78</v>
      </c>
      <c r="H2103" s="76">
        <f t="shared" si="532"/>
        <v>2.2925</v>
      </c>
      <c r="I2103" s="89">
        <v>-0.25</v>
      </c>
      <c r="J2103" s="75">
        <f t="shared" si="533"/>
        <v>2.73</v>
      </c>
      <c r="K2103" s="75">
        <f t="shared" si="534"/>
        <v>3</v>
      </c>
      <c r="L2103" s="75">
        <f t="shared" si="535"/>
        <v>3</v>
      </c>
      <c r="M2103" s="2"/>
      <c r="N2103" s="75">
        <f t="shared" si="536"/>
        <v>3</v>
      </c>
      <c r="O2103" s="75">
        <f t="shared" si="537"/>
        <v>1</v>
      </c>
      <c r="P2103" s="75">
        <f t="shared" si="538"/>
        <v>2</v>
      </c>
      <c r="Q2103" s="75">
        <f t="shared" si="540"/>
        <v>3</v>
      </c>
      <c r="R2103" s="4"/>
    </row>
    <row r="2104" spans="1:18" ht="20.25">
      <c r="A2104" s="14">
        <f t="shared" si="541"/>
        <v>108</v>
      </c>
      <c r="B2104" s="10" t="s">
        <v>58</v>
      </c>
      <c r="C2104" s="13" t="s">
        <v>6</v>
      </c>
      <c r="D2104" s="18" t="s">
        <v>83</v>
      </c>
      <c r="E2104" s="2">
        <v>218</v>
      </c>
      <c r="F2104" s="52">
        <v>451</v>
      </c>
      <c r="G2104" s="52">
        <f t="shared" si="531"/>
        <v>21</v>
      </c>
      <c r="H2104" s="76">
        <f t="shared" si="532"/>
        <v>3.8149999999999999</v>
      </c>
      <c r="I2104" s="89">
        <v>4.13</v>
      </c>
      <c r="J2104" s="75">
        <f t="shared" si="533"/>
        <v>0.73499999999999999</v>
      </c>
      <c r="K2104" s="75">
        <f t="shared" si="534"/>
        <v>-3</v>
      </c>
      <c r="L2104" s="75">
        <v>0</v>
      </c>
      <c r="M2104" s="75">
        <f t="shared" ref="M2104:M2110" si="542">E2104*(50/100)*35*0.001</f>
        <v>3.8149999999999999</v>
      </c>
      <c r="N2104" s="75">
        <f t="shared" si="536"/>
        <v>3.8149999999999999</v>
      </c>
      <c r="O2104" s="75">
        <f t="shared" si="537"/>
        <v>1.2716666666666667</v>
      </c>
      <c r="P2104" s="75">
        <f t="shared" si="538"/>
        <v>2.5433333333333334</v>
      </c>
      <c r="Q2104" s="75">
        <f t="shared" si="540"/>
        <v>3.8149999999999999</v>
      </c>
      <c r="R2104" s="4"/>
    </row>
    <row r="2105" spans="1:18" ht="20.25">
      <c r="A2105" s="14">
        <f t="shared" si="541"/>
        <v>109</v>
      </c>
      <c r="B2105" s="10" t="s">
        <v>58</v>
      </c>
      <c r="C2105" s="13" t="s">
        <v>6</v>
      </c>
      <c r="D2105" s="17" t="s">
        <v>82</v>
      </c>
      <c r="E2105" s="2">
        <v>131</v>
      </c>
      <c r="F2105" s="52">
        <v>1785</v>
      </c>
      <c r="G2105" s="52">
        <f t="shared" si="531"/>
        <v>81</v>
      </c>
      <c r="H2105" s="76">
        <f t="shared" si="532"/>
        <v>2.2925</v>
      </c>
      <c r="I2105" s="89">
        <v>6.85</v>
      </c>
      <c r="J2105" s="75">
        <f t="shared" si="533"/>
        <v>2.835</v>
      </c>
      <c r="K2105" s="75">
        <f t="shared" si="534"/>
        <v>-4</v>
      </c>
      <c r="L2105" s="75">
        <v>0</v>
      </c>
      <c r="M2105" s="75">
        <f t="shared" si="542"/>
        <v>2.2925</v>
      </c>
      <c r="N2105" s="75">
        <f t="shared" si="536"/>
        <v>2.2925</v>
      </c>
      <c r="O2105" s="75">
        <f t="shared" si="537"/>
        <v>0.76416666666666666</v>
      </c>
      <c r="P2105" s="75">
        <f t="shared" si="538"/>
        <v>1.5283333333333333</v>
      </c>
      <c r="Q2105" s="75">
        <f t="shared" si="540"/>
        <v>2.2925</v>
      </c>
      <c r="R2105" s="4"/>
    </row>
    <row r="2106" spans="1:18" ht="20.25">
      <c r="A2106" s="14">
        <f t="shared" si="541"/>
        <v>110</v>
      </c>
      <c r="B2106" s="10" t="s">
        <v>58</v>
      </c>
      <c r="C2106" s="15" t="s">
        <v>6</v>
      </c>
      <c r="D2106" s="12" t="s">
        <v>81</v>
      </c>
      <c r="E2106" s="2">
        <v>171</v>
      </c>
      <c r="F2106" s="52">
        <v>1273</v>
      </c>
      <c r="G2106" s="52">
        <f t="shared" si="531"/>
        <v>58</v>
      </c>
      <c r="H2106" s="76">
        <f t="shared" si="532"/>
        <v>2.9925000000000002</v>
      </c>
      <c r="I2106" s="89">
        <v>5.26</v>
      </c>
      <c r="J2106" s="75">
        <f t="shared" si="533"/>
        <v>2.0300000000000002</v>
      </c>
      <c r="K2106" s="75">
        <f t="shared" si="534"/>
        <v>-3</v>
      </c>
      <c r="L2106" s="75">
        <v>0</v>
      </c>
      <c r="M2106" s="75">
        <f t="shared" si="542"/>
        <v>2.9925000000000002</v>
      </c>
      <c r="N2106" s="75">
        <f t="shared" si="536"/>
        <v>2.9925000000000002</v>
      </c>
      <c r="O2106" s="75">
        <f t="shared" si="537"/>
        <v>0.99750000000000005</v>
      </c>
      <c r="P2106" s="75">
        <f t="shared" si="538"/>
        <v>1.9950000000000001</v>
      </c>
      <c r="Q2106" s="75">
        <f t="shared" si="540"/>
        <v>2.9925000000000002</v>
      </c>
      <c r="R2106" s="4"/>
    </row>
    <row r="2107" spans="1:18" ht="20.25">
      <c r="A2107" s="14">
        <f t="shared" si="541"/>
        <v>111</v>
      </c>
      <c r="B2107" s="10" t="s">
        <v>58</v>
      </c>
      <c r="C2107" s="6" t="s">
        <v>6</v>
      </c>
      <c r="D2107" s="16" t="s">
        <v>80</v>
      </c>
      <c r="E2107" s="2">
        <v>130</v>
      </c>
      <c r="F2107" s="52">
        <v>1010</v>
      </c>
      <c r="G2107" s="52">
        <f t="shared" si="531"/>
        <v>46</v>
      </c>
      <c r="H2107" s="76">
        <f t="shared" si="532"/>
        <v>2.2749999999999999</v>
      </c>
      <c r="I2107" s="89">
        <v>12.32</v>
      </c>
      <c r="J2107" s="75">
        <f t="shared" si="533"/>
        <v>1.61</v>
      </c>
      <c r="K2107" s="75">
        <f t="shared" si="534"/>
        <v>-11</v>
      </c>
      <c r="L2107" s="75">
        <v>0</v>
      </c>
      <c r="M2107" s="75">
        <f t="shared" si="542"/>
        <v>2.2749999999999999</v>
      </c>
      <c r="N2107" s="75">
        <f t="shared" si="536"/>
        <v>2.2749999999999999</v>
      </c>
      <c r="O2107" s="75">
        <f t="shared" si="537"/>
        <v>0.7583333333333333</v>
      </c>
      <c r="P2107" s="75">
        <f t="shared" si="538"/>
        <v>1.5166666666666666</v>
      </c>
      <c r="Q2107" s="75">
        <f t="shared" si="540"/>
        <v>2.2749999999999999</v>
      </c>
      <c r="R2107" s="4"/>
    </row>
    <row r="2108" spans="1:18" s="11" customFormat="1" ht="20.25">
      <c r="A2108" s="14">
        <f t="shared" si="541"/>
        <v>112</v>
      </c>
      <c r="B2108" s="10" t="s">
        <v>58</v>
      </c>
      <c r="C2108" s="15" t="s">
        <v>6</v>
      </c>
      <c r="D2108" s="12" t="s">
        <v>79</v>
      </c>
      <c r="E2108" s="2">
        <v>101</v>
      </c>
      <c r="F2108" s="52">
        <v>0</v>
      </c>
      <c r="G2108" s="52">
        <f t="shared" si="531"/>
        <v>0</v>
      </c>
      <c r="H2108" s="76">
        <f t="shared" si="532"/>
        <v>1.7675000000000001</v>
      </c>
      <c r="I2108" s="89">
        <v>22.56</v>
      </c>
      <c r="J2108" s="75">
        <f t="shared" si="533"/>
        <v>0</v>
      </c>
      <c r="K2108" s="75">
        <f t="shared" si="534"/>
        <v>-23</v>
      </c>
      <c r="L2108" s="75">
        <v>0</v>
      </c>
      <c r="M2108" s="75">
        <f t="shared" si="542"/>
        <v>1.7675000000000001</v>
      </c>
      <c r="N2108" s="75">
        <f t="shared" si="536"/>
        <v>1.7675000000000001</v>
      </c>
      <c r="O2108" s="75">
        <f t="shared" si="537"/>
        <v>0.58916666666666673</v>
      </c>
      <c r="P2108" s="75">
        <f t="shared" si="538"/>
        <v>1.1783333333333335</v>
      </c>
      <c r="Q2108" s="75">
        <f t="shared" si="540"/>
        <v>1.7675000000000001</v>
      </c>
      <c r="R2108" s="34"/>
    </row>
    <row r="2109" spans="1:18" ht="20.25">
      <c r="A2109" s="14">
        <f t="shared" si="541"/>
        <v>113</v>
      </c>
      <c r="B2109" s="10" t="s">
        <v>58</v>
      </c>
      <c r="C2109" s="13" t="s">
        <v>6</v>
      </c>
      <c r="D2109" s="12" t="s">
        <v>78</v>
      </c>
      <c r="E2109" s="2">
        <v>117</v>
      </c>
      <c r="F2109" s="52">
        <v>0</v>
      </c>
      <c r="G2109" s="52">
        <f t="shared" si="531"/>
        <v>0</v>
      </c>
      <c r="H2109" s="76">
        <f t="shared" si="532"/>
        <v>2.0474999999999999</v>
      </c>
      <c r="I2109" s="89">
        <v>17.440000000000001</v>
      </c>
      <c r="J2109" s="75">
        <f t="shared" si="533"/>
        <v>0</v>
      </c>
      <c r="K2109" s="75">
        <f t="shared" si="534"/>
        <v>-17</v>
      </c>
      <c r="L2109" s="75">
        <v>0</v>
      </c>
      <c r="M2109" s="75">
        <f t="shared" si="542"/>
        <v>2.0474999999999999</v>
      </c>
      <c r="N2109" s="75">
        <f t="shared" si="536"/>
        <v>2.0474999999999999</v>
      </c>
      <c r="O2109" s="75">
        <f t="shared" si="537"/>
        <v>0.6825</v>
      </c>
      <c r="P2109" s="75">
        <f t="shared" si="538"/>
        <v>1.365</v>
      </c>
      <c r="Q2109" s="75">
        <f t="shared" si="540"/>
        <v>2.0474999999999999</v>
      </c>
      <c r="R2109" s="4"/>
    </row>
    <row r="2110" spans="1:18" ht="20.25">
      <c r="A2110" s="14">
        <f t="shared" si="541"/>
        <v>114</v>
      </c>
      <c r="B2110" s="10" t="s">
        <v>58</v>
      </c>
      <c r="C2110" s="13" t="s">
        <v>6</v>
      </c>
      <c r="D2110" s="12" t="s">
        <v>77</v>
      </c>
      <c r="E2110" s="2">
        <v>92</v>
      </c>
      <c r="F2110" s="52">
        <v>1237</v>
      </c>
      <c r="G2110" s="52">
        <f t="shared" si="531"/>
        <v>56</v>
      </c>
      <c r="H2110" s="76">
        <f t="shared" si="532"/>
        <v>1.61</v>
      </c>
      <c r="I2110" s="89">
        <v>5.14</v>
      </c>
      <c r="J2110" s="75">
        <f t="shared" si="533"/>
        <v>1.96</v>
      </c>
      <c r="K2110" s="75">
        <f t="shared" si="534"/>
        <v>-3</v>
      </c>
      <c r="L2110" s="75">
        <v>0</v>
      </c>
      <c r="M2110" s="75">
        <f t="shared" si="542"/>
        <v>1.61</v>
      </c>
      <c r="N2110" s="75">
        <f t="shared" si="536"/>
        <v>1.61</v>
      </c>
      <c r="O2110" s="75">
        <f t="shared" si="537"/>
        <v>0.53666666666666674</v>
      </c>
      <c r="P2110" s="75">
        <f t="shared" si="538"/>
        <v>1.0733333333333335</v>
      </c>
      <c r="Q2110" s="75">
        <f t="shared" si="540"/>
        <v>1.61</v>
      </c>
      <c r="R2110" s="4"/>
    </row>
    <row r="2111" spans="1:18" ht="20.25">
      <c r="A2111" s="14">
        <f t="shared" si="541"/>
        <v>115</v>
      </c>
      <c r="B2111" s="10" t="s">
        <v>58</v>
      </c>
      <c r="C2111" s="13" t="s">
        <v>6</v>
      </c>
      <c r="D2111" s="12" t="s">
        <v>76</v>
      </c>
      <c r="E2111" s="2">
        <v>38</v>
      </c>
      <c r="F2111" s="52">
        <v>697</v>
      </c>
      <c r="G2111" s="52">
        <f t="shared" si="531"/>
        <v>32</v>
      </c>
      <c r="H2111" s="76">
        <f t="shared" si="532"/>
        <v>0.66500000000000004</v>
      </c>
      <c r="I2111" s="89">
        <v>3.5</v>
      </c>
      <c r="J2111" s="75">
        <f t="shared" si="533"/>
        <v>1.1200000000000001</v>
      </c>
      <c r="K2111" s="75">
        <f t="shared" si="534"/>
        <v>-2</v>
      </c>
      <c r="L2111" s="75">
        <v>0</v>
      </c>
      <c r="M2111" s="75">
        <v>1</v>
      </c>
      <c r="N2111" s="75">
        <f t="shared" si="536"/>
        <v>1</v>
      </c>
      <c r="O2111" s="75">
        <f t="shared" si="537"/>
        <v>0.33333333333333331</v>
      </c>
      <c r="P2111" s="75">
        <f t="shared" si="538"/>
        <v>0.66666666666666663</v>
      </c>
      <c r="Q2111" s="75">
        <f t="shared" si="540"/>
        <v>1</v>
      </c>
      <c r="R2111" s="4"/>
    </row>
    <row r="2112" spans="1:18" ht="20.25">
      <c r="A2112" s="14">
        <f t="shared" si="541"/>
        <v>116</v>
      </c>
      <c r="B2112" s="10" t="s">
        <v>58</v>
      </c>
      <c r="C2112" s="13" t="s">
        <v>6</v>
      </c>
      <c r="D2112" s="12" t="s">
        <v>75</v>
      </c>
      <c r="E2112" s="2">
        <v>71</v>
      </c>
      <c r="F2112" s="52">
        <v>650</v>
      </c>
      <c r="G2112" s="52">
        <f t="shared" si="531"/>
        <v>30</v>
      </c>
      <c r="H2112" s="76">
        <f t="shared" si="532"/>
        <v>1.2424999999999999</v>
      </c>
      <c r="I2112" s="89">
        <v>2.76</v>
      </c>
      <c r="J2112" s="75">
        <f t="shared" si="533"/>
        <v>1.05</v>
      </c>
      <c r="K2112" s="75">
        <f t="shared" si="534"/>
        <v>-2</v>
      </c>
      <c r="L2112" s="75">
        <v>0</v>
      </c>
      <c r="M2112" s="75">
        <f>E2112*(50/100)*35*0.001</f>
        <v>1.2424999999999999</v>
      </c>
      <c r="N2112" s="75">
        <f t="shared" si="536"/>
        <v>1.2424999999999999</v>
      </c>
      <c r="O2112" s="75">
        <f t="shared" si="537"/>
        <v>0.41416666666666663</v>
      </c>
      <c r="P2112" s="75">
        <f t="shared" si="538"/>
        <v>0.82833333333333325</v>
      </c>
      <c r="Q2112" s="75">
        <f t="shared" si="540"/>
        <v>1.2424999999999999</v>
      </c>
      <c r="R2112" s="4"/>
    </row>
    <row r="2113" spans="1:18" ht="20.25">
      <c r="A2113" s="14">
        <f t="shared" si="541"/>
        <v>117</v>
      </c>
      <c r="B2113" s="10" t="s">
        <v>58</v>
      </c>
      <c r="C2113" s="13" t="s">
        <v>6</v>
      </c>
      <c r="D2113" s="12" t="s">
        <v>74</v>
      </c>
      <c r="E2113" s="2">
        <v>93</v>
      </c>
      <c r="F2113" s="52">
        <v>147</v>
      </c>
      <c r="G2113" s="52">
        <f t="shared" si="531"/>
        <v>7</v>
      </c>
      <c r="H2113" s="76">
        <f t="shared" si="532"/>
        <v>1.6274999999999999</v>
      </c>
      <c r="I2113" s="89">
        <v>4.54</v>
      </c>
      <c r="J2113" s="75">
        <f t="shared" si="533"/>
        <v>0.245</v>
      </c>
      <c r="K2113" s="75">
        <f t="shared" si="534"/>
        <v>-4</v>
      </c>
      <c r="L2113" s="75">
        <v>0</v>
      </c>
      <c r="M2113" s="75">
        <f>E2113*(50/100)*35*0.001</f>
        <v>1.6274999999999999</v>
      </c>
      <c r="N2113" s="75">
        <f t="shared" si="536"/>
        <v>1.6274999999999999</v>
      </c>
      <c r="O2113" s="75">
        <f t="shared" si="537"/>
        <v>0.54249999999999998</v>
      </c>
      <c r="P2113" s="75">
        <f t="shared" si="538"/>
        <v>1.085</v>
      </c>
      <c r="Q2113" s="75">
        <f t="shared" si="540"/>
        <v>1.6274999999999999</v>
      </c>
      <c r="R2113" s="4"/>
    </row>
    <row r="2114" spans="1:18" ht="20.25">
      <c r="A2114" s="14">
        <f t="shared" si="541"/>
        <v>118</v>
      </c>
      <c r="B2114" s="10" t="s">
        <v>58</v>
      </c>
      <c r="C2114" s="13" t="s">
        <v>6</v>
      </c>
      <c r="D2114" s="12" t="s">
        <v>73</v>
      </c>
      <c r="E2114" s="2">
        <v>136</v>
      </c>
      <c r="F2114" s="52">
        <v>1324</v>
      </c>
      <c r="G2114" s="52">
        <f t="shared" si="531"/>
        <v>60</v>
      </c>
      <c r="H2114" s="76">
        <f t="shared" si="532"/>
        <v>2.38</v>
      </c>
      <c r="I2114" s="89">
        <v>-2.57</v>
      </c>
      <c r="J2114" s="75">
        <f t="shared" si="533"/>
        <v>2.1</v>
      </c>
      <c r="K2114" s="75">
        <f t="shared" si="534"/>
        <v>5</v>
      </c>
      <c r="L2114" s="75">
        <f t="shared" si="535"/>
        <v>5</v>
      </c>
      <c r="M2114" s="2"/>
      <c r="N2114" s="75">
        <f t="shared" si="536"/>
        <v>5</v>
      </c>
      <c r="O2114" s="75">
        <f t="shared" si="537"/>
        <v>1.6666666666666667</v>
      </c>
      <c r="P2114" s="75">
        <f t="shared" si="538"/>
        <v>3.3333333333333335</v>
      </c>
      <c r="Q2114" s="75">
        <f t="shared" si="540"/>
        <v>5</v>
      </c>
      <c r="R2114" s="4"/>
    </row>
    <row r="2115" spans="1:18" ht="20.25">
      <c r="A2115" s="14">
        <f t="shared" si="541"/>
        <v>119</v>
      </c>
      <c r="B2115" s="10" t="s">
        <v>58</v>
      </c>
      <c r="C2115" s="13" t="s">
        <v>6</v>
      </c>
      <c r="D2115" s="12" t="s">
        <v>72</v>
      </c>
      <c r="E2115" s="2">
        <v>143</v>
      </c>
      <c r="F2115" s="52">
        <v>2344</v>
      </c>
      <c r="G2115" s="52">
        <f t="shared" si="531"/>
        <v>107</v>
      </c>
      <c r="H2115" s="76">
        <f t="shared" si="532"/>
        <v>2.5024999999999999</v>
      </c>
      <c r="I2115" s="89">
        <v>-11</v>
      </c>
      <c r="J2115" s="75">
        <f t="shared" si="533"/>
        <v>3.7450000000000001</v>
      </c>
      <c r="K2115" s="75">
        <f t="shared" si="534"/>
        <v>15</v>
      </c>
      <c r="L2115" s="75">
        <f t="shared" si="535"/>
        <v>15</v>
      </c>
      <c r="M2115" s="2"/>
      <c r="N2115" s="75">
        <f t="shared" si="536"/>
        <v>15</v>
      </c>
      <c r="O2115" s="75">
        <f t="shared" si="537"/>
        <v>5</v>
      </c>
      <c r="P2115" s="75">
        <f t="shared" si="538"/>
        <v>10</v>
      </c>
      <c r="Q2115" s="75">
        <f t="shared" si="540"/>
        <v>15</v>
      </c>
      <c r="R2115" s="4"/>
    </row>
    <row r="2116" spans="1:18" ht="20.25">
      <c r="A2116" s="14">
        <f t="shared" si="541"/>
        <v>120</v>
      </c>
      <c r="B2116" s="10" t="s">
        <v>58</v>
      </c>
      <c r="C2116" s="13" t="s">
        <v>6</v>
      </c>
      <c r="D2116" s="12" t="s">
        <v>71</v>
      </c>
      <c r="E2116" s="2">
        <v>133</v>
      </c>
      <c r="F2116" s="52">
        <v>536</v>
      </c>
      <c r="G2116" s="52">
        <f t="shared" si="531"/>
        <v>24</v>
      </c>
      <c r="H2116" s="76">
        <f t="shared" si="532"/>
        <v>2.3275000000000001</v>
      </c>
      <c r="I2116" s="89">
        <v>3.94</v>
      </c>
      <c r="J2116" s="75">
        <f t="shared" si="533"/>
        <v>0.84</v>
      </c>
      <c r="K2116" s="75">
        <f t="shared" si="534"/>
        <v>-3</v>
      </c>
      <c r="L2116" s="75">
        <v>0</v>
      </c>
      <c r="M2116" s="75">
        <f>E2116*(50/100)*35*0.001</f>
        <v>2.3275000000000001</v>
      </c>
      <c r="N2116" s="75">
        <f t="shared" si="536"/>
        <v>2.3275000000000001</v>
      </c>
      <c r="O2116" s="75">
        <f t="shared" si="537"/>
        <v>0.77583333333333337</v>
      </c>
      <c r="P2116" s="75">
        <f t="shared" si="538"/>
        <v>1.5516666666666667</v>
      </c>
      <c r="Q2116" s="75">
        <f t="shared" si="540"/>
        <v>2.3275000000000001</v>
      </c>
      <c r="R2116" s="4"/>
    </row>
    <row r="2117" spans="1:18" ht="20.25">
      <c r="A2117" s="14">
        <f t="shared" si="541"/>
        <v>121</v>
      </c>
      <c r="B2117" s="10" t="s">
        <v>58</v>
      </c>
      <c r="C2117" s="13" t="s">
        <v>6</v>
      </c>
      <c r="D2117" s="12" t="s">
        <v>70</v>
      </c>
      <c r="E2117" s="2">
        <v>80</v>
      </c>
      <c r="F2117" s="52">
        <v>757</v>
      </c>
      <c r="G2117" s="52">
        <f t="shared" si="531"/>
        <v>34</v>
      </c>
      <c r="H2117" s="76">
        <f t="shared" si="532"/>
        <v>1.4000000000000001</v>
      </c>
      <c r="I2117" s="89">
        <v>3.47</v>
      </c>
      <c r="J2117" s="75">
        <f t="shared" si="533"/>
        <v>1.19</v>
      </c>
      <c r="K2117" s="75">
        <f t="shared" si="534"/>
        <v>-2</v>
      </c>
      <c r="L2117" s="75">
        <v>0</v>
      </c>
      <c r="M2117" s="75">
        <f>E2117*(50/100)*35*0.001</f>
        <v>1.4000000000000001</v>
      </c>
      <c r="N2117" s="75">
        <f t="shared" si="536"/>
        <v>1.4000000000000001</v>
      </c>
      <c r="O2117" s="75">
        <f t="shared" si="537"/>
        <v>0.46666666666666673</v>
      </c>
      <c r="P2117" s="75">
        <f t="shared" si="538"/>
        <v>0.93333333333333346</v>
      </c>
      <c r="Q2117" s="75">
        <f t="shared" si="540"/>
        <v>1.4000000000000001</v>
      </c>
      <c r="R2117" s="4"/>
    </row>
    <row r="2118" spans="1:18" ht="20.25">
      <c r="A2118" s="14">
        <f t="shared" si="541"/>
        <v>122</v>
      </c>
      <c r="B2118" s="10" t="s">
        <v>58</v>
      </c>
      <c r="C2118" s="13" t="s">
        <v>6</v>
      </c>
      <c r="D2118" s="12" t="s">
        <v>69</v>
      </c>
      <c r="E2118" s="2">
        <v>56</v>
      </c>
      <c r="F2118" s="52">
        <v>650</v>
      </c>
      <c r="G2118" s="52">
        <f t="shared" si="531"/>
        <v>30</v>
      </c>
      <c r="H2118" s="76">
        <f t="shared" si="532"/>
        <v>0.98</v>
      </c>
      <c r="I2118" s="89">
        <v>5.27</v>
      </c>
      <c r="J2118" s="75">
        <f t="shared" si="533"/>
        <v>1.05</v>
      </c>
      <c r="K2118" s="75">
        <f t="shared" si="534"/>
        <v>-4</v>
      </c>
      <c r="L2118" s="75">
        <v>0</v>
      </c>
      <c r="M2118" s="75">
        <v>1</v>
      </c>
      <c r="N2118" s="75">
        <f t="shared" si="536"/>
        <v>1</v>
      </c>
      <c r="O2118" s="75">
        <f t="shared" si="537"/>
        <v>0.33333333333333331</v>
      </c>
      <c r="P2118" s="75">
        <f t="shared" si="538"/>
        <v>0.66666666666666663</v>
      </c>
      <c r="Q2118" s="75">
        <f t="shared" si="540"/>
        <v>1</v>
      </c>
      <c r="R2118" s="4"/>
    </row>
    <row r="2119" spans="1:18" ht="20.25">
      <c r="A2119" s="14">
        <f t="shared" si="541"/>
        <v>123</v>
      </c>
      <c r="B2119" s="10" t="s">
        <v>58</v>
      </c>
      <c r="C2119" s="13" t="s">
        <v>6</v>
      </c>
      <c r="D2119" s="12" t="s">
        <v>68</v>
      </c>
      <c r="E2119" s="2">
        <v>62</v>
      </c>
      <c r="F2119" s="52">
        <v>584</v>
      </c>
      <c r="G2119" s="52">
        <f t="shared" si="531"/>
        <v>27</v>
      </c>
      <c r="H2119" s="76">
        <f t="shared" si="532"/>
        <v>1.085</v>
      </c>
      <c r="I2119" s="89">
        <v>3.57</v>
      </c>
      <c r="J2119" s="75">
        <f t="shared" si="533"/>
        <v>0.94500000000000006</v>
      </c>
      <c r="K2119" s="75">
        <f t="shared" si="534"/>
        <v>-3</v>
      </c>
      <c r="L2119" s="75">
        <v>0</v>
      </c>
      <c r="M2119" s="75">
        <f>E2119*(50/100)*35*0.001</f>
        <v>1.085</v>
      </c>
      <c r="N2119" s="75">
        <f t="shared" si="536"/>
        <v>1.085</v>
      </c>
      <c r="O2119" s="75">
        <f t="shared" si="537"/>
        <v>0.36166666666666664</v>
      </c>
      <c r="P2119" s="75">
        <f t="shared" si="538"/>
        <v>0.72333333333333327</v>
      </c>
      <c r="Q2119" s="75">
        <f t="shared" si="540"/>
        <v>1.085</v>
      </c>
      <c r="R2119" s="4"/>
    </row>
    <row r="2120" spans="1:18" ht="20.25">
      <c r="A2120" s="14">
        <f t="shared" si="541"/>
        <v>124</v>
      </c>
      <c r="B2120" s="10" t="s">
        <v>58</v>
      </c>
      <c r="C2120" s="13" t="s">
        <v>6</v>
      </c>
      <c r="D2120" s="12" t="s">
        <v>67</v>
      </c>
      <c r="E2120" s="2">
        <v>105</v>
      </c>
      <c r="F2120" s="52">
        <v>1031</v>
      </c>
      <c r="G2120" s="52">
        <f t="shared" si="531"/>
        <v>47</v>
      </c>
      <c r="H2120" s="76">
        <f t="shared" si="532"/>
        <v>1.8375000000000001</v>
      </c>
      <c r="I2120" s="89">
        <v>3.93</v>
      </c>
      <c r="J2120" s="75">
        <f t="shared" si="533"/>
        <v>1.645</v>
      </c>
      <c r="K2120" s="75">
        <f t="shared" si="534"/>
        <v>-2</v>
      </c>
      <c r="L2120" s="75">
        <v>0</v>
      </c>
      <c r="M2120" s="75">
        <f>E2120*(50/100)*35*0.001</f>
        <v>1.8375000000000001</v>
      </c>
      <c r="N2120" s="75">
        <f t="shared" si="536"/>
        <v>1.8375000000000001</v>
      </c>
      <c r="O2120" s="75">
        <f t="shared" si="537"/>
        <v>0.61250000000000004</v>
      </c>
      <c r="P2120" s="75">
        <f t="shared" si="538"/>
        <v>1.2250000000000001</v>
      </c>
      <c r="Q2120" s="75">
        <f t="shared" si="540"/>
        <v>1.8375000000000001</v>
      </c>
      <c r="R2120" s="4"/>
    </row>
    <row r="2121" spans="1:18" ht="20.25">
      <c r="A2121" s="14">
        <f t="shared" si="541"/>
        <v>125</v>
      </c>
      <c r="B2121" s="10" t="s">
        <v>58</v>
      </c>
      <c r="C2121" s="13" t="s">
        <v>6</v>
      </c>
      <c r="D2121" s="12" t="s">
        <v>66</v>
      </c>
      <c r="E2121" s="2">
        <v>71</v>
      </c>
      <c r="F2121" s="52">
        <v>1000</v>
      </c>
      <c r="G2121" s="52">
        <f t="shared" si="531"/>
        <v>45</v>
      </c>
      <c r="H2121" s="76">
        <f t="shared" si="532"/>
        <v>1.2424999999999999</v>
      </c>
      <c r="I2121" s="89">
        <v>2.74</v>
      </c>
      <c r="J2121" s="75">
        <f t="shared" si="533"/>
        <v>1.575</v>
      </c>
      <c r="K2121" s="75">
        <f t="shared" si="534"/>
        <v>-1</v>
      </c>
      <c r="L2121" s="75">
        <v>0</v>
      </c>
      <c r="M2121" s="75">
        <f>E2121*(50/100)*35*0.001</f>
        <v>1.2424999999999999</v>
      </c>
      <c r="N2121" s="75">
        <f t="shared" si="536"/>
        <v>1.2424999999999999</v>
      </c>
      <c r="O2121" s="75">
        <f t="shared" si="537"/>
        <v>0.41416666666666663</v>
      </c>
      <c r="P2121" s="75">
        <f t="shared" si="538"/>
        <v>0.82833333333333325</v>
      </c>
      <c r="Q2121" s="75">
        <f t="shared" si="540"/>
        <v>1.2424999999999999</v>
      </c>
      <c r="R2121" s="4"/>
    </row>
    <row r="2122" spans="1:18" ht="20.25">
      <c r="A2122" s="14">
        <f t="shared" si="541"/>
        <v>126</v>
      </c>
      <c r="B2122" s="10" t="s">
        <v>58</v>
      </c>
      <c r="C2122" s="13" t="s">
        <v>6</v>
      </c>
      <c r="D2122" s="12" t="s">
        <v>65</v>
      </c>
      <c r="E2122" s="2">
        <v>141</v>
      </c>
      <c r="F2122" s="52">
        <v>408</v>
      </c>
      <c r="G2122" s="52">
        <f t="shared" si="531"/>
        <v>19</v>
      </c>
      <c r="H2122" s="76">
        <f t="shared" si="532"/>
        <v>2.4675000000000002</v>
      </c>
      <c r="I2122" s="89">
        <v>7.63</v>
      </c>
      <c r="J2122" s="75">
        <f t="shared" si="533"/>
        <v>0.66500000000000004</v>
      </c>
      <c r="K2122" s="75">
        <f t="shared" si="534"/>
        <v>-7</v>
      </c>
      <c r="L2122" s="75">
        <v>0</v>
      </c>
      <c r="M2122" s="75">
        <f>E2122*(50/100)*35*0.001</f>
        <v>2.4675000000000002</v>
      </c>
      <c r="N2122" s="75">
        <f t="shared" si="536"/>
        <v>2.4675000000000002</v>
      </c>
      <c r="O2122" s="75">
        <f t="shared" si="537"/>
        <v>0.82250000000000012</v>
      </c>
      <c r="P2122" s="75">
        <f t="shared" si="538"/>
        <v>1.6450000000000002</v>
      </c>
      <c r="Q2122" s="75">
        <f t="shared" si="540"/>
        <v>2.4675000000000002</v>
      </c>
      <c r="R2122" s="4"/>
    </row>
    <row r="2123" spans="1:18" ht="20.25">
      <c r="A2123" s="14">
        <f t="shared" si="541"/>
        <v>127</v>
      </c>
      <c r="B2123" s="10" t="s">
        <v>58</v>
      </c>
      <c r="C2123" s="13" t="s">
        <v>6</v>
      </c>
      <c r="D2123" s="12" t="s">
        <v>64</v>
      </c>
      <c r="E2123" s="2">
        <v>152</v>
      </c>
      <c r="F2123" s="52">
        <v>1031</v>
      </c>
      <c r="G2123" s="52">
        <f t="shared" si="531"/>
        <v>47</v>
      </c>
      <c r="H2123" s="76">
        <f t="shared" si="532"/>
        <v>2.66</v>
      </c>
      <c r="I2123" s="89">
        <v>-7.82</v>
      </c>
      <c r="J2123" s="75">
        <f t="shared" si="533"/>
        <v>1.645</v>
      </c>
      <c r="K2123" s="75">
        <f t="shared" si="534"/>
        <v>9</v>
      </c>
      <c r="L2123" s="75">
        <f t="shared" si="535"/>
        <v>9</v>
      </c>
      <c r="M2123" s="2"/>
      <c r="N2123" s="75">
        <f t="shared" si="536"/>
        <v>9</v>
      </c>
      <c r="O2123" s="75">
        <f t="shared" si="537"/>
        <v>3</v>
      </c>
      <c r="P2123" s="75">
        <f t="shared" si="538"/>
        <v>6</v>
      </c>
      <c r="Q2123" s="75">
        <f t="shared" si="540"/>
        <v>9</v>
      </c>
      <c r="R2123" s="4"/>
    </row>
    <row r="2124" spans="1:18" ht="20.25">
      <c r="A2124" s="14">
        <f t="shared" si="541"/>
        <v>128</v>
      </c>
      <c r="B2124" s="10" t="s">
        <v>58</v>
      </c>
      <c r="C2124" s="13" t="s">
        <v>6</v>
      </c>
      <c r="D2124" s="12" t="s">
        <v>63</v>
      </c>
      <c r="E2124" s="2">
        <v>89</v>
      </c>
      <c r="F2124" s="52">
        <v>1513</v>
      </c>
      <c r="G2124" s="52">
        <f t="shared" si="531"/>
        <v>69</v>
      </c>
      <c r="H2124" s="76">
        <f t="shared" si="532"/>
        <v>1.5575000000000001</v>
      </c>
      <c r="I2124" s="89">
        <v>1.71</v>
      </c>
      <c r="J2124" s="75">
        <f t="shared" si="533"/>
        <v>2.415</v>
      </c>
      <c r="K2124" s="75">
        <f t="shared" si="534"/>
        <v>1</v>
      </c>
      <c r="L2124" s="75">
        <f t="shared" si="535"/>
        <v>1</v>
      </c>
      <c r="M2124" s="2"/>
      <c r="N2124" s="75">
        <f t="shared" si="536"/>
        <v>1</v>
      </c>
      <c r="O2124" s="75">
        <f t="shared" si="537"/>
        <v>0.33333333333333331</v>
      </c>
      <c r="P2124" s="75">
        <f t="shared" si="538"/>
        <v>0.66666666666666663</v>
      </c>
      <c r="Q2124" s="75">
        <f t="shared" si="540"/>
        <v>1</v>
      </c>
      <c r="R2124" s="4"/>
    </row>
    <row r="2125" spans="1:18" ht="20.25">
      <c r="A2125" s="14">
        <f t="shared" si="541"/>
        <v>129</v>
      </c>
      <c r="B2125" s="10" t="s">
        <v>58</v>
      </c>
      <c r="C2125" s="13" t="s">
        <v>6</v>
      </c>
      <c r="D2125" s="12" t="s">
        <v>62</v>
      </c>
      <c r="E2125" s="2">
        <v>66</v>
      </c>
      <c r="F2125" s="52">
        <v>307</v>
      </c>
      <c r="G2125" s="52">
        <f t="shared" si="531"/>
        <v>14</v>
      </c>
      <c r="H2125" s="76">
        <f t="shared" si="532"/>
        <v>1.155</v>
      </c>
      <c r="I2125" s="89">
        <v>7.82</v>
      </c>
      <c r="J2125" s="75">
        <f t="shared" si="533"/>
        <v>0.49</v>
      </c>
      <c r="K2125" s="75">
        <f t="shared" si="534"/>
        <v>-7</v>
      </c>
      <c r="L2125" s="75">
        <v>0</v>
      </c>
      <c r="M2125" s="75">
        <f>E2125*(50/100)*35*0.001</f>
        <v>1.155</v>
      </c>
      <c r="N2125" s="75">
        <f t="shared" si="536"/>
        <v>1.155</v>
      </c>
      <c r="O2125" s="75">
        <f t="shared" si="537"/>
        <v>0.38500000000000001</v>
      </c>
      <c r="P2125" s="75">
        <f t="shared" si="538"/>
        <v>0.77</v>
      </c>
      <c r="Q2125" s="75">
        <f t="shared" si="540"/>
        <v>1.155</v>
      </c>
      <c r="R2125" s="4"/>
    </row>
    <row r="2126" spans="1:18" ht="20.25">
      <c r="A2126" s="14">
        <f t="shared" si="541"/>
        <v>130</v>
      </c>
      <c r="B2126" s="10" t="s">
        <v>58</v>
      </c>
      <c r="C2126" s="13" t="s">
        <v>6</v>
      </c>
      <c r="D2126" s="12" t="s">
        <v>61</v>
      </c>
      <c r="E2126" s="2">
        <v>47</v>
      </c>
      <c r="F2126" s="52">
        <v>507</v>
      </c>
      <c r="G2126" s="52">
        <f t="shared" si="531"/>
        <v>23</v>
      </c>
      <c r="H2126" s="76">
        <f t="shared" si="532"/>
        <v>0.82250000000000001</v>
      </c>
      <c r="I2126" s="89">
        <v>9.4700000000000006</v>
      </c>
      <c r="J2126" s="75">
        <f t="shared" si="533"/>
        <v>0.80500000000000005</v>
      </c>
      <c r="K2126" s="75">
        <f t="shared" si="534"/>
        <v>-9</v>
      </c>
      <c r="L2126" s="75">
        <v>0</v>
      </c>
      <c r="M2126" s="75">
        <v>1</v>
      </c>
      <c r="N2126" s="75">
        <f t="shared" si="536"/>
        <v>1</v>
      </c>
      <c r="O2126" s="75">
        <f t="shared" si="537"/>
        <v>0.33333333333333331</v>
      </c>
      <c r="P2126" s="75">
        <f t="shared" si="538"/>
        <v>0.66666666666666663</v>
      </c>
      <c r="Q2126" s="75">
        <f t="shared" si="540"/>
        <v>1</v>
      </c>
      <c r="R2126" s="4"/>
    </row>
    <row r="2127" spans="1:18" ht="20.25">
      <c r="A2127" s="14">
        <f t="shared" si="541"/>
        <v>131</v>
      </c>
      <c r="B2127" s="10" t="s">
        <v>58</v>
      </c>
      <c r="C2127" s="13" t="s">
        <v>6</v>
      </c>
      <c r="D2127" s="12" t="s">
        <v>60</v>
      </c>
      <c r="E2127" s="2">
        <v>118</v>
      </c>
      <c r="F2127" s="52">
        <v>2011</v>
      </c>
      <c r="G2127" s="52">
        <f t="shared" si="531"/>
        <v>91</v>
      </c>
      <c r="H2127" s="76">
        <f t="shared" si="532"/>
        <v>2.0649999999999999</v>
      </c>
      <c r="I2127" s="89">
        <v>1.76</v>
      </c>
      <c r="J2127" s="75">
        <f t="shared" si="533"/>
        <v>3.1850000000000001</v>
      </c>
      <c r="K2127" s="75">
        <f t="shared" si="534"/>
        <v>1</v>
      </c>
      <c r="L2127" s="75">
        <f t="shared" si="535"/>
        <v>1</v>
      </c>
      <c r="M2127" s="2"/>
      <c r="N2127" s="75">
        <f t="shared" si="536"/>
        <v>1</v>
      </c>
      <c r="O2127" s="75">
        <f t="shared" si="537"/>
        <v>0.33333333333333331</v>
      </c>
      <c r="P2127" s="75">
        <f t="shared" si="538"/>
        <v>0.66666666666666663</v>
      </c>
      <c r="Q2127" s="75">
        <f t="shared" si="540"/>
        <v>1</v>
      </c>
      <c r="R2127" s="4"/>
    </row>
    <row r="2128" spans="1:18" ht="20.25">
      <c r="A2128" s="14">
        <f t="shared" si="541"/>
        <v>132</v>
      </c>
      <c r="B2128" s="10" t="s">
        <v>58</v>
      </c>
      <c r="C2128" s="13" t="s">
        <v>6</v>
      </c>
      <c r="D2128" s="12" t="s">
        <v>59</v>
      </c>
      <c r="E2128" s="2">
        <v>52</v>
      </c>
      <c r="F2128" s="52">
        <v>0</v>
      </c>
      <c r="G2128" s="52">
        <f t="shared" si="531"/>
        <v>0</v>
      </c>
      <c r="H2128" s="76">
        <f t="shared" si="532"/>
        <v>0.91</v>
      </c>
      <c r="I2128" s="89">
        <v>5.89</v>
      </c>
      <c r="J2128" s="75">
        <f t="shared" si="533"/>
        <v>0</v>
      </c>
      <c r="K2128" s="75">
        <f t="shared" si="534"/>
        <v>-6</v>
      </c>
      <c r="L2128" s="75">
        <v>0</v>
      </c>
      <c r="M2128" s="75">
        <v>1</v>
      </c>
      <c r="N2128" s="75">
        <f t="shared" si="536"/>
        <v>1</v>
      </c>
      <c r="O2128" s="75">
        <f t="shared" si="537"/>
        <v>0.33333333333333331</v>
      </c>
      <c r="P2128" s="75">
        <f t="shared" si="538"/>
        <v>0.66666666666666663</v>
      </c>
      <c r="Q2128" s="75">
        <f t="shared" si="540"/>
        <v>1</v>
      </c>
      <c r="R2128" s="4"/>
    </row>
    <row r="2129" spans="1:18" s="88" customFormat="1" ht="22.5" customHeight="1">
      <c r="A2129" s="81">
        <v>19</v>
      </c>
      <c r="B2129" s="82" t="s">
        <v>58</v>
      </c>
      <c r="C2129" s="83"/>
      <c r="D2129" s="84" t="s">
        <v>57</v>
      </c>
      <c r="E2129" s="85">
        <f>SUM(E1997:E2128)</f>
        <v>17872</v>
      </c>
      <c r="F2129" s="85">
        <f t="shared" ref="F2129:Q2129" si="543">SUM(F1997:F2128)</f>
        <v>155171</v>
      </c>
      <c r="G2129" s="85">
        <f t="shared" si="543"/>
        <v>7061</v>
      </c>
      <c r="H2129" s="86">
        <f t="shared" si="543"/>
        <v>312.75999999999993</v>
      </c>
      <c r="I2129" s="86">
        <f t="shared" si="543"/>
        <v>568.21</v>
      </c>
      <c r="J2129" s="86">
        <f t="shared" si="543"/>
        <v>247.1350000000001</v>
      </c>
      <c r="K2129" s="86">
        <f t="shared" si="543"/>
        <v>-325</v>
      </c>
      <c r="L2129" s="86">
        <f t="shared" si="543"/>
        <v>232</v>
      </c>
      <c r="M2129" s="86">
        <f t="shared" si="543"/>
        <v>201.85750000000004</v>
      </c>
      <c r="N2129" s="86">
        <f t="shared" si="543"/>
        <v>433.85750000000002</v>
      </c>
      <c r="O2129" s="86">
        <f t="shared" si="543"/>
        <v>144.61916666666673</v>
      </c>
      <c r="P2129" s="86">
        <f t="shared" si="543"/>
        <v>289.23833333333346</v>
      </c>
      <c r="Q2129" s="86">
        <f t="shared" si="543"/>
        <v>433.85750000000002</v>
      </c>
      <c r="R2129" s="87"/>
    </row>
    <row r="2130" spans="1:18" ht="22.5">
      <c r="A2130" s="4">
        <v>1</v>
      </c>
      <c r="B2130" s="5" t="s">
        <v>1</v>
      </c>
      <c r="C2130" s="6" t="s">
        <v>6</v>
      </c>
      <c r="D2130" s="3" t="s">
        <v>56</v>
      </c>
      <c r="E2130" s="2">
        <v>148</v>
      </c>
      <c r="F2130" s="52">
        <v>2172</v>
      </c>
      <c r="G2130" s="52">
        <f t="shared" ref="G2130:G2188" si="544">ROUND(F2130/22,0)</f>
        <v>99</v>
      </c>
      <c r="H2130" s="76">
        <f t="shared" ref="H2130:H2188" si="545">E2130*(50/100)*35*0.001</f>
        <v>2.59</v>
      </c>
      <c r="I2130" s="89">
        <v>-10.92</v>
      </c>
      <c r="J2130" s="75">
        <f t="shared" ref="J2130:J2188" si="546">G2130*35*0.001</f>
        <v>3.4649999999999999</v>
      </c>
      <c r="K2130" s="75">
        <f t="shared" ref="K2130:K2188" si="547">ROUND(J2130-(I2130),0)</f>
        <v>14</v>
      </c>
      <c r="L2130" s="75">
        <f t="shared" ref="L2130:L2188" si="548">K2130</f>
        <v>14</v>
      </c>
      <c r="M2130" s="2"/>
      <c r="N2130" s="75">
        <f t="shared" ref="N2130:N2188" si="549">L2130+M2130</f>
        <v>14</v>
      </c>
      <c r="O2130" s="75">
        <f t="shared" ref="O2130:O2188" si="550">Q2130*1/3</f>
        <v>1.3333333333333333</v>
      </c>
      <c r="P2130" s="75">
        <f t="shared" ref="P2130:P2188" si="551">Q2130*2/3</f>
        <v>2.6666666666666665</v>
      </c>
      <c r="Q2130" s="75">
        <v>4</v>
      </c>
      <c r="R2130" s="75"/>
    </row>
    <row r="2131" spans="1:18" ht="22.5">
      <c r="A2131" s="4">
        <f t="shared" ref="A2131:A2162" si="552">A2130+1</f>
        <v>2</v>
      </c>
      <c r="B2131" s="5" t="s">
        <v>1</v>
      </c>
      <c r="C2131" s="6" t="s">
        <v>6</v>
      </c>
      <c r="D2131" s="7" t="s">
        <v>55</v>
      </c>
      <c r="E2131" s="2">
        <v>244</v>
      </c>
      <c r="F2131" s="52">
        <v>571</v>
      </c>
      <c r="G2131" s="52">
        <f t="shared" si="544"/>
        <v>26</v>
      </c>
      <c r="H2131" s="76">
        <f t="shared" si="545"/>
        <v>4.2700000000000005</v>
      </c>
      <c r="I2131" s="89">
        <v>1.06</v>
      </c>
      <c r="J2131" s="75">
        <f t="shared" si="546"/>
        <v>0.91</v>
      </c>
      <c r="K2131" s="75">
        <f t="shared" si="547"/>
        <v>0</v>
      </c>
      <c r="L2131" s="75">
        <f t="shared" si="548"/>
        <v>0</v>
      </c>
      <c r="M2131" s="75">
        <v>2.5</v>
      </c>
      <c r="N2131" s="75">
        <f t="shared" si="549"/>
        <v>2.5</v>
      </c>
      <c r="O2131" s="75">
        <f t="shared" si="550"/>
        <v>0.66666666666666663</v>
      </c>
      <c r="P2131" s="75">
        <f t="shared" si="551"/>
        <v>1.3333333333333333</v>
      </c>
      <c r="Q2131" s="75">
        <v>2</v>
      </c>
      <c r="R2131" s="75"/>
    </row>
    <row r="2132" spans="1:18" ht="22.5">
      <c r="A2132" s="4">
        <f t="shared" si="552"/>
        <v>3</v>
      </c>
      <c r="B2132" s="5" t="s">
        <v>1</v>
      </c>
      <c r="C2132" s="6" t="s">
        <v>6</v>
      </c>
      <c r="D2132" s="7" t="s">
        <v>54</v>
      </c>
      <c r="E2132" s="2">
        <v>129</v>
      </c>
      <c r="F2132" s="52">
        <v>1387</v>
      </c>
      <c r="G2132" s="52">
        <f t="shared" si="544"/>
        <v>63</v>
      </c>
      <c r="H2132" s="76">
        <f t="shared" si="545"/>
        <v>2.2574999999999998</v>
      </c>
      <c r="I2132" s="89">
        <v>-1.23</v>
      </c>
      <c r="J2132" s="75">
        <f t="shared" si="546"/>
        <v>2.2050000000000001</v>
      </c>
      <c r="K2132" s="75">
        <f t="shared" si="547"/>
        <v>3</v>
      </c>
      <c r="L2132" s="75">
        <f t="shared" si="548"/>
        <v>3</v>
      </c>
      <c r="M2132" s="2"/>
      <c r="N2132" s="75">
        <f t="shared" si="549"/>
        <v>3</v>
      </c>
      <c r="O2132" s="75">
        <f t="shared" si="550"/>
        <v>0.66666666666666663</v>
      </c>
      <c r="P2132" s="75">
        <f t="shared" si="551"/>
        <v>1.3333333333333333</v>
      </c>
      <c r="Q2132" s="75">
        <v>2</v>
      </c>
      <c r="R2132" s="75"/>
    </row>
    <row r="2133" spans="1:18" ht="22.5">
      <c r="A2133" s="4">
        <f t="shared" si="552"/>
        <v>4</v>
      </c>
      <c r="B2133" s="5" t="s">
        <v>1</v>
      </c>
      <c r="C2133" s="6" t="s">
        <v>6</v>
      </c>
      <c r="D2133" s="7" t="s">
        <v>53</v>
      </c>
      <c r="E2133" s="2">
        <v>130</v>
      </c>
      <c r="F2133" s="52">
        <v>643</v>
      </c>
      <c r="G2133" s="52">
        <f t="shared" si="544"/>
        <v>29</v>
      </c>
      <c r="H2133" s="76">
        <f t="shared" si="545"/>
        <v>2.2749999999999999</v>
      </c>
      <c r="I2133" s="89">
        <v>-2.5</v>
      </c>
      <c r="J2133" s="75">
        <f t="shared" si="546"/>
        <v>1.0150000000000001</v>
      </c>
      <c r="K2133" s="75">
        <f t="shared" si="547"/>
        <v>4</v>
      </c>
      <c r="L2133" s="75">
        <f t="shared" si="548"/>
        <v>4</v>
      </c>
      <c r="M2133" s="2"/>
      <c r="N2133" s="75">
        <f t="shared" si="549"/>
        <v>4</v>
      </c>
      <c r="O2133" s="75">
        <f t="shared" si="550"/>
        <v>1</v>
      </c>
      <c r="P2133" s="75">
        <f t="shared" si="551"/>
        <v>2</v>
      </c>
      <c r="Q2133" s="75">
        <v>3</v>
      </c>
      <c r="R2133" s="75"/>
    </row>
    <row r="2134" spans="1:18" ht="22.5">
      <c r="A2134" s="4">
        <f t="shared" si="552"/>
        <v>5</v>
      </c>
      <c r="B2134" s="5" t="s">
        <v>1</v>
      </c>
      <c r="C2134" s="6" t="s">
        <v>6</v>
      </c>
      <c r="D2134" s="7" t="s">
        <v>52</v>
      </c>
      <c r="E2134" s="2">
        <v>252</v>
      </c>
      <c r="F2134" s="52">
        <v>3385</v>
      </c>
      <c r="G2134" s="52">
        <f t="shared" si="544"/>
        <v>154</v>
      </c>
      <c r="H2134" s="76">
        <f t="shared" si="545"/>
        <v>4.41</v>
      </c>
      <c r="I2134" s="89">
        <v>-5.81</v>
      </c>
      <c r="J2134" s="75">
        <f t="shared" si="546"/>
        <v>5.39</v>
      </c>
      <c r="K2134" s="75">
        <f t="shared" si="547"/>
        <v>11</v>
      </c>
      <c r="L2134" s="75">
        <v>10</v>
      </c>
      <c r="M2134" s="2"/>
      <c r="N2134" s="75">
        <f t="shared" si="549"/>
        <v>10</v>
      </c>
      <c r="O2134" s="75">
        <f t="shared" si="550"/>
        <v>2</v>
      </c>
      <c r="P2134" s="75">
        <f t="shared" si="551"/>
        <v>4</v>
      </c>
      <c r="Q2134" s="75">
        <v>6</v>
      </c>
      <c r="R2134" s="75"/>
    </row>
    <row r="2135" spans="1:18" ht="22.5">
      <c r="A2135" s="4">
        <f t="shared" si="552"/>
        <v>6</v>
      </c>
      <c r="B2135" s="5" t="s">
        <v>1</v>
      </c>
      <c r="C2135" s="6" t="s">
        <v>6</v>
      </c>
      <c r="D2135" s="7" t="s">
        <v>51</v>
      </c>
      <c r="E2135" s="2">
        <v>201</v>
      </c>
      <c r="F2135" s="52">
        <v>2621</v>
      </c>
      <c r="G2135" s="52">
        <f t="shared" si="544"/>
        <v>119</v>
      </c>
      <c r="H2135" s="76">
        <f t="shared" si="545"/>
        <v>3.5175000000000001</v>
      </c>
      <c r="I2135" s="89">
        <v>-1.79</v>
      </c>
      <c r="J2135" s="75">
        <f t="shared" si="546"/>
        <v>4.165</v>
      </c>
      <c r="K2135" s="75">
        <f t="shared" si="547"/>
        <v>6</v>
      </c>
      <c r="L2135" s="75">
        <f t="shared" si="548"/>
        <v>6</v>
      </c>
      <c r="M2135" s="2"/>
      <c r="N2135" s="75">
        <f t="shared" si="549"/>
        <v>6</v>
      </c>
      <c r="O2135" s="75">
        <f t="shared" si="550"/>
        <v>1.6666666666666667</v>
      </c>
      <c r="P2135" s="75">
        <f t="shared" si="551"/>
        <v>3.3333333333333335</v>
      </c>
      <c r="Q2135" s="75">
        <v>5</v>
      </c>
      <c r="R2135" s="75"/>
    </row>
    <row r="2136" spans="1:18" ht="22.5">
      <c r="A2136" s="4">
        <f t="shared" si="552"/>
        <v>7</v>
      </c>
      <c r="B2136" s="5" t="s">
        <v>1</v>
      </c>
      <c r="C2136" s="6" t="s">
        <v>6</v>
      </c>
      <c r="D2136" s="7" t="s">
        <v>50</v>
      </c>
      <c r="E2136" s="2">
        <v>214</v>
      </c>
      <c r="F2136" s="52">
        <v>2981</v>
      </c>
      <c r="G2136" s="52">
        <f t="shared" si="544"/>
        <v>136</v>
      </c>
      <c r="H2136" s="76">
        <f t="shared" si="545"/>
        <v>3.7450000000000001</v>
      </c>
      <c r="I2136" s="89">
        <v>-7.59</v>
      </c>
      <c r="J2136" s="75">
        <f t="shared" si="546"/>
        <v>4.76</v>
      </c>
      <c r="K2136" s="75">
        <f t="shared" si="547"/>
        <v>12</v>
      </c>
      <c r="L2136" s="75">
        <f t="shared" si="548"/>
        <v>12</v>
      </c>
      <c r="M2136" s="2"/>
      <c r="N2136" s="75">
        <f t="shared" si="549"/>
        <v>12</v>
      </c>
      <c r="O2136" s="75">
        <f t="shared" si="550"/>
        <v>1.6666666666666667</v>
      </c>
      <c r="P2136" s="75">
        <f t="shared" si="551"/>
        <v>3.3333333333333335</v>
      </c>
      <c r="Q2136" s="75">
        <v>5</v>
      </c>
      <c r="R2136" s="75"/>
    </row>
    <row r="2137" spans="1:18" ht="22.5">
      <c r="A2137" s="4">
        <f t="shared" si="552"/>
        <v>8</v>
      </c>
      <c r="B2137" s="5" t="s">
        <v>1</v>
      </c>
      <c r="C2137" s="6" t="s">
        <v>6</v>
      </c>
      <c r="D2137" s="7" t="s">
        <v>49</v>
      </c>
      <c r="E2137" s="2">
        <v>75</v>
      </c>
      <c r="F2137" s="52">
        <v>0</v>
      </c>
      <c r="G2137" s="52">
        <f t="shared" si="544"/>
        <v>0</v>
      </c>
      <c r="H2137" s="76">
        <f t="shared" si="545"/>
        <v>1.3125</v>
      </c>
      <c r="I2137" s="89">
        <v>-0.52</v>
      </c>
      <c r="J2137" s="75">
        <f t="shared" si="546"/>
        <v>0</v>
      </c>
      <c r="K2137" s="75">
        <f t="shared" si="547"/>
        <v>1</v>
      </c>
      <c r="L2137" s="75">
        <v>2</v>
      </c>
      <c r="M2137" s="2"/>
      <c r="N2137" s="75">
        <f t="shared" si="549"/>
        <v>2</v>
      </c>
      <c r="O2137" s="75">
        <f t="shared" si="550"/>
        <v>0.33333333333333331</v>
      </c>
      <c r="P2137" s="75">
        <f t="shared" si="551"/>
        <v>0.66666666666666663</v>
      </c>
      <c r="Q2137" s="75">
        <v>1</v>
      </c>
      <c r="R2137" s="75"/>
    </row>
    <row r="2138" spans="1:18" ht="22.5">
      <c r="A2138" s="4">
        <f t="shared" si="552"/>
        <v>9</v>
      </c>
      <c r="B2138" s="5" t="s">
        <v>1</v>
      </c>
      <c r="C2138" s="6" t="s">
        <v>6</v>
      </c>
      <c r="D2138" s="7" t="s">
        <v>48</v>
      </c>
      <c r="E2138" s="2">
        <v>100</v>
      </c>
      <c r="F2138" s="52">
        <v>1771</v>
      </c>
      <c r="G2138" s="52">
        <f t="shared" si="544"/>
        <v>81</v>
      </c>
      <c r="H2138" s="76">
        <f t="shared" si="545"/>
        <v>1.75</v>
      </c>
      <c r="I2138" s="89">
        <v>-3.29</v>
      </c>
      <c r="J2138" s="75">
        <f t="shared" si="546"/>
        <v>2.835</v>
      </c>
      <c r="K2138" s="75">
        <f t="shared" si="547"/>
        <v>6</v>
      </c>
      <c r="L2138" s="75">
        <f t="shared" si="548"/>
        <v>6</v>
      </c>
      <c r="M2138" s="2"/>
      <c r="N2138" s="75">
        <f t="shared" si="549"/>
        <v>6</v>
      </c>
      <c r="O2138" s="75">
        <f t="shared" si="550"/>
        <v>0.66666666666666663</v>
      </c>
      <c r="P2138" s="75">
        <f t="shared" si="551"/>
        <v>1.3333333333333333</v>
      </c>
      <c r="Q2138" s="75">
        <v>2</v>
      </c>
      <c r="R2138" s="75"/>
    </row>
    <row r="2139" spans="1:18" ht="22.5">
      <c r="A2139" s="4">
        <f t="shared" si="552"/>
        <v>10</v>
      </c>
      <c r="B2139" s="5" t="s">
        <v>1</v>
      </c>
      <c r="C2139" s="6" t="s">
        <v>6</v>
      </c>
      <c r="D2139" s="7" t="s">
        <v>47</v>
      </c>
      <c r="E2139" s="2">
        <v>100</v>
      </c>
      <c r="F2139" s="52">
        <v>887</v>
      </c>
      <c r="G2139" s="52">
        <f t="shared" si="544"/>
        <v>40</v>
      </c>
      <c r="H2139" s="76">
        <f t="shared" si="545"/>
        <v>1.75</v>
      </c>
      <c r="I2139" s="89">
        <v>4.74</v>
      </c>
      <c r="J2139" s="75">
        <f t="shared" si="546"/>
        <v>1.4000000000000001</v>
      </c>
      <c r="K2139" s="75">
        <f t="shared" si="547"/>
        <v>-3</v>
      </c>
      <c r="L2139" s="75">
        <v>0</v>
      </c>
      <c r="M2139" s="75">
        <f>E2139*(50/100)*35*0.001</f>
        <v>1.75</v>
      </c>
      <c r="N2139" s="75">
        <f t="shared" si="549"/>
        <v>1.75</v>
      </c>
      <c r="O2139" s="75">
        <f t="shared" si="550"/>
        <v>0.33333333333333331</v>
      </c>
      <c r="P2139" s="75">
        <f t="shared" si="551"/>
        <v>0.66666666666666663</v>
      </c>
      <c r="Q2139" s="75">
        <v>1</v>
      </c>
      <c r="R2139" s="75"/>
    </row>
    <row r="2140" spans="1:18" ht="22.5">
      <c r="A2140" s="4">
        <f t="shared" si="552"/>
        <v>11</v>
      </c>
      <c r="B2140" s="5" t="s">
        <v>1</v>
      </c>
      <c r="C2140" s="6" t="s">
        <v>6</v>
      </c>
      <c r="D2140" s="3" t="s">
        <v>46</v>
      </c>
      <c r="E2140" s="2">
        <v>137</v>
      </c>
      <c r="F2140" s="52">
        <v>2233</v>
      </c>
      <c r="G2140" s="52">
        <f t="shared" si="544"/>
        <v>102</v>
      </c>
      <c r="H2140" s="76">
        <f t="shared" si="545"/>
        <v>2.3975</v>
      </c>
      <c r="I2140" s="89">
        <v>-1.02</v>
      </c>
      <c r="J2140" s="75">
        <f t="shared" si="546"/>
        <v>3.5700000000000003</v>
      </c>
      <c r="K2140" s="75">
        <f t="shared" si="547"/>
        <v>5</v>
      </c>
      <c r="L2140" s="75">
        <f t="shared" si="548"/>
        <v>5</v>
      </c>
      <c r="M2140" s="2"/>
      <c r="N2140" s="75">
        <f t="shared" si="549"/>
        <v>5</v>
      </c>
      <c r="O2140" s="75">
        <f t="shared" si="550"/>
        <v>0.66666666666666663</v>
      </c>
      <c r="P2140" s="75">
        <f t="shared" si="551"/>
        <v>1.3333333333333333</v>
      </c>
      <c r="Q2140" s="75">
        <v>2</v>
      </c>
      <c r="R2140" s="75"/>
    </row>
    <row r="2141" spans="1:18" ht="22.5">
      <c r="A2141" s="4">
        <f t="shared" si="552"/>
        <v>12</v>
      </c>
      <c r="B2141" s="5" t="s">
        <v>1</v>
      </c>
      <c r="C2141" s="6" t="s">
        <v>6</v>
      </c>
      <c r="D2141" s="9" t="s">
        <v>45</v>
      </c>
      <c r="E2141" s="2">
        <v>54</v>
      </c>
      <c r="F2141" s="52">
        <v>0</v>
      </c>
      <c r="G2141" s="52">
        <f t="shared" si="544"/>
        <v>0</v>
      </c>
      <c r="H2141" s="76">
        <f t="shared" si="545"/>
        <v>0.94500000000000006</v>
      </c>
      <c r="I2141" s="89">
        <v>6.61</v>
      </c>
      <c r="J2141" s="75">
        <f t="shared" si="546"/>
        <v>0</v>
      </c>
      <c r="K2141" s="75">
        <f t="shared" si="547"/>
        <v>-7</v>
      </c>
      <c r="L2141" s="75">
        <v>1</v>
      </c>
      <c r="M2141" s="75">
        <v>1</v>
      </c>
      <c r="N2141" s="75">
        <f t="shared" si="549"/>
        <v>2</v>
      </c>
      <c r="O2141" s="75">
        <f t="shared" si="550"/>
        <v>0.33333333333333331</v>
      </c>
      <c r="P2141" s="75">
        <f t="shared" si="551"/>
        <v>0.66666666666666663</v>
      </c>
      <c r="Q2141" s="75">
        <v>1</v>
      </c>
      <c r="R2141" s="75"/>
    </row>
    <row r="2142" spans="1:18" ht="22.5">
      <c r="A2142" s="4">
        <f t="shared" si="552"/>
        <v>13</v>
      </c>
      <c r="B2142" s="5" t="s">
        <v>1</v>
      </c>
      <c r="C2142" s="6" t="s">
        <v>6</v>
      </c>
      <c r="D2142" s="3" t="s">
        <v>44</v>
      </c>
      <c r="E2142" s="2">
        <v>215</v>
      </c>
      <c r="F2142" s="52">
        <v>1399</v>
      </c>
      <c r="G2142" s="52">
        <f t="shared" si="544"/>
        <v>64</v>
      </c>
      <c r="H2142" s="76">
        <f t="shared" si="545"/>
        <v>3.7625000000000002</v>
      </c>
      <c r="I2142" s="89">
        <v>-4.3</v>
      </c>
      <c r="J2142" s="75">
        <f t="shared" si="546"/>
        <v>2.2400000000000002</v>
      </c>
      <c r="K2142" s="75">
        <f t="shared" si="547"/>
        <v>7</v>
      </c>
      <c r="L2142" s="75">
        <f t="shared" si="548"/>
        <v>7</v>
      </c>
      <c r="M2142" s="2"/>
      <c r="N2142" s="75">
        <f t="shared" si="549"/>
        <v>7</v>
      </c>
      <c r="O2142" s="75">
        <f t="shared" si="550"/>
        <v>1</v>
      </c>
      <c r="P2142" s="75">
        <f t="shared" si="551"/>
        <v>2</v>
      </c>
      <c r="Q2142" s="75">
        <v>3</v>
      </c>
      <c r="R2142" s="75"/>
    </row>
    <row r="2143" spans="1:18" ht="22.5">
      <c r="A2143" s="4">
        <f t="shared" si="552"/>
        <v>14</v>
      </c>
      <c r="B2143" s="5" t="s">
        <v>1</v>
      </c>
      <c r="C2143" s="6" t="s">
        <v>6</v>
      </c>
      <c r="D2143" s="7" t="s">
        <v>43</v>
      </c>
      <c r="E2143" s="2">
        <v>134</v>
      </c>
      <c r="F2143" s="52">
        <v>1217</v>
      </c>
      <c r="G2143" s="52">
        <f t="shared" si="544"/>
        <v>55</v>
      </c>
      <c r="H2143" s="76">
        <f t="shared" si="545"/>
        <v>2.3450000000000002</v>
      </c>
      <c r="I2143" s="89">
        <v>-3.01</v>
      </c>
      <c r="J2143" s="75">
        <f t="shared" si="546"/>
        <v>1.925</v>
      </c>
      <c r="K2143" s="75">
        <f t="shared" si="547"/>
        <v>5</v>
      </c>
      <c r="L2143" s="75">
        <f t="shared" si="548"/>
        <v>5</v>
      </c>
      <c r="M2143" s="2"/>
      <c r="N2143" s="75">
        <f t="shared" si="549"/>
        <v>5</v>
      </c>
      <c r="O2143" s="75">
        <f t="shared" si="550"/>
        <v>1</v>
      </c>
      <c r="P2143" s="75">
        <f t="shared" si="551"/>
        <v>2</v>
      </c>
      <c r="Q2143" s="75">
        <v>3</v>
      </c>
      <c r="R2143" s="75"/>
    </row>
    <row r="2144" spans="1:18" ht="22.5">
      <c r="A2144" s="4">
        <f t="shared" si="552"/>
        <v>15</v>
      </c>
      <c r="B2144" s="5" t="s">
        <v>1</v>
      </c>
      <c r="C2144" s="6" t="s">
        <v>6</v>
      </c>
      <c r="D2144" s="7" t="s">
        <v>42</v>
      </c>
      <c r="E2144" s="2">
        <v>180</v>
      </c>
      <c r="F2144" s="52">
        <v>2912</v>
      </c>
      <c r="G2144" s="52">
        <f t="shared" si="544"/>
        <v>132</v>
      </c>
      <c r="H2144" s="76">
        <f t="shared" si="545"/>
        <v>3.15</v>
      </c>
      <c r="I2144" s="89">
        <v>-1.45</v>
      </c>
      <c r="J2144" s="75">
        <f t="shared" si="546"/>
        <v>4.62</v>
      </c>
      <c r="K2144" s="75">
        <f t="shared" si="547"/>
        <v>6</v>
      </c>
      <c r="L2144" s="75">
        <f t="shared" si="548"/>
        <v>6</v>
      </c>
      <c r="M2144" s="2"/>
      <c r="N2144" s="75">
        <f t="shared" si="549"/>
        <v>6</v>
      </c>
      <c r="O2144" s="75">
        <f t="shared" si="550"/>
        <v>1.3333333333333333</v>
      </c>
      <c r="P2144" s="75">
        <f t="shared" si="551"/>
        <v>2.6666666666666665</v>
      </c>
      <c r="Q2144" s="75">
        <v>4</v>
      </c>
      <c r="R2144" s="75"/>
    </row>
    <row r="2145" spans="1:18" ht="22.5">
      <c r="A2145" s="4">
        <f t="shared" si="552"/>
        <v>16</v>
      </c>
      <c r="B2145" s="5" t="s">
        <v>1</v>
      </c>
      <c r="C2145" s="6" t="s">
        <v>6</v>
      </c>
      <c r="D2145" s="3" t="s">
        <v>41</v>
      </c>
      <c r="E2145" s="2">
        <v>139</v>
      </c>
      <c r="F2145" s="52">
        <v>0</v>
      </c>
      <c r="G2145" s="52">
        <f t="shared" si="544"/>
        <v>0</v>
      </c>
      <c r="H2145" s="76">
        <f t="shared" si="545"/>
        <v>2.4325000000000001</v>
      </c>
      <c r="I2145" s="89">
        <v>-0.21</v>
      </c>
      <c r="J2145" s="75">
        <f t="shared" si="546"/>
        <v>0</v>
      </c>
      <c r="K2145" s="75">
        <f t="shared" si="547"/>
        <v>0</v>
      </c>
      <c r="L2145" s="75">
        <v>1</v>
      </c>
      <c r="M2145" s="75">
        <f>E2145*(50/100)*35*0.001</f>
        <v>2.4325000000000001</v>
      </c>
      <c r="N2145" s="75">
        <f t="shared" si="549"/>
        <v>3.4325000000000001</v>
      </c>
      <c r="O2145" s="75">
        <f t="shared" si="550"/>
        <v>0.81083333333333341</v>
      </c>
      <c r="P2145" s="75">
        <f t="shared" si="551"/>
        <v>1.6216666666666668</v>
      </c>
      <c r="Q2145" s="75">
        <v>2.4325000000000001</v>
      </c>
      <c r="R2145" s="75"/>
    </row>
    <row r="2146" spans="1:18" ht="22.5">
      <c r="A2146" s="4">
        <f t="shared" si="552"/>
        <v>17</v>
      </c>
      <c r="B2146" s="5" t="s">
        <v>1</v>
      </c>
      <c r="C2146" s="6" t="s">
        <v>6</v>
      </c>
      <c r="D2146" s="3" t="s">
        <v>40</v>
      </c>
      <c r="E2146" s="2">
        <v>175</v>
      </c>
      <c r="F2146" s="52">
        <v>2619</v>
      </c>
      <c r="G2146" s="52">
        <f t="shared" si="544"/>
        <v>119</v>
      </c>
      <c r="H2146" s="76">
        <f t="shared" si="545"/>
        <v>3.0625</v>
      </c>
      <c r="I2146" s="89">
        <v>-1.54</v>
      </c>
      <c r="J2146" s="75">
        <f t="shared" si="546"/>
        <v>4.165</v>
      </c>
      <c r="K2146" s="75">
        <f t="shared" si="547"/>
        <v>6</v>
      </c>
      <c r="L2146" s="75">
        <f t="shared" si="548"/>
        <v>6</v>
      </c>
      <c r="M2146" s="2"/>
      <c r="N2146" s="75">
        <f t="shared" si="549"/>
        <v>6</v>
      </c>
      <c r="O2146" s="75">
        <f t="shared" si="550"/>
        <v>1</v>
      </c>
      <c r="P2146" s="75">
        <f t="shared" si="551"/>
        <v>2</v>
      </c>
      <c r="Q2146" s="75">
        <v>3</v>
      </c>
      <c r="R2146" s="75"/>
    </row>
    <row r="2147" spans="1:18" ht="22.5">
      <c r="A2147" s="4">
        <f t="shared" si="552"/>
        <v>18</v>
      </c>
      <c r="B2147" s="5" t="s">
        <v>1</v>
      </c>
      <c r="C2147" s="6" t="s">
        <v>6</v>
      </c>
      <c r="D2147" s="3" t="s">
        <v>39</v>
      </c>
      <c r="E2147" s="2">
        <v>85</v>
      </c>
      <c r="F2147" s="52">
        <v>560</v>
      </c>
      <c r="G2147" s="52">
        <f t="shared" si="544"/>
        <v>25</v>
      </c>
      <c r="H2147" s="76">
        <f t="shared" si="545"/>
        <v>1.4875</v>
      </c>
      <c r="I2147" s="89">
        <v>-0.42</v>
      </c>
      <c r="J2147" s="75">
        <f t="shared" si="546"/>
        <v>0.875</v>
      </c>
      <c r="K2147" s="75">
        <f t="shared" si="547"/>
        <v>1</v>
      </c>
      <c r="L2147" s="75">
        <v>2</v>
      </c>
      <c r="M2147" s="2"/>
      <c r="N2147" s="75">
        <f t="shared" si="549"/>
        <v>2</v>
      </c>
      <c r="O2147" s="75">
        <f t="shared" si="550"/>
        <v>0.66666666666666663</v>
      </c>
      <c r="P2147" s="75">
        <f t="shared" si="551"/>
        <v>1.3333333333333333</v>
      </c>
      <c r="Q2147" s="75">
        <v>2</v>
      </c>
      <c r="R2147" s="75"/>
    </row>
    <row r="2148" spans="1:18" ht="22.5">
      <c r="A2148" s="4">
        <f t="shared" si="552"/>
        <v>19</v>
      </c>
      <c r="B2148" s="5" t="s">
        <v>1</v>
      </c>
      <c r="C2148" s="6" t="s">
        <v>6</v>
      </c>
      <c r="D2148" s="7" t="s">
        <v>38</v>
      </c>
      <c r="E2148" s="2">
        <v>157</v>
      </c>
      <c r="F2148" s="52">
        <v>1945</v>
      </c>
      <c r="G2148" s="52">
        <f t="shared" si="544"/>
        <v>88</v>
      </c>
      <c r="H2148" s="76">
        <f t="shared" si="545"/>
        <v>2.7475000000000001</v>
      </c>
      <c r="I2148" s="89">
        <v>-1.44</v>
      </c>
      <c r="J2148" s="75">
        <f t="shared" si="546"/>
        <v>3.08</v>
      </c>
      <c r="K2148" s="75">
        <f t="shared" si="547"/>
        <v>5</v>
      </c>
      <c r="L2148" s="75">
        <f t="shared" si="548"/>
        <v>5</v>
      </c>
      <c r="M2148" s="2"/>
      <c r="N2148" s="75">
        <f t="shared" si="549"/>
        <v>5</v>
      </c>
      <c r="O2148" s="75">
        <f t="shared" si="550"/>
        <v>1.3333333333333333</v>
      </c>
      <c r="P2148" s="75">
        <f t="shared" si="551"/>
        <v>2.6666666666666665</v>
      </c>
      <c r="Q2148" s="75">
        <v>4</v>
      </c>
      <c r="R2148" s="75"/>
    </row>
    <row r="2149" spans="1:18" ht="22.5">
      <c r="A2149" s="4">
        <f t="shared" si="552"/>
        <v>20</v>
      </c>
      <c r="B2149" s="5" t="s">
        <v>1</v>
      </c>
      <c r="C2149" s="6" t="s">
        <v>6</v>
      </c>
      <c r="D2149" s="3" t="s">
        <v>37</v>
      </c>
      <c r="E2149" s="2">
        <v>674</v>
      </c>
      <c r="F2149" s="52">
        <v>4807</v>
      </c>
      <c r="G2149" s="52">
        <f t="shared" si="544"/>
        <v>219</v>
      </c>
      <c r="H2149" s="76">
        <f t="shared" si="545"/>
        <v>11.795</v>
      </c>
      <c r="I2149" s="89">
        <v>9.2200000000000006</v>
      </c>
      <c r="J2149" s="75">
        <f t="shared" si="546"/>
        <v>7.665</v>
      </c>
      <c r="K2149" s="75">
        <f t="shared" si="547"/>
        <v>-2</v>
      </c>
      <c r="L2149" s="75">
        <v>5</v>
      </c>
      <c r="M2149" s="75">
        <f>E2149*(50/100)*35*0.001</f>
        <v>11.795</v>
      </c>
      <c r="N2149" s="75">
        <f t="shared" si="549"/>
        <v>16.795000000000002</v>
      </c>
      <c r="O2149" s="75">
        <f t="shared" si="550"/>
        <v>5</v>
      </c>
      <c r="P2149" s="75">
        <f t="shared" si="551"/>
        <v>10</v>
      </c>
      <c r="Q2149" s="75">
        <v>15</v>
      </c>
      <c r="R2149" s="75"/>
    </row>
    <row r="2150" spans="1:18" ht="22.5">
      <c r="A2150" s="4">
        <f t="shared" si="552"/>
        <v>21</v>
      </c>
      <c r="B2150" s="5" t="s">
        <v>1</v>
      </c>
      <c r="C2150" s="6" t="s">
        <v>6</v>
      </c>
      <c r="D2150" s="3" t="s">
        <v>36</v>
      </c>
      <c r="E2150" s="2">
        <v>204</v>
      </c>
      <c r="F2150" s="52">
        <v>3170</v>
      </c>
      <c r="G2150" s="52">
        <f t="shared" si="544"/>
        <v>144</v>
      </c>
      <c r="H2150" s="76">
        <f t="shared" si="545"/>
        <v>3.5700000000000003</v>
      </c>
      <c r="I2150" s="89">
        <v>-1.98</v>
      </c>
      <c r="J2150" s="75">
        <f t="shared" si="546"/>
        <v>5.04</v>
      </c>
      <c r="K2150" s="75">
        <f t="shared" si="547"/>
        <v>7</v>
      </c>
      <c r="L2150" s="75">
        <f t="shared" si="548"/>
        <v>7</v>
      </c>
      <c r="M2150" s="2"/>
      <c r="N2150" s="75">
        <f t="shared" si="549"/>
        <v>7</v>
      </c>
      <c r="O2150" s="75">
        <f t="shared" si="550"/>
        <v>0.66666666666666663</v>
      </c>
      <c r="P2150" s="75">
        <f t="shared" si="551"/>
        <v>1.3333333333333333</v>
      </c>
      <c r="Q2150" s="75">
        <v>2</v>
      </c>
      <c r="R2150" s="75"/>
    </row>
    <row r="2151" spans="1:18" ht="22.5">
      <c r="A2151" s="4">
        <f t="shared" si="552"/>
        <v>22</v>
      </c>
      <c r="B2151" s="5" t="s">
        <v>1</v>
      </c>
      <c r="C2151" s="6" t="s">
        <v>6</v>
      </c>
      <c r="D2151" s="3" t="s">
        <v>35</v>
      </c>
      <c r="E2151" s="2">
        <v>165</v>
      </c>
      <c r="F2151" s="52">
        <v>1526</v>
      </c>
      <c r="G2151" s="52">
        <f t="shared" si="544"/>
        <v>69</v>
      </c>
      <c r="H2151" s="76">
        <f t="shared" si="545"/>
        <v>2.8875000000000002</v>
      </c>
      <c r="I2151" s="89">
        <v>-2.42</v>
      </c>
      <c r="J2151" s="75">
        <f t="shared" si="546"/>
        <v>2.415</v>
      </c>
      <c r="K2151" s="75">
        <f t="shared" si="547"/>
        <v>5</v>
      </c>
      <c r="L2151" s="75">
        <f t="shared" si="548"/>
        <v>5</v>
      </c>
      <c r="M2151" s="2"/>
      <c r="N2151" s="75">
        <f t="shared" si="549"/>
        <v>5</v>
      </c>
      <c r="O2151" s="75">
        <f t="shared" si="550"/>
        <v>0.66666666666666663</v>
      </c>
      <c r="P2151" s="75">
        <f t="shared" si="551"/>
        <v>1.3333333333333333</v>
      </c>
      <c r="Q2151" s="75">
        <v>2</v>
      </c>
      <c r="R2151" s="75"/>
    </row>
    <row r="2152" spans="1:18" ht="22.5">
      <c r="A2152" s="4">
        <f t="shared" si="552"/>
        <v>23</v>
      </c>
      <c r="B2152" s="5" t="s">
        <v>1</v>
      </c>
      <c r="C2152" s="6" t="s">
        <v>6</v>
      </c>
      <c r="D2152" s="3" t="s">
        <v>34</v>
      </c>
      <c r="E2152" s="2">
        <v>102</v>
      </c>
      <c r="F2152" s="52">
        <v>1231</v>
      </c>
      <c r="G2152" s="52">
        <f t="shared" si="544"/>
        <v>56</v>
      </c>
      <c r="H2152" s="76">
        <f t="shared" si="545"/>
        <v>1.7850000000000001</v>
      </c>
      <c r="I2152" s="89">
        <v>3.13</v>
      </c>
      <c r="J2152" s="75">
        <f t="shared" si="546"/>
        <v>1.96</v>
      </c>
      <c r="K2152" s="75">
        <f t="shared" si="547"/>
        <v>-1</v>
      </c>
      <c r="L2152" s="75">
        <v>0</v>
      </c>
      <c r="M2152" s="75">
        <f>E2152*(50/100)*35*0.001</f>
        <v>1.7850000000000001</v>
      </c>
      <c r="N2152" s="75">
        <f t="shared" si="549"/>
        <v>1.7850000000000001</v>
      </c>
      <c r="O2152" s="75">
        <f t="shared" si="550"/>
        <v>0.66666666666666663</v>
      </c>
      <c r="P2152" s="75">
        <f t="shared" si="551"/>
        <v>1.3333333333333333</v>
      </c>
      <c r="Q2152" s="75">
        <v>2</v>
      </c>
      <c r="R2152" s="75"/>
    </row>
    <row r="2153" spans="1:18" ht="22.5">
      <c r="A2153" s="4">
        <f t="shared" si="552"/>
        <v>24</v>
      </c>
      <c r="B2153" s="5" t="s">
        <v>1</v>
      </c>
      <c r="C2153" s="6" t="s">
        <v>6</v>
      </c>
      <c r="D2153" s="7" t="s">
        <v>33</v>
      </c>
      <c r="E2153" s="2">
        <v>140</v>
      </c>
      <c r="F2153" s="52">
        <v>1807</v>
      </c>
      <c r="G2153" s="52">
        <f t="shared" si="544"/>
        <v>82</v>
      </c>
      <c r="H2153" s="76">
        <f t="shared" si="545"/>
        <v>2.4500000000000002</v>
      </c>
      <c r="I2153" s="89">
        <v>-1.18</v>
      </c>
      <c r="J2153" s="75">
        <f t="shared" si="546"/>
        <v>2.87</v>
      </c>
      <c r="K2153" s="75">
        <f t="shared" si="547"/>
        <v>4</v>
      </c>
      <c r="L2153" s="75">
        <f t="shared" si="548"/>
        <v>4</v>
      </c>
      <c r="M2153" s="2"/>
      <c r="N2153" s="75">
        <f t="shared" si="549"/>
        <v>4</v>
      </c>
      <c r="O2153" s="75">
        <f t="shared" si="550"/>
        <v>0.66666666666666663</v>
      </c>
      <c r="P2153" s="75">
        <f t="shared" si="551"/>
        <v>1.3333333333333333</v>
      </c>
      <c r="Q2153" s="75">
        <v>2</v>
      </c>
      <c r="R2153" s="75"/>
    </row>
    <row r="2154" spans="1:18" ht="22.5">
      <c r="A2154" s="4">
        <f t="shared" si="552"/>
        <v>25</v>
      </c>
      <c r="B2154" s="5" t="s">
        <v>1</v>
      </c>
      <c r="C2154" s="6" t="s">
        <v>6</v>
      </c>
      <c r="D2154" s="7" t="s">
        <v>32</v>
      </c>
      <c r="E2154" s="2">
        <v>110</v>
      </c>
      <c r="F2154" s="52">
        <v>1471</v>
      </c>
      <c r="G2154" s="52">
        <f t="shared" si="544"/>
        <v>67</v>
      </c>
      <c r="H2154" s="76">
        <f t="shared" si="545"/>
        <v>1.925</v>
      </c>
      <c r="I2154" s="89">
        <v>-2.68</v>
      </c>
      <c r="J2154" s="75">
        <f t="shared" si="546"/>
        <v>2.3450000000000002</v>
      </c>
      <c r="K2154" s="75">
        <f t="shared" si="547"/>
        <v>5</v>
      </c>
      <c r="L2154" s="75">
        <f t="shared" si="548"/>
        <v>5</v>
      </c>
      <c r="M2154" s="2"/>
      <c r="N2154" s="75">
        <f t="shared" si="549"/>
        <v>5</v>
      </c>
      <c r="O2154" s="75">
        <f t="shared" si="550"/>
        <v>0.66666666666666663</v>
      </c>
      <c r="P2154" s="75">
        <f t="shared" si="551"/>
        <v>1.3333333333333333</v>
      </c>
      <c r="Q2154" s="75">
        <v>2</v>
      </c>
      <c r="R2154" s="75"/>
    </row>
    <row r="2155" spans="1:18" ht="22.5">
      <c r="A2155" s="4">
        <f t="shared" si="552"/>
        <v>26</v>
      </c>
      <c r="B2155" s="5" t="s">
        <v>1</v>
      </c>
      <c r="C2155" s="6" t="s">
        <v>6</v>
      </c>
      <c r="D2155" s="3" t="s">
        <v>31</v>
      </c>
      <c r="E2155" s="2">
        <v>42</v>
      </c>
      <c r="F2155" s="52">
        <v>0</v>
      </c>
      <c r="G2155" s="52">
        <f t="shared" si="544"/>
        <v>0</v>
      </c>
      <c r="H2155" s="76">
        <f t="shared" si="545"/>
        <v>0.73499999999999999</v>
      </c>
      <c r="I2155" s="89">
        <v>7.07</v>
      </c>
      <c r="J2155" s="75">
        <f t="shared" si="546"/>
        <v>0</v>
      </c>
      <c r="K2155" s="75">
        <f t="shared" si="547"/>
        <v>-7</v>
      </c>
      <c r="L2155" s="75">
        <v>0</v>
      </c>
      <c r="M2155" s="75">
        <v>1</v>
      </c>
      <c r="N2155" s="75">
        <f t="shared" si="549"/>
        <v>1</v>
      </c>
      <c r="O2155" s="75">
        <f t="shared" si="550"/>
        <v>0.33333333333333331</v>
      </c>
      <c r="P2155" s="75">
        <f t="shared" si="551"/>
        <v>0.66666666666666663</v>
      </c>
      <c r="Q2155" s="75">
        <v>1</v>
      </c>
      <c r="R2155" s="75"/>
    </row>
    <row r="2156" spans="1:18" ht="22.5">
      <c r="A2156" s="4">
        <f t="shared" si="552"/>
        <v>27</v>
      </c>
      <c r="B2156" s="5" t="s">
        <v>1</v>
      </c>
      <c r="C2156" s="6" t="s">
        <v>6</v>
      </c>
      <c r="D2156" s="8" t="s">
        <v>30</v>
      </c>
      <c r="E2156" s="2">
        <v>58</v>
      </c>
      <c r="F2156" s="52">
        <v>398</v>
      </c>
      <c r="G2156" s="52">
        <f t="shared" si="544"/>
        <v>18</v>
      </c>
      <c r="H2156" s="76">
        <f t="shared" si="545"/>
        <v>1.0150000000000001</v>
      </c>
      <c r="I2156" s="89">
        <v>2.5099999999999998</v>
      </c>
      <c r="J2156" s="75">
        <f t="shared" si="546"/>
        <v>0.63</v>
      </c>
      <c r="K2156" s="75">
        <f t="shared" si="547"/>
        <v>-2</v>
      </c>
      <c r="L2156" s="75">
        <v>0</v>
      </c>
      <c r="M2156" s="75">
        <f>E2156*(50/100)*35*0.001</f>
        <v>1.0150000000000001</v>
      </c>
      <c r="N2156" s="75">
        <f t="shared" si="549"/>
        <v>1.0150000000000001</v>
      </c>
      <c r="O2156" s="75">
        <f t="shared" si="550"/>
        <v>0.66666666666666663</v>
      </c>
      <c r="P2156" s="75">
        <f t="shared" si="551"/>
        <v>1.3333333333333333</v>
      </c>
      <c r="Q2156" s="75">
        <v>2</v>
      </c>
      <c r="R2156" s="75"/>
    </row>
    <row r="2157" spans="1:18" ht="22.5">
      <c r="A2157" s="4">
        <f t="shared" si="552"/>
        <v>28</v>
      </c>
      <c r="B2157" s="5" t="s">
        <v>1</v>
      </c>
      <c r="C2157" s="6" t="s">
        <v>6</v>
      </c>
      <c r="D2157" s="7" t="s">
        <v>29</v>
      </c>
      <c r="E2157" s="2">
        <v>98</v>
      </c>
      <c r="F2157" s="52">
        <v>1368</v>
      </c>
      <c r="G2157" s="52">
        <f t="shared" si="544"/>
        <v>62</v>
      </c>
      <c r="H2157" s="76">
        <f t="shared" si="545"/>
        <v>1.7150000000000001</v>
      </c>
      <c r="I2157" s="89">
        <v>-3.16</v>
      </c>
      <c r="J2157" s="75">
        <f t="shared" si="546"/>
        <v>2.17</v>
      </c>
      <c r="K2157" s="75">
        <f t="shared" si="547"/>
        <v>5</v>
      </c>
      <c r="L2157" s="75">
        <f t="shared" si="548"/>
        <v>5</v>
      </c>
      <c r="M2157" s="2"/>
      <c r="N2157" s="75">
        <f t="shared" si="549"/>
        <v>5</v>
      </c>
      <c r="O2157" s="75">
        <f t="shared" si="550"/>
        <v>0.66666666666666663</v>
      </c>
      <c r="P2157" s="75">
        <f t="shared" si="551"/>
        <v>1.3333333333333333</v>
      </c>
      <c r="Q2157" s="75">
        <v>2</v>
      </c>
      <c r="R2157" s="75"/>
    </row>
    <row r="2158" spans="1:18" ht="22.5">
      <c r="A2158" s="4">
        <f t="shared" si="552"/>
        <v>29</v>
      </c>
      <c r="B2158" s="5" t="s">
        <v>1</v>
      </c>
      <c r="C2158" s="6" t="s">
        <v>6</v>
      </c>
      <c r="D2158" s="7" t="s">
        <v>28</v>
      </c>
      <c r="E2158" s="2">
        <v>63</v>
      </c>
      <c r="F2158" s="52">
        <v>773</v>
      </c>
      <c r="G2158" s="52">
        <f t="shared" si="544"/>
        <v>35</v>
      </c>
      <c r="H2158" s="76">
        <f t="shared" si="545"/>
        <v>1.1025</v>
      </c>
      <c r="I2158" s="89">
        <v>1.71</v>
      </c>
      <c r="J2158" s="75">
        <f t="shared" si="546"/>
        <v>1.2250000000000001</v>
      </c>
      <c r="K2158" s="75">
        <f t="shared" si="547"/>
        <v>0</v>
      </c>
      <c r="L2158" s="75">
        <v>1</v>
      </c>
      <c r="M2158" s="75">
        <f>E2158*(50/100)*35*0.001</f>
        <v>1.1025</v>
      </c>
      <c r="N2158" s="75">
        <f t="shared" si="549"/>
        <v>2.1025</v>
      </c>
      <c r="O2158" s="75">
        <f t="shared" si="550"/>
        <v>1</v>
      </c>
      <c r="P2158" s="75">
        <f t="shared" si="551"/>
        <v>2</v>
      </c>
      <c r="Q2158" s="75">
        <v>3</v>
      </c>
      <c r="R2158" s="75"/>
    </row>
    <row r="2159" spans="1:18" ht="22.5">
      <c r="A2159" s="4">
        <f t="shared" si="552"/>
        <v>30</v>
      </c>
      <c r="B2159" s="5" t="s">
        <v>1</v>
      </c>
      <c r="C2159" s="6" t="s">
        <v>6</v>
      </c>
      <c r="D2159" s="3" t="s">
        <v>27</v>
      </c>
      <c r="E2159" s="2">
        <v>56</v>
      </c>
      <c r="F2159" s="52">
        <v>966</v>
      </c>
      <c r="G2159" s="52">
        <f t="shared" si="544"/>
        <v>44</v>
      </c>
      <c r="H2159" s="76">
        <f t="shared" si="545"/>
        <v>0.98</v>
      </c>
      <c r="I2159" s="89">
        <v>-1.56</v>
      </c>
      <c r="J2159" s="75">
        <f t="shared" si="546"/>
        <v>1.54</v>
      </c>
      <c r="K2159" s="75">
        <f t="shared" si="547"/>
        <v>3</v>
      </c>
      <c r="L2159" s="75">
        <f t="shared" si="548"/>
        <v>3</v>
      </c>
      <c r="M2159" s="2"/>
      <c r="N2159" s="75">
        <f t="shared" si="549"/>
        <v>3</v>
      </c>
      <c r="O2159" s="75">
        <f t="shared" si="550"/>
        <v>0.66666666666666663</v>
      </c>
      <c r="P2159" s="75">
        <f t="shared" si="551"/>
        <v>1.3333333333333333</v>
      </c>
      <c r="Q2159" s="75">
        <v>2</v>
      </c>
      <c r="R2159" s="75"/>
    </row>
    <row r="2160" spans="1:18" ht="22.5">
      <c r="A2160" s="4">
        <f t="shared" si="552"/>
        <v>31</v>
      </c>
      <c r="B2160" s="5" t="s">
        <v>1</v>
      </c>
      <c r="C2160" s="6" t="s">
        <v>6</v>
      </c>
      <c r="D2160" s="3" t="s">
        <v>26</v>
      </c>
      <c r="E2160" s="2">
        <v>168</v>
      </c>
      <c r="F2160" s="52">
        <v>2090</v>
      </c>
      <c r="G2160" s="52">
        <f t="shared" si="544"/>
        <v>95</v>
      </c>
      <c r="H2160" s="76">
        <f t="shared" si="545"/>
        <v>2.94</v>
      </c>
      <c r="I2160" s="89">
        <v>-1.62</v>
      </c>
      <c r="J2160" s="75">
        <f t="shared" si="546"/>
        <v>3.3250000000000002</v>
      </c>
      <c r="K2160" s="75">
        <f t="shared" si="547"/>
        <v>5</v>
      </c>
      <c r="L2160" s="75">
        <f t="shared" si="548"/>
        <v>5</v>
      </c>
      <c r="M2160" s="2"/>
      <c r="N2160" s="75">
        <f t="shared" si="549"/>
        <v>5</v>
      </c>
      <c r="O2160" s="75">
        <f t="shared" si="550"/>
        <v>1.3333333333333333</v>
      </c>
      <c r="P2160" s="75">
        <f t="shared" si="551"/>
        <v>2.6666666666666665</v>
      </c>
      <c r="Q2160" s="75">
        <v>4</v>
      </c>
      <c r="R2160" s="75"/>
    </row>
    <row r="2161" spans="1:18" ht="22.5">
      <c r="A2161" s="4">
        <f t="shared" si="552"/>
        <v>32</v>
      </c>
      <c r="B2161" s="5" t="s">
        <v>1</v>
      </c>
      <c r="C2161" s="6" t="s">
        <v>6</v>
      </c>
      <c r="D2161" s="7" t="s">
        <v>25</v>
      </c>
      <c r="E2161" s="2">
        <v>148</v>
      </c>
      <c r="F2161" s="52">
        <v>1148</v>
      </c>
      <c r="G2161" s="52">
        <f t="shared" si="544"/>
        <v>52</v>
      </c>
      <c r="H2161" s="76">
        <f t="shared" si="545"/>
        <v>2.59</v>
      </c>
      <c r="I2161" s="89">
        <v>-4.1500000000000004</v>
      </c>
      <c r="J2161" s="75">
        <f t="shared" si="546"/>
        <v>1.82</v>
      </c>
      <c r="K2161" s="75">
        <f t="shared" si="547"/>
        <v>6</v>
      </c>
      <c r="L2161" s="75">
        <f t="shared" si="548"/>
        <v>6</v>
      </c>
      <c r="M2161" s="2"/>
      <c r="N2161" s="75">
        <f t="shared" si="549"/>
        <v>6</v>
      </c>
      <c r="O2161" s="75">
        <f t="shared" si="550"/>
        <v>0.66666666666666663</v>
      </c>
      <c r="P2161" s="75">
        <f t="shared" si="551"/>
        <v>1.3333333333333333</v>
      </c>
      <c r="Q2161" s="75">
        <v>2</v>
      </c>
      <c r="R2161" s="75"/>
    </row>
    <row r="2162" spans="1:18" ht="22.5">
      <c r="A2162" s="4">
        <f t="shared" si="552"/>
        <v>33</v>
      </c>
      <c r="B2162" s="5" t="s">
        <v>1</v>
      </c>
      <c r="C2162" s="6" t="s">
        <v>6</v>
      </c>
      <c r="D2162" s="7" t="s">
        <v>24</v>
      </c>
      <c r="E2162" s="2">
        <v>82</v>
      </c>
      <c r="F2162" s="52">
        <v>1043</v>
      </c>
      <c r="G2162" s="52">
        <f t="shared" si="544"/>
        <v>47</v>
      </c>
      <c r="H2162" s="76">
        <f t="shared" si="545"/>
        <v>1.4350000000000001</v>
      </c>
      <c r="I2162" s="89">
        <v>-4.55</v>
      </c>
      <c r="J2162" s="75">
        <f t="shared" si="546"/>
        <v>1.645</v>
      </c>
      <c r="K2162" s="75">
        <f t="shared" si="547"/>
        <v>6</v>
      </c>
      <c r="L2162" s="75">
        <f t="shared" si="548"/>
        <v>6</v>
      </c>
      <c r="M2162" s="2"/>
      <c r="N2162" s="75">
        <f t="shared" si="549"/>
        <v>6</v>
      </c>
      <c r="O2162" s="75">
        <f t="shared" si="550"/>
        <v>1</v>
      </c>
      <c r="P2162" s="75">
        <f t="shared" si="551"/>
        <v>2</v>
      </c>
      <c r="Q2162" s="75">
        <v>3</v>
      </c>
      <c r="R2162" s="75"/>
    </row>
    <row r="2163" spans="1:18" ht="22.5">
      <c r="A2163" s="4">
        <f t="shared" ref="A2163:A2188" si="553">A2162+1</f>
        <v>34</v>
      </c>
      <c r="B2163" s="5" t="s">
        <v>1</v>
      </c>
      <c r="C2163" s="6" t="s">
        <v>6</v>
      </c>
      <c r="D2163" s="7" t="s">
        <v>23</v>
      </c>
      <c r="E2163" s="2">
        <v>65</v>
      </c>
      <c r="F2163" s="52">
        <v>987</v>
      </c>
      <c r="G2163" s="52">
        <f t="shared" si="544"/>
        <v>45</v>
      </c>
      <c r="H2163" s="76">
        <f t="shared" si="545"/>
        <v>1.1375</v>
      </c>
      <c r="I2163" s="89">
        <v>-5.14</v>
      </c>
      <c r="J2163" s="75">
        <f t="shared" si="546"/>
        <v>1.575</v>
      </c>
      <c r="K2163" s="75">
        <f t="shared" si="547"/>
        <v>7</v>
      </c>
      <c r="L2163" s="75">
        <f t="shared" si="548"/>
        <v>7</v>
      </c>
      <c r="M2163" s="2"/>
      <c r="N2163" s="75">
        <f t="shared" si="549"/>
        <v>7</v>
      </c>
      <c r="O2163" s="75">
        <f t="shared" si="550"/>
        <v>1</v>
      </c>
      <c r="P2163" s="75">
        <f t="shared" si="551"/>
        <v>2</v>
      </c>
      <c r="Q2163" s="75">
        <v>3</v>
      </c>
      <c r="R2163" s="75"/>
    </row>
    <row r="2164" spans="1:18" ht="22.5">
      <c r="A2164" s="4">
        <f t="shared" si="553"/>
        <v>35</v>
      </c>
      <c r="B2164" s="5" t="s">
        <v>1</v>
      </c>
      <c r="C2164" s="6" t="s">
        <v>6</v>
      </c>
      <c r="D2164" s="7" t="s">
        <v>22</v>
      </c>
      <c r="E2164" s="2">
        <v>71</v>
      </c>
      <c r="F2164" s="52">
        <v>825</v>
      </c>
      <c r="G2164" s="52">
        <f t="shared" si="544"/>
        <v>38</v>
      </c>
      <c r="H2164" s="76">
        <f t="shared" si="545"/>
        <v>1.2424999999999999</v>
      </c>
      <c r="I2164" s="89">
        <v>-4.99</v>
      </c>
      <c r="J2164" s="75">
        <f t="shared" si="546"/>
        <v>1.33</v>
      </c>
      <c r="K2164" s="75">
        <f t="shared" si="547"/>
        <v>6</v>
      </c>
      <c r="L2164" s="75">
        <f t="shared" si="548"/>
        <v>6</v>
      </c>
      <c r="M2164" s="2"/>
      <c r="N2164" s="75">
        <f t="shared" si="549"/>
        <v>6</v>
      </c>
      <c r="O2164" s="75">
        <f t="shared" si="550"/>
        <v>0.66666666666666663</v>
      </c>
      <c r="P2164" s="75">
        <f t="shared" si="551"/>
        <v>1.3333333333333333</v>
      </c>
      <c r="Q2164" s="75">
        <v>2</v>
      </c>
      <c r="R2164" s="75"/>
    </row>
    <row r="2165" spans="1:18" ht="22.5">
      <c r="A2165" s="4">
        <f t="shared" si="553"/>
        <v>36</v>
      </c>
      <c r="B2165" s="5" t="s">
        <v>1</v>
      </c>
      <c r="C2165" s="6" t="s">
        <v>6</v>
      </c>
      <c r="D2165" s="7" t="s">
        <v>21</v>
      </c>
      <c r="E2165" s="2">
        <v>97</v>
      </c>
      <c r="F2165" s="52">
        <v>1321</v>
      </c>
      <c r="G2165" s="52">
        <f t="shared" si="544"/>
        <v>60</v>
      </c>
      <c r="H2165" s="76">
        <f t="shared" si="545"/>
        <v>1.6975</v>
      </c>
      <c r="I2165" s="89">
        <v>-1.85</v>
      </c>
      <c r="J2165" s="75">
        <f t="shared" si="546"/>
        <v>2.1</v>
      </c>
      <c r="K2165" s="75">
        <f t="shared" si="547"/>
        <v>4</v>
      </c>
      <c r="L2165" s="75">
        <f t="shared" si="548"/>
        <v>4</v>
      </c>
      <c r="M2165" s="2"/>
      <c r="N2165" s="75">
        <f t="shared" si="549"/>
        <v>4</v>
      </c>
      <c r="O2165" s="75">
        <f t="shared" si="550"/>
        <v>0.66666666666666663</v>
      </c>
      <c r="P2165" s="75">
        <f t="shared" si="551"/>
        <v>1.3333333333333333</v>
      </c>
      <c r="Q2165" s="75">
        <v>2</v>
      </c>
      <c r="R2165" s="75"/>
    </row>
    <row r="2166" spans="1:18" ht="22.5">
      <c r="A2166" s="4">
        <f t="shared" si="553"/>
        <v>37</v>
      </c>
      <c r="B2166" s="5" t="s">
        <v>1</v>
      </c>
      <c r="C2166" s="6" t="s">
        <v>6</v>
      </c>
      <c r="D2166" s="7" t="s">
        <v>20</v>
      </c>
      <c r="E2166" s="2">
        <v>101</v>
      </c>
      <c r="F2166" s="52">
        <v>1287</v>
      </c>
      <c r="G2166" s="52">
        <f t="shared" si="544"/>
        <v>59</v>
      </c>
      <c r="H2166" s="76">
        <f t="shared" si="545"/>
        <v>1.7675000000000001</v>
      </c>
      <c r="I2166" s="89">
        <v>-1</v>
      </c>
      <c r="J2166" s="75">
        <f t="shared" si="546"/>
        <v>2.0649999999999999</v>
      </c>
      <c r="K2166" s="75">
        <f t="shared" si="547"/>
        <v>3</v>
      </c>
      <c r="L2166" s="75">
        <f t="shared" si="548"/>
        <v>3</v>
      </c>
      <c r="M2166" s="2"/>
      <c r="N2166" s="75">
        <f t="shared" si="549"/>
        <v>3</v>
      </c>
      <c r="O2166" s="75">
        <f t="shared" si="550"/>
        <v>0.66666666666666663</v>
      </c>
      <c r="P2166" s="75">
        <f t="shared" si="551"/>
        <v>1.3333333333333333</v>
      </c>
      <c r="Q2166" s="75">
        <v>2</v>
      </c>
      <c r="R2166" s="75"/>
    </row>
    <row r="2167" spans="1:18" ht="22.5">
      <c r="A2167" s="4">
        <f t="shared" si="553"/>
        <v>38</v>
      </c>
      <c r="B2167" s="5" t="s">
        <v>1</v>
      </c>
      <c r="C2167" s="6" t="s">
        <v>6</v>
      </c>
      <c r="D2167" s="3" t="s">
        <v>19</v>
      </c>
      <c r="E2167" s="2">
        <v>65</v>
      </c>
      <c r="F2167" s="52">
        <v>716</v>
      </c>
      <c r="G2167" s="52">
        <f t="shared" si="544"/>
        <v>33</v>
      </c>
      <c r="H2167" s="76">
        <f t="shared" si="545"/>
        <v>1.1375</v>
      </c>
      <c r="I2167" s="89">
        <v>-2.04</v>
      </c>
      <c r="J2167" s="75">
        <f t="shared" si="546"/>
        <v>1.155</v>
      </c>
      <c r="K2167" s="75">
        <f t="shared" si="547"/>
        <v>3</v>
      </c>
      <c r="L2167" s="75">
        <f t="shared" si="548"/>
        <v>3</v>
      </c>
      <c r="M2167" s="2"/>
      <c r="N2167" s="75">
        <f t="shared" si="549"/>
        <v>3</v>
      </c>
      <c r="O2167" s="75">
        <f t="shared" si="550"/>
        <v>0.66666666666666663</v>
      </c>
      <c r="P2167" s="75">
        <f t="shared" si="551"/>
        <v>1.3333333333333333</v>
      </c>
      <c r="Q2167" s="75">
        <v>2</v>
      </c>
      <c r="R2167" s="75"/>
    </row>
    <row r="2168" spans="1:18" ht="22.5">
      <c r="A2168" s="4">
        <f t="shared" si="553"/>
        <v>39</v>
      </c>
      <c r="B2168" s="5" t="s">
        <v>1</v>
      </c>
      <c r="C2168" s="6" t="s">
        <v>6</v>
      </c>
      <c r="D2168" s="3" t="s">
        <v>18</v>
      </c>
      <c r="E2168" s="2">
        <v>119</v>
      </c>
      <c r="F2168" s="52">
        <v>3371</v>
      </c>
      <c r="G2168" s="52">
        <f t="shared" si="544"/>
        <v>153</v>
      </c>
      <c r="H2168" s="76">
        <f t="shared" si="545"/>
        <v>2.0825</v>
      </c>
      <c r="I2168" s="89">
        <v>-5.91</v>
      </c>
      <c r="J2168" s="75">
        <f t="shared" si="546"/>
        <v>5.3550000000000004</v>
      </c>
      <c r="K2168" s="75">
        <f t="shared" si="547"/>
        <v>11</v>
      </c>
      <c r="L2168" s="75">
        <f t="shared" si="548"/>
        <v>11</v>
      </c>
      <c r="M2168" s="2"/>
      <c r="N2168" s="75">
        <f t="shared" si="549"/>
        <v>11</v>
      </c>
      <c r="O2168" s="75">
        <f t="shared" si="550"/>
        <v>1.6666666666666667</v>
      </c>
      <c r="P2168" s="75">
        <f t="shared" si="551"/>
        <v>3.3333333333333335</v>
      </c>
      <c r="Q2168" s="75">
        <v>5</v>
      </c>
      <c r="R2168" s="75"/>
    </row>
    <row r="2169" spans="1:18" ht="22.5">
      <c r="A2169" s="4">
        <f t="shared" si="553"/>
        <v>40</v>
      </c>
      <c r="B2169" s="5" t="s">
        <v>1</v>
      </c>
      <c r="C2169" s="6" t="s">
        <v>6</v>
      </c>
      <c r="D2169" s="3" t="s">
        <v>17</v>
      </c>
      <c r="E2169" s="2">
        <v>128</v>
      </c>
      <c r="F2169" s="52">
        <v>1784</v>
      </c>
      <c r="G2169" s="52">
        <f t="shared" si="544"/>
        <v>81</v>
      </c>
      <c r="H2169" s="76">
        <f t="shared" si="545"/>
        <v>2.2400000000000002</v>
      </c>
      <c r="I2169" s="89">
        <v>-7.86</v>
      </c>
      <c r="J2169" s="75">
        <f t="shared" si="546"/>
        <v>2.835</v>
      </c>
      <c r="K2169" s="75">
        <f t="shared" si="547"/>
        <v>11</v>
      </c>
      <c r="L2169" s="75">
        <f t="shared" si="548"/>
        <v>11</v>
      </c>
      <c r="M2169" s="2"/>
      <c r="N2169" s="75">
        <f t="shared" si="549"/>
        <v>11</v>
      </c>
      <c r="O2169" s="75">
        <f t="shared" si="550"/>
        <v>1</v>
      </c>
      <c r="P2169" s="75">
        <f t="shared" si="551"/>
        <v>2</v>
      </c>
      <c r="Q2169" s="75">
        <v>3</v>
      </c>
      <c r="R2169" s="75"/>
    </row>
    <row r="2170" spans="1:18" ht="22.5">
      <c r="A2170" s="4">
        <f t="shared" si="553"/>
        <v>41</v>
      </c>
      <c r="B2170" s="5" t="s">
        <v>1</v>
      </c>
      <c r="C2170" s="6" t="s">
        <v>6</v>
      </c>
      <c r="D2170" s="3" t="s">
        <v>16</v>
      </c>
      <c r="E2170" s="2">
        <v>88</v>
      </c>
      <c r="F2170" s="52">
        <v>1250</v>
      </c>
      <c r="G2170" s="52">
        <f t="shared" si="544"/>
        <v>57</v>
      </c>
      <c r="H2170" s="76">
        <f t="shared" si="545"/>
        <v>1.54</v>
      </c>
      <c r="I2170" s="89">
        <v>-3.53</v>
      </c>
      <c r="J2170" s="75">
        <f t="shared" si="546"/>
        <v>1.9950000000000001</v>
      </c>
      <c r="K2170" s="75">
        <f t="shared" si="547"/>
        <v>6</v>
      </c>
      <c r="L2170" s="75">
        <f t="shared" si="548"/>
        <v>6</v>
      </c>
      <c r="M2170" s="2"/>
      <c r="N2170" s="75">
        <f t="shared" si="549"/>
        <v>6</v>
      </c>
      <c r="O2170" s="75">
        <f t="shared" si="550"/>
        <v>0.66666666666666663</v>
      </c>
      <c r="P2170" s="75">
        <f t="shared" si="551"/>
        <v>1.3333333333333333</v>
      </c>
      <c r="Q2170" s="75">
        <v>2</v>
      </c>
      <c r="R2170" s="75"/>
    </row>
    <row r="2171" spans="1:18" ht="22.5">
      <c r="A2171" s="4">
        <f t="shared" si="553"/>
        <v>42</v>
      </c>
      <c r="B2171" s="5" t="s">
        <v>1</v>
      </c>
      <c r="C2171" s="6" t="s">
        <v>6</v>
      </c>
      <c r="D2171" s="3" t="s">
        <v>15</v>
      </c>
      <c r="E2171" s="2">
        <v>124</v>
      </c>
      <c r="F2171" s="52">
        <v>696</v>
      </c>
      <c r="G2171" s="52">
        <f t="shared" si="544"/>
        <v>32</v>
      </c>
      <c r="H2171" s="76">
        <f t="shared" si="545"/>
        <v>2.17</v>
      </c>
      <c r="I2171" s="89">
        <v>-2.5299999999999998</v>
      </c>
      <c r="J2171" s="75">
        <f t="shared" si="546"/>
        <v>1.1200000000000001</v>
      </c>
      <c r="K2171" s="75">
        <f t="shared" si="547"/>
        <v>4</v>
      </c>
      <c r="L2171" s="75">
        <f t="shared" si="548"/>
        <v>4</v>
      </c>
      <c r="M2171" s="2"/>
      <c r="N2171" s="75">
        <f t="shared" si="549"/>
        <v>4</v>
      </c>
      <c r="O2171" s="75">
        <f t="shared" si="550"/>
        <v>1</v>
      </c>
      <c r="P2171" s="75">
        <f t="shared" si="551"/>
        <v>2</v>
      </c>
      <c r="Q2171" s="75">
        <v>3</v>
      </c>
      <c r="R2171" s="75"/>
    </row>
    <row r="2172" spans="1:18" ht="22.5">
      <c r="A2172" s="4">
        <f t="shared" si="553"/>
        <v>43</v>
      </c>
      <c r="B2172" s="5" t="s">
        <v>1</v>
      </c>
      <c r="C2172" s="6" t="s">
        <v>6</v>
      </c>
      <c r="D2172" s="3" t="s">
        <v>14</v>
      </c>
      <c r="E2172" s="2">
        <v>235</v>
      </c>
      <c r="F2172" s="52">
        <v>0</v>
      </c>
      <c r="G2172" s="52">
        <f t="shared" si="544"/>
        <v>0</v>
      </c>
      <c r="H2172" s="76">
        <f t="shared" si="545"/>
        <v>4.1124999999999998</v>
      </c>
      <c r="I2172" s="89">
        <v>6.94</v>
      </c>
      <c r="J2172" s="75">
        <f t="shared" si="546"/>
        <v>0</v>
      </c>
      <c r="K2172" s="75">
        <f t="shared" si="547"/>
        <v>-7</v>
      </c>
      <c r="L2172" s="75">
        <v>0</v>
      </c>
      <c r="M2172" s="75">
        <f>E2172*(50/100)*35*0.001</f>
        <v>4.1124999999999998</v>
      </c>
      <c r="N2172" s="75">
        <f t="shared" si="549"/>
        <v>4.1124999999999998</v>
      </c>
      <c r="O2172" s="75">
        <f t="shared" si="550"/>
        <v>2</v>
      </c>
      <c r="P2172" s="75">
        <f t="shared" si="551"/>
        <v>4</v>
      </c>
      <c r="Q2172" s="75">
        <v>6</v>
      </c>
      <c r="R2172" s="75"/>
    </row>
    <row r="2173" spans="1:18" ht="22.5">
      <c r="A2173" s="4">
        <f t="shared" si="553"/>
        <v>44</v>
      </c>
      <c r="B2173" s="5" t="s">
        <v>1</v>
      </c>
      <c r="C2173" s="6" t="s">
        <v>6</v>
      </c>
      <c r="D2173" s="3" t="s">
        <v>13</v>
      </c>
      <c r="E2173" s="2">
        <v>53</v>
      </c>
      <c r="F2173" s="52">
        <v>511</v>
      </c>
      <c r="G2173" s="52">
        <f t="shared" si="544"/>
        <v>23</v>
      </c>
      <c r="H2173" s="76">
        <f t="shared" si="545"/>
        <v>0.92749999999999999</v>
      </c>
      <c r="I2173" s="89">
        <v>-2.86</v>
      </c>
      <c r="J2173" s="75">
        <f t="shared" si="546"/>
        <v>0.80500000000000005</v>
      </c>
      <c r="K2173" s="75">
        <f t="shared" si="547"/>
        <v>4</v>
      </c>
      <c r="L2173" s="75">
        <f t="shared" si="548"/>
        <v>4</v>
      </c>
      <c r="M2173" s="2"/>
      <c r="N2173" s="75">
        <f t="shared" si="549"/>
        <v>4</v>
      </c>
      <c r="O2173" s="75">
        <f t="shared" si="550"/>
        <v>0.66666666666666663</v>
      </c>
      <c r="P2173" s="75">
        <f t="shared" si="551"/>
        <v>1.3333333333333333</v>
      </c>
      <c r="Q2173" s="75">
        <v>2</v>
      </c>
      <c r="R2173" s="75"/>
    </row>
    <row r="2174" spans="1:18" ht="22.5">
      <c r="A2174" s="4">
        <f t="shared" si="553"/>
        <v>45</v>
      </c>
      <c r="B2174" s="5" t="s">
        <v>1</v>
      </c>
      <c r="C2174" s="6" t="s">
        <v>6</v>
      </c>
      <c r="D2174" s="7" t="s">
        <v>12</v>
      </c>
      <c r="E2174" s="2">
        <v>135</v>
      </c>
      <c r="F2174" s="52">
        <v>697</v>
      </c>
      <c r="G2174" s="52">
        <f t="shared" si="544"/>
        <v>32</v>
      </c>
      <c r="H2174" s="76">
        <f t="shared" si="545"/>
        <v>2.3625000000000003</v>
      </c>
      <c r="I2174" s="89">
        <v>1.87</v>
      </c>
      <c r="J2174" s="75">
        <f t="shared" si="546"/>
        <v>1.1200000000000001</v>
      </c>
      <c r="K2174" s="75">
        <f t="shared" si="547"/>
        <v>-1</v>
      </c>
      <c r="L2174" s="75">
        <v>0</v>
      </c>
      <c r="M2174" s="75">
        <f>E2174*(50/100)*35*0.001</f>
        <v>2.3625000000000003</v>
      </c>
      <c r="N2174" s="75">
        <f t="shared" si="549"/>
        <v>2.3625000000000003</v>
      </c>
      <c r="O2174" s="75">
        <f t="shared" si="550"/>
        <v>0.45416666666666677</v>
      </c>
      <c r="P2174" s="75">
        <f t="shared" si="551"/>
        <v>0.90833333333333355</v>
      </c>
      <c r="Q2174" s="75">
        <v>1.3625000000000003</v>
      </c>
      <c r="R2174" s="75"/>
    </row>
    <row r="2175" spans="1:18" ht="22.5">
      <c r="A2175" s="4">
        <f t="shared" si="553"/>
        <v>46</v>
      </c>
      <c r="B2175" s="5" t="s">
        <v>1</v>
      </c>
      <c r="C2175" s="6" t="s">
        <v>6</v>
      </c>
      <c r="D2175" s="7" t="s">
        <v>11</v>
      </c>
      <c r="E2175" s="2">
        <v>110</v>
      </c>
      <c r="F2175" s="52">
        <v>681</v>
      </c>
      <c r="G2175" s="52">
        <f t="shared" si="544"/>
        <v>31</v>
      </c>
      <c r="H2175" s="76">
        <f t="shared" si="545"/>
        <v>1.925</v>
      </c>
      <c r="I2175" s="89">
        <v>-1.29</v>
      </c>
      <c r="J2175" s="75">
        <f t="shared" si="546"/>
        <v>1.085</v>
      </c>
      <c r="K2175" s="75">
        <f t="shared" si="547"/>
        <v>2</v>
      </c>
      <c r="L2175" s="75">
        <f t="shared" si="548"/>
        <v>2</v>
      </c>
      <c r="M2175" s="2"/>
      <c r="N2175" s="75">
        <f t="shared" si="549"/>
        <v>2</v>
      </c>
      <c r="O2175" s="75">
        <f t="shared" si="550"/>
        <v>1</v>
      </c>
      <c r="P2175" s="75">
        <f t="shared" si="551"/>
        <v>2</v>
      </c>
      <c r="Q2175" s="75">
        <v>3</v>
      </c>
      <c r="R2175" s="75"/>
    </row>
    <row r="2176" spans="1:18" ht="22.5">
      <c r="A2176" s="4">
        <f t="shared" si="553"/>
        <v>47</v>
      </c>
      <c r="B2176" s="5" t="s">
        <v>1</v>
      </c>
      <c r="C2176" s="6" t="s">
        <v>6</v>
      </c>
      <c r="D2176" s="3" t="s">
        <v>10</v>
      </c>
      <c r="E2176" s="2">
        <v>119</v>
      </c>
      <c r="F2176" s="52">
        <v>2035</v>
      </c>
      <c r="G2176" s="52">
        <f t="shared" si="544"/>
        <v>93</v>
      </c>
      <c r="H2176" s="76">
        <f t="shared" si="545"/>
        <v>2.0825</v>
      </c>
      <c r="I2176" s="89">
        <v>-5.32</v>
      </c>
      <c r="J2176" s="75">
        <f t="shared" si="546"/>
        <v>3.2549999999999999</v>
      </c>
      <c r="K2176" s="75">
        <f t="shared" si="547"/>
        <v>9</v>
      </c>
      <c r="L2176" s="75">
        <f t="shared" si="548"/>
        <v>9</v>
      </c>
      <c r="M2176" s="2"/>
      <c r="N2176" s="75">
        <f t="shared" si="549"/>
        <v>9</v>
      </c>
      <c r="O2176" s="75">
        <f t="shared" si="550"/>
        <v>0.66666666666666663</v>
      </c>
      <c r="P2176" s="75">
        <f t="shared" si="551"/>
        <v>1.3333333333333333</v>
      </c>
      <c r="Q2176" s="75">
        <v>2</v>
      </c>
      <c r="R2176" s="75"/>
    </row>
    <row r="2177" spans="1:18" ht="22.5">
      <c r="A2177" s="4">
        <f t="shared" si="553"/>
        <v>48</v>
      </c>
      <c r="B2177" s="5" t="s">
        <v>1</v>
      </c>
      <c r="C2177" s="6" t="s">
        <v>6</v>
      </c>
      <c r="D2177" s="3" t="s">
        <v>9</v>
      </c>
      <c r="E2177" s="2">
        <v>69</v>
      </c>
      <c r="F2177" s="52">
        <v>768</v>
      </c>
      <c r="G2177" s="52">
        <f t="shared" si="544"/>
        <v>35</v>
      </c>
      <c r="H2177" s="76">
        <f t="shared" si="545"/>
        <v>1.2075</v>
      </c>
      <c r="I2177" s="89">
        <v>-5.32</v>
      </c>
      <c r="J2177" s="75">
        <f t="shared" si="546"/>
        <v>1.2250000000000001</v>
      </c>
      <c r="K2177" s="75">
        <f t="shared" si="547"/>
        <v>7</v>
      </c>
      <c r="L2177" s="75">
        <f t="shared" si="548"/>
        <v>7</v>
      </c>
      <c r="M2177" s="2"/>
      <c r="N2177" s="75">
        <f t="shared" si="549"/>
        <v>7</v>
      </c>
      <c r="O2177" s="75">
        <f t="shared" si="550"/>
        <v>0.66666666666666663</v>
      </c>
      <c r="P2177" s="75">
        <f t="shared" si="551"/>
        <v>1.3333333333333333</v>
      </c>
      <c r="Q2177" s="75">
        <v>2</v>
      </c>
      <c r="R2177" s="75"/>
    </row>
    <row r="2178" spans="1:18" ht="22.5">
      <c r="A2178" s="4">
        <f t="shared" si="553"/>
        <v>49</v>
      </c>
      <c r="B2178" s="5" t="s">
        <v>1</v>
      </c>
      <c r="C2178" s="6" t="s">
        <v>6</v>
      </c>
      <c r="D2178" s="3" t="s">
        <v>8</v>
      </c>
      <c r="E2178" s="2">
        <v>159</v>
      </c>
      <c r="F2178" s="52">
        <v>1824</v>
      </c>
      <c r="G2178" s="52">
        <f t="shared" si="544"/>
        <v>83</v>
      </c>
      <c r="H2178" s="76">
        <f t="shared" si="545"/>
        <v>2.7825000000000002</v>
      </c>
      <c r="I2178" s="89">
        <v>-0.63</v>
      </c>
      <c r="J2178" s="75">
        <f t="shared" si="546"/>
        <v>2.9050000000000002</v>
      </c>
      <c r="K2178" s="75">
        <f t="shared" si="547"/>
        <v>4</v>
      </c>
      <c r="L2178" s="75">
        <f t="shared" si="548"/>
        <v>4</v>
      </c>
      <c r="M2178" s="2"/>
      <c r="N2178" s="75">
        <f t="shared" si="549"/>
        <v>4</v>
      </c>
      <c r="O2178" s="75">
        <f t="shared" si="550"/>
        <v>1</v>
      </c>
      <c r="P2178" s="75">
        <f t="shared" si="551"/>
        <v>2</v>
      </c>
      <c r="Q2178" s="75">
        <v>3</v>
      </c>
      <c r="R2178" s="75"/>
    </row>
    <row r="2179" spans="1:18" ht="22.5">
      <c r="A2179" s="4">
        <f t="shared" si="553"/>
        <v>50</v>
      </c>
      <c r="B2179" s="5" t="s">
        <v>1</v>
      </c>
      <c r="C2179" s="6" t="s">
        <v>6</v>
      </c>
      <c r="D2179" s="3" t="s">
        <v>7</v>
      </c>
      <c r="E2179" s="2">
        <v>112</v>
      </c>
      <c r="F2179" s="52">
        <v>1056</v>
      </c>
      <c r="G2179" s="52">
        <f t="shared" si="544"/>
        <v>48</v>
      </c>
      <c r="H2179" s="76">
        <f t="shared" si="545"/>
        <v>1.96</v>
      </c>
      <c r="I2179" s="89">
        <v>5.8</v>
      </c>
      <c r="J2179" s="75">
        <f t="shared" si="546"/>
        <v>1.68</v>
      </c>
      <c r="K2179" s="75">
        <f t="shared" si="547"/>
        <v>-4</v>
      </c>
      <c r="L2179" s="75">
        <v>1</v>
      </c>
      <c r="M2179" s="75">
        <f>E2179*(50/100)*35*0.001</f>
        <v>1.96</v>
      </c>
      <c r="N2179" s="75">
        <f t="shared" si="549"/>
        <v>2.96</v>
      </c>
      <c r="O2179" s="75">
        <f t="shared" si="550"/>
        <v>0.65333333333333332</v>
      </c>
      <c r="P2179" s="75">
        <f t="shared" si="551"/>
        <v>1.3066666666666666</v>
      </c>
      <c r="Q2179" s="75">
        <v>1.96</v>
      </c>
      <c r="R2179" s="75"/>
    </row>
    <row r="2180" spans="1:18" ht="22.5">
      <c r="A2180" s="4">
        <f t="shared" si="553"/>
        <v>51</v>
      </c>
      <c r="B2180" s="5" t="s">
        <v>1</v>
      </c>
      <c r="C2180" s="6" t="s">
        <v>6</v>
      </c>
      <c r="D2180" s="3" t="s">
        <v>5</v>
      </c>
      <c r="E2180" s="2">
        <v>89</v>
      </c>
      <c r="F2180" s="52">
        <v>1541</v>
      </c>
      <c r="G2180" s="52">
        <f t="shared" si="544"/>
        <v>70</v>
      </c>
      <c r="H2180" s="76">
        <f t="shared" si="545"/>
        <v>1.5575000000000001</v>
      </c>
      <c r="I2180" s="89">
        <v>-7.89</v>
      </c>
      <c r="J2180" s="75">
        <f t="shared" si="546"/>
        <v>2.4500000000000002</v>
      </c>
      <c r="K2180" s="75">
        <f t="shared" si="547"/>
        <v>10</v>
      </c>
      <c r="L2180" s="75">
        <f t="shared" si="548"/>
        <v>10</v>
      </c>
      <c r="M2180" s="2"/>
      <c r="N2180" s="75">
        <f t="shared" si="549"/>
        <v>10</v>
      </c>
      <c r="O2180" s="75">
        <f t="shared" si="550"/>
        <v>0.66666666666666663</v>
      </c>
      <c r="P2180" s="75">
        <f t="shared" si="551"/>
        <v>1.3333333333333333</v>
      </c>
      <c r="Q2180" s="75">
        <v>2</v>
      </c>
      <c r="R2180" s="75"/>
    </row>
    <row r="2181" spans="1:18" ht="22.5">
      <c r="A2181" s="4">
        <f t="shared" si="553"/>
        <v>52</v>
      </c>
      <c r="B2181" s="5" t="s">
        <v>1</v>
      </c>
      <c r="C2181" s="6" t="s">
        <v>6</v>
      </c>
      <c r="D2181" s="3" t="s">
        <v>4</v>
      </c>
      <c r="E2181" s="2">
        <v>89</v>
      </c>
      <c r="F2181" s="52">
        <v>1035</v>
      </c>
      <c r="G2181" s="52">
        <f t="shared" si="544"/>
        <v>47</v>
      </c>
      <c r="H2181" s="76">
        <f t="shared" si="545"/>
        <v>1.5575000000000001</v>
      </c>
      <c r="I2181" s="89">
        <v>-3.55</v>
      </c>
      <c r="J2181" s="75">
        <f t="shared" si="546"/>
        <v>1.645</v>
      </c>
      <c r="K2181" s="75">
        <f t="shared" si="547"/>
        <v>5</v>
      </c>
      <c r="L2181" s="75">
        <f t="shared" si="548"/>
        <v>5</v>
      </c>
      <c r="M2181" s="2"/>
      <c r="N2181" s="75">
        <f t="shared" si="549"/>
        <v>5</v>
      </c>
      <c r="O2181" s="75">
        <f t="shared" si="550"/>
        <v>0.66666666666666663</v>
      </c>
      <c r="P2181" s="75">
        <f t="shared" si="551"/>
        <v>1.3333333333333333</v>
      </c>
      <c r="Q2181" s="75">
        <v>2</v>
      </c>
      <c r="R2181" s="75"/>
    </row>
    <row r="2182" spans="1:18" ht="22.5">
      <c r="A2182" s="4">
        <f t="shared" si="553"/>
        <v>53</v>
      </c>
      <c r="B2182" s="5" t="s">
        <v>1</v>
      </c>
      <c r="C2182" s="6" t="s">
        <v>6</v>
      </c>
      <c r="D2182" s="3" t="s">
        <v>3</v>
      </c>
      <c r="E2182" s="2">
        <v>123</v>
      </c>
      <c r="F2182" s="52">
        <v>1417</v>
      </c>
      <c r="G2182" s="52">
        <f t="shared" si="544"/>
        <v>64</v>
      </c>
      <c r="H2182" s="76">
        <f t="shared" si="545"/>
        <v>2.1524999999999999</v>
      </c>
      <c r="I2182" s="89">
        <v>-5.23</v>
      </c>
      <c r="J2182" s="75">
        <f t="shared" si="546"/>
        <v>2.2400000000000002</v>
      </c>
      <c r="K2182" s="75">
        <f t="shared" si="547"/>
        <v>7</v>
      </c>
      <c r="L2182" s="75">
        <f t="shared" si="548"/>
        <v>7</v>
      </c>
      <c r="M2182" s="2"/>
      <c r="N2182" s="75">
        <f t="shared" si="549"/>
        <v>7</v>
      </c>
      <c r="O2182" s="75">
        <f t="shared" si="550"/>
        <v>1.3333333333333333</v>
      </c>
      <c r="P2182" s="75">
        <f t="shared" si="551"/>
        <v>2.6666666666666665</v>
      </c>
      <c r="Q2182" s="75">
        <v>4</v>
      </c>
      <c r="R2182" s="75"/>
    </row>
    <row r="2183" spans="1:18" ht="42.75" customHeight="1">
      <c r="A2183" s="4">
        <f t="shared" si="553"/>
        <v>54</v>
      </c>
      <c r="B2183" s="5" t="s">
        <v>1</v>
      </c>
      <c r="C2183" s="6" t="s">
        <v>6</v>
      </c>
      <c r="D2183" s="144" t="s">
        <v>2893</v>
      </c>
      <c r="E2183" s="2"/>
      <c r="F2183" s="52"/>
      <c r="G2183" s="52"/>
      <c r="H2183" s="76"/>
      <c r="I2183" s="89">
        <v>1</v>
      </c>
      <c r="J2183" s="75"/>
      <c r="K2183" s="75"/>
      <c r="L2183" s="75"/>
      <c r="M2183" s="2"/>
      <c r="N2183" s="75"/>
      <c r="O2183" s="75">
        <f t="shared" ref="O2183:O2186" si="554">Q2183*1/3</f>
        <v>2.02</v>
      </c>
      <c r="P2183" s="75">
        <f t="shared" ref="P2183:P2186" si="555">Q2183*2/3</f>
        <v>4.04</v>
      </c>
      <c r="Q2183" s="75">
        <v>6.0600000000000005</v>
      </c>
      <c r="R2183" s="75"/>
    </row>
    <row r="2184" spans="1:18" ht="48" customHeight="1">
      <c r="A2184" s="4">
        <f t="shared" si="553"/>
        <v>55</v>
      </c>
      <c r="B2184" s="5" t="s">
        <v>1</v>
      </c>
      <c r="C2184" s="6" t="s">
        <v>6</v>
      </c>
      <c r="D2184" s="144" t="s">
        <v>2894</v>
      </c>
      <c r="E2184" s="2"/>
      <c r="F2184" s="52"/>
      <c r="G2184" s="52"/>
      <c r="H2184" s="76"/>
      <c r="I2184" s="89">
        <v>2.4</v>
      </c>
      <c r="J2184" s="75"/>
      <c r="K2184" s="75"/>
      <c r="L2184" s="75"/>
      <c r="M2184" s="2"/>
      <c r="N2184" s="75"/>
      <c r="O2184" s="75">
        <f t="shared" si="554"/>
        <v>2.706666666666667</v>
      </c>
      <c r="P2184" s="75">
        <f t="shared" si="555"/>
        <v>5.413333333333334</v>
      </c>
      <c r="Q2184" s="75">
        <v>8.120000000000001</v>
      </c>
      <c r="R2184" s="75"/>
    </row>
    <row r="2185" spans="1:18" ht="37.5" customHeight="1">
      <c r="A2185" s="4">
        <f t="shared" si="553"/>
        <v>56</v>
      </c>
      <c r="B2185" s="5" t="s">
        <v>1</v>
      </c>
      <c r="C2185" s="6" t="s">
        <v>6</v>
      </c>
      <c r="D2185" s="144" t="s">
        <v>2895</v>
      </c>
      <c r="E2185" s="2"/>
      <c r="F2185" s="52"/>
      <c r="G2185" s="52"/>
      <c r="H2185" s="76"/>
      <c r="I2185" s="89">
        <v>1.2</v>
      </c>
      <c r="J2185" s="75"/>
      <c r="K2185" s="75"/>
      <c r="L2185" s="75"/>
      <c r="M2185" s="2"/>
      <c r="N2185" s="75"/>
      <c r="O2185" s="75">
        <f t="shared" si="554"/>
        <v>1.96</v>
      </c>
      <c r="P2185" s="75">
        <f t="shared" si="555"/>
        <v>3.92</v>
      </c>
      <c r="Q2185" s="75">
        <v>5.88</v>
      </c>
      <c r="R2185" s="75"/>
    </row>
    <row r="2186" spans="1:18" ht="50.25" customHeight="1">
      <c r="A2186" s="4">
        <f t="shared" si="553"/>
        <v>57</v>
      </c>
      <c r="B2186" s="5" t="s">
        <v>1</v>
      </c>
      <c r="C2186" s="6" t="s">
        <v>6</v>
      </c>
      <c r="D2186" s="144" t="s">
        <v>2896</v>
      </c>
      <c r="E2186" s="2"/>
      <c r="F2186" s="52"/>
      <c r="G2186" s="52"/>
      <c r="H2186" s="76"/>
      <c r="I2186" s="89">
        <v>1.7</v>
      </c>
      <c r="J2186" s="75"/>
      <c r="K2186" s="75"/>
      <c r="L2186" s="75"/>
      <c r="M2186" s="2"/>
      <c r="N2186" s="75"/>
      <c r="O2186" s="75">
        <f t="shared" si="554"/>
        <v>3.8733333333333335</v>
      </c>
      <c r="P2186" s="75">
        <f t="shared" si="555"/>
        <v>7.746666666666667</v>
      </c>
      <c r="Q2186" s="75">
        <v>11.620000000000001</v>
      </c>
      <c r="R2186" s="75"/>
    </row>
    <row r="2187" spans="1:18" ht="22.5">
      <c r="A2187" s="4">
        <f t="shared" si="553"/>
        <v>58</v>
      </c>
      <c r="B2187" s="5" t="s">
        <v>1</v>
      </c>
      <c r="C2187" s="6" t="s">
        <v>6</v>
      </c>
      <c r="D2187" s="3" t="s">
        <v>2</v>
      </c>
      <c r="E2187" s="2">
        <v>108</v>
      </c>
      <c r="F2187" s="52">
        <v>1166</v>
      </c>
      <c r="G2187" s="52">
        <f t="shared" si="544"/>
        <v>53</v>
      </c>
      <c r="H2187" s="76">
        <f t="shared" si="545"/>
        <v>1.8900000000000001</v>
      </c>
      <c r="I2187" s="89">
        <v>-1.8</v>
      </c>
      <c r="J2187" s="75">
        <f t="shared" si="546"/>
        <v>1.855</v>
      </c>
      <c r="K2187" s="75">
        <f t="shared" si="547"/>
        <v>4</v>
      </c>
      <c r="L2187" s="75">
        <f t="shared" si="548"/>
        <v>4</v>
      </c>
      <c r="M2187" s="2"/>
      <c r="N2187" s="75">
        <f t="shared" si="549"/>
        <v>4</v>
      </c>
      <c r="O2187" s="75">
        <f t="shared" si="550"/>
        <v>1</v>
      </c>
      <c r="P2187" s="75">
        <f t="shared" si="551"/>
        <v>2</v>
      </c>
      <c r="Q2187" s="75">
        <v>3</v>
      </c>
      <c r="R2187" s="75"/>
    </row>
    <row r="2188" spans="1:18" ht="22.5">
      <c r="A2188" s="4">
        <f t="shared" si="553"/>
        <v>59</v>
      </c>
      <c r="B2188" s="5" t="s">
        <v>1</v>
      </c>
      <c r="C2188" s="6" t="s">
        <v>6</v>
      </c>
      <c r="D2188" s="3" t="s">
        <v>0</v>
      </c>
      <c r="E2188" s="2">
        <v>43</v>
      </c>
      <c r="F2188" s="52">
        <v>454</v>
      </c>
      <c r="G2188" s="52">
        <f t="shared" si="544"/>
        <v>21</v>
      </c>
      <c r="H2188" s="76">
        <f t="shared" si="545"/>
        <v>0.75250000000000006</v>
      </c>
      <c r="I2188" s="89">
        <v>-0.04</v>
      </c>
      <c r="J2188" s="75">
        <f t="shared" si="546"/>
        <v>0.73499999999999999</v>
      </c>
      <c r="K2188" s="75">
        <f t="shared" si="547"/>
        <v>1</v>
      </c>
      <c r="L2188" s="75">
        <f t="shared" si="548"/>
        <v>1</v>
      </c>
      <c r="M2188" s="2"/>
      <c r="N2188" s="75">
        <f t="shared" si="549"/>
        <v>1</v>
      </c>
      <c r="O2188" s="75">
        <f t="shared" si="550"/>
        <v>0.33333333333333331</v>
      </c>
      <c r="P2188" s="75">
        <f t="shared" si="551"/>
        <v>0.66666666666666663</v>
      </c>
      <c r="Q2188" s="75">
        <v>1</v>
      </c>
      <c r="R2188" s="75"/>
    </row>
    <row r="2189" spans="1:18" s="88" customFormat="1" ht="22.5" customHeight="1">
      <c r="A2189" s="81">
        <v>20</v>
      </c>
      <c r="B2189" s="82" t="s">
        <v>1</v>
      </c>
      <c r="C2189" s="83"/>
      <c r="D2189" s="84" t="s">
        <v>57</v>
      </c>
      <c r="E2189" s="85">
        <f>SUM(E2130:E2188)</f>
        <v>7281</v>
      </c>
      <c r="F2189" s="85">
        <f t="shared" ref="F2189:Q2189" si="556">SUM(F2130:F2188)</f>
        <v>76523</v>
      </c>
      <c r="G2189" s="85">
        <f t="shared" si="556"/>
        <v>3480</v>
      </c>
      <c r="H2189" s="86">
        <f t="shared" si="556"/>
        <v>127.4175</v>
      </c>
      <c r="I2189" s="86">
        <f t="shared" si="556"/>
        <v>-82.16</v>
      </c>
      <c r="J2189" s="86">
        <f t="shared" si="556"/>
        <v>121.79999999999998</v>
      </c>
      <c r="K2189" s="86">
        <f t="shared" si="556"/>
        <v>212</v>
      </c>
      <c r="L2189" s="86">
        <f t="shared" si="556"/>
        <v>256</v>
      </c>
      <c r="M2189" s="86">
        <f t="shared" si="556"/>
        <v>32.814999999999998</v>
      </c>
      <c r="N2189" s="86">
        <f t="shared" si="556"/>
        <v>288.815</v>
      </c>
      <c r="O2189" s="86">
        <f t="shared" si="556"/>
        <v>62.811666666666653</v>
      </c>
      <c r="P2189" s="86">
        <f t="shared" si="556"/>
        <v>125.62333333333331</v>
      </c>
      <c r="Q2189" s="86">
        <f t="shared" si="556"/>
        <v>188.43500000000003</v>
      </c>
      <c r="R2189" s="87"/>
    </row>
    <row r="2190" spans="1:18" s="99" customFormat="1" ht="39" customHeight="1">
      <c r="A2190" s="92"/>
      <c r="B2190" s="93"/>
      <c r="C2190" s="94"/>
      <c r="D2190" s="95" t="s">
        <v>57</v>
      </c>
      <c r="E2190" s="96">
        <f t="shared" ref="E2190:Q2190" si="557">E2189+E2129+E1972+E1873+E1751+E1622+E1549+E1435+E1341+E1217+E1135+E993+E872+E748+E664+E451+E352+E263+E197+E97</f>
        <v>270512</v>
      </c>
      <c r="F2190" s="96">
        <f t="shared" si="557"/>
        <v>3461856</v>
      </c>
      <c r="G2190" s="96">
        <f t="shared" si="557"/>
        <v>157376</v>
      </c>
      <c r="H2190" s="97">
        <f t="shared" si="557"/>
        <v>5087.9500000000007</v>
      </c>
      <c r="I2190" s="97">
        <f t="shared" si="557"/>
        <v>11897.86</v>
      </c>
      <c r="J2190" s="97">
        <f t="shared" si="557"/>
        <v>5036.6399999999994</v>
      </c>
      <c r="K2190" s="97">
        <f t="shared" si="557"/>
        <v>-5451</v>
      </c>
      <c r="L2190" s="97">
        <f t="shared" si="557"/>
        <v>3881</v>
      </c>
      <c r="M2190" s="97">
        <f t="shared" si="557"/>
        <v>2735.1425000000004</v>
      </c>
      <c r="N2190" s="97">
        <f t="shared" si="557"/>
        <v>6616.1425000000017</v>
      </c>
      <c r="O2190" s="97">
        <f t="shared" si="557"/>
        <v>1931.3199999999995</v>
      </c>
      <c r="P2190" s="97">
        <f t="shared" si="557"/>
        <v>3862.639999999999</v>
      </c>
      <c r="Q2190" s="97">
        <f t="shared" si="557"/>
        <v>5793.9600000000019</v>
      </c>
      <c r="R2190" s="98"/>
    </row>
  </sheetData>
  <autoFilter ref="A5:S5">
    <filterColumn colId="2" showButton="0"/>
  </autoFilter>
  <mergeCells count="16">
    <mergeCell ref="A2:R3"/>
    <mergeCell ref="A1:R1"/>
    <mergeCell ref="C4:D5"/>
    <mergeCell ref="M4:M5"/>
    <mergeCell ref="N4:N5"/>
    <mergeCell ref="O4:Q4"/>
    <mergeCell ref="A4:A5"/>
    <mergeCell ref="B4:B5"/>
    <mergeCell ref="E4:E5"/>
    <mergeCell ref="F4:F5"/>
    <mergeCell ref="G4:G5"/>
    <mergeCell ref="H4:H5"/>
    <mergeCell ref="I4:I5"/>
    <mergeCell ref="J4:J5"/>
    <mergeCell ref="K4:K5"/>
    <mergeCell ref="L4:L5"/>
  </mergeCells>
  <pageMargins left="0.65" right="0.15" top="0.32" bottom="0.33" header="0.16" footer="0.14000000000000001"/>
  <pageSetup paperSize="9" scale="56" orientation="portrait" r:id="rId1"/>
  <headerFooter alignWithMargins="0">
    <oddHeader>Page &amp;P</oddHeader>
    <oddFooter>&amp;R&amp;"Arial,Bold"&amp;9&amp;Z&amp;F</oddFooter>
  </headerFooter>
  <rowBreaks count="26" manualBreakCount="26">
    <brk id="56" max="16383" man="1"/>
    <brk id="97" max="17" man="1"/>
    <brk id="197" max="17" man="1"/>
    <brk id="263" max="16383" man="1"/>
    <brk id="352" max="17" man="1"/>
    <brk id="388" max="17" man="1"/>
    <brk id="451" max="16383" man="1"/>
    <brk id="504" max="17" man="1"/>
    <brk id="664" max="17" man="1"/>
    <brk id="748" max="17" man="1"/>
    <brk id="872" max="17" man="1"/>
    <brk id="932" max="17" man="1"/>
    <brk id="993" max="17" man="1"/>
    <brk id="1135" max="17" man="1"/>
    <brk id="1180" max="16383" man="1"/>
    <brk id="1217" max="17" man="1"/>
    <brk id="1341" max="17" man="1"/>
    <brk id="1435" max="17" man="1"/>
    <brk id="1549" max="17" man="1"/>
    <brk id="1622" max="17" man="1"/>
    <brk id="1751" max="16383" man="1"/>
    <brk id="1766" max="17" man="1"/>
    <brk id="1873" max="17" man="1"/>
    <brk id="1972" max="16383" man="1"/>
    <brk id="1996" max="17" man="1"/>
    <brk id="212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T885"/>
  <sheetViews>
    <sheetView view="pageBreakPreview" topLeftCell="A853" zoomScale="95" zoomScaleSheetLayoutView="95" workbookViewId="0">
      <selection activeCell="R863" sqref="R863"/>
    </sheetView>
  </sheetViews>
  <sheetFormatPr defaultColWidth="9.140625" defaultRowHeight="18.75"/>
  <cols>
    <col min="1" max="1" width="4" style="44" customWidth="1"/>
    <col min="2" max="2" width="20.42578125" style="44" customWidth="1"/>
    <col min="3" max="3" width="23.7109375" style="44" customWidth="1"/>
    <col min="4" max="4" width="9.42578125" style="45" hidden="1" customWidth="1"/>
    <col min="5" max="5" width="9.28515625" style="45" hidden="1" customWidth="1"/>
    <col min="6" max="6" width="12.5703125" style="45" hidden="1" customWidth="1"/>
    <col min="7" max="7" width="15.7109375" style="120" hidden="1" customWidth="1"/>
    <col min="8" max="8" width="13.42578125" style="120" hidden="1" customWidth="1"/>
    <col min="9" max="9" width="15" style="120" hidden="1" customWidth="1"/>
    <col min="10" max="10" width="15.5703125" style="122" customWidth="1"/>
    <col min="11" max="11" width="17.7109375" style="44" hidden="1" customWidth="1"/>
    <col min="12" max="12" width="17.5703125" style="44" hidden="1" customWidth="1"/>
    <col min="13" max="13" width="20.28515625" style="44" hidden="1" customWidth="1"/>
    <col min="14" max="14" width="22.5703125" style="44" hidden="1" customWidth="1"/>
    <col min="15" max="15" width="16.140625" style="44" hidden="1" customWidth="1"/>
    <col min="16" max="16" width="13" style="44" customWidth="1"/>
    <col min="17" max="17" width="15.28515625" style="44" customWidth="1"/>
    <col min="18" max="18" width="15" style="44" customWidth="1"/>
    <col min="19" max="19" width="14.85546875" style="44" customWidth="1"/>
    <col min="20" max="20" width="9.140625" style="137"/>
    <col min="21" max="16384" width="9.140625" style="44"/>
  </cols>
  <sheetData>
    <row r="1" spans="1:20" s="74" customFormat="1" ht="35.25">
      <c r="A1" s="159" t="s">
        <v>2866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34"/>
    </row>
    <row r="2" spans="1:20" s="74" customFormat="1" ht="54.75" customHeight="1">
      <c r="A2" s="145" t="s">
        <v>2889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34"/>
    </row>
    <row r="3" spans="1:20" s="71" customFormat="1" ht="23.25" customHeight="1">
      <c r="A3" s="73"/>
      <c r="B3" s="73"/>
      <c r="C3" s="73"/>
      <c r="D3" s="72"/>
      <c r="E3" s="72"/>
      <c r="F3" s="72"/>
      <c r="G3" s="73"/>
      <c r="H3" s="73"/>
      <c r="I3" s="73"/>
      <c r="J3" s="115"/>
      <c r="T3" s="135"/>
    </row>
    <row r="4" spans="1:20" s="70" customFormat="1">
      <c r="A4" s="161" t="s">
        <v>2071</v>
      </c>
      <c r="B4" s="163" t="s">
        <v>2070</v>
      </c>
      <c r="C4" s="165" t="s">
        <v>2865</v>
      </c>
      <c r="D4" s="163" t="s">
        <v>2864</v>
      </c>
      <c r="E4" s="163" t="s">
        <v>2863</v>
      </c>
      <c r="F4" s="152" t="s">
        <v>2069</v>
      </c>
      <c r="G4" s="152" t="s">
        <v>2068</v>
      </c>
      <c r="H4" s="152" t="s">
        <v>2867</v>
      </c>
      <c r="I4" s="152" t="s">
        <v>2877</v>
      </c>
      <c r="J4" s="152" t="s">
        <v>2871</v>
      </c>
      <c r="K4" s="149" t="s">
        <v>2868</v>
      </c>
      <c r="L4" s="149" t="s">
        <v>2869</v>
      </c>
      <c r="M4" s="149" t="s">
        <v>2870</v>
      </c>
      <c r="N4" s="149" t="s">
        <v>2878</v>
      </c>
      <c r="O4" s="157" t="s">
        <v>2872</v>
      </c>
      <c r="P4" s="160" t="s">
        <v>2873</v>
      </c>
      <c r="Q4" s="160"/>
      <c r="R4" s="160"/>
      <c r="S4" s="160" t="s">
        <v>2882</v>
      </c>
      <c r="T4" s="136"/>
    </row>
    <row r="5" spans="1:20" s="70" customFormat="1" ht="55.5" customHeight="1">
      <c r="A5" s="162"/>
      <c r="B5" s="164"/>
      <c r="C5" s="166"/>
      <c r="D5" s="164"/>
      <c r="E5" s="164"/>
      <c r="F5" s="153"/>
      <c r="G5" s="153"/>
      <c r="H5" s="153"/>
      <c r="I5" s="153"/>
      <c r="J5" s="153"/>
      <c r="K5" s="151"/>
      <c r="L5" s="151"/>
      <c r="M5" s="151"/>
      <c r="N5" s="151"/>
      <c r="O5" s="158"/>
      <c r="P5" s="100" t="s">
        <v>2880</v>
      </c>
      <c r="Q5" s="100" t="s">
        <v>2881</v>
      </c>
      <c r="R5" s="100" t="s">
        <v>2876</v>
      </c>
      <c r="S5" s="160"/>
      <c r="T5" s="136"/>
    </row>
    <row r="6" spans="1:20" s="66" customFormat="1" ht="18.75" customHeight="1">
      <c r="A6" s="69">
        <v>1</v>
      </c>
      <c r="B6" s="68">
        <v>2</v>
      </c>
      <c r="C6" s="67">
        <v>3</v>
      </c>
      <c r="D6" s="67">
        <v>4</v>
      </c>
      <c r="E6" s="67">
        <v>5</v>
      </c>
      <c r="F6" s="67">
        <v>4</v>
      </c>
      <c r="G6" s="67">
        <v>5</v>
      </c>
      <c r="H6" s="67">
        <v>6</v>
      </c>
      <c r="I6" s="67">
        <v>7</v>
      </c>
      <c r="J6" s="116">
        <v>4</v>
      </c>
      <c r="K6" s="66">
        <v>9</v>
      </c>
      <c r="L6" s="66">
        <v>10</v>
      </c>
      <c r="M6" s="66">
        <v>11</v>
      </c>
      <c r="N6" s="66">
        <v>12</v>
      </c>
      <c r="O6" s="66">
        <v>13</v>
      </c>
      <c r="P6" s="142">
        <v>5</v>
      </c>
      <c r="Q6" s="142">
        <v>6</v>
      </c>
      <c r="R6" s="142">
        <v>7</v>
      </c>
      <c r="S6" s="142">
        <v>8</v>
      </c>
      <c r="T6" s="133"/>
    </row>
    <row r="7" spans="1:20" ht="20.25">
      <c r="A7" s="50">
        <v>1</v>
      </c>
      <c r="B7" s="50" t="s">
        <v>2023</v>
      </c>
      <c r="C7" s="55" t="s">
        <v>2862</v>
      </c>
      <c r="D7" s="54">
        <v>212</v>
      </c>
      <c r="E7" s="46">
        <f t="shared" ref="E7:E22" si="0">ROUND(D7*70/100, 0)</f>
        <v>148</v>
      </c>
      <c r="F7" s="46">
        <v>298</v>
      </c>
      <c r="G7" s="117">
        <v>2413</v>
      </c>
      <c r="H7" s="117">
        <f>ROUND(G7/22,0)</f>
        <v>110</v>
      </c>
      <c r="I7" s="118">
        <f>F7*(50/100)*35*0.0015</f>
        <v>7.8224999999999998</v>
      </c>
      <c r="J7" s="119">
        <v>3.35</v>
      </c>
      <c r="K7" s="75">
        <f>H7*35*0.001</f>
        <v>3.85</v>
      </c>
      <c r="L7" s="75">
        <f>ROUND(K7-(J7),0)</f>
        <v>1</v>
      </c>
      <c r="M7" s="75">
        <v>2</v>
      </c>
      <c r="N7" s="46"/>
      <c r="O7" s="75">
        <v>8</v>
      </c>
      <c r="P7" s="75">
        <f>R7*1/3</f>
        <v>2.6666666666666665</v>
      </c>
      <c r="Q7" s="75">
        <f>R7*2/3</f>
        <v>5.333333333333333</v>
      </c>
      <c r="R7" s="75">
        <f>O7</f>
        <v>8</v>
      </c>
      <c r="S7" s="46"/>
    </row>
    <row r="8" spans="1:20" ht="20.25">
      <c r="A8" s="50">
        <f t="shared" ref="A8:A38" si="1">A7+1</f>
        <v>2</v>
      </c>
      <c r="B8" s="50" t="s">
        <v>2023</v>
      </c>
      <c r="C8" s="55" t="s">
        <v>2861</v>
      </c>
      <c r="D8" s="54">
        <v>113</v>
      </c>
      <c r="E8" s="46">
        <f t="shared" si="0"/>
        <v>79</v>
      </c>
      <c r="F8" s="46">
        <v>137</v>
      </c>
      <c r="G8" s="117">
        <v>1210</v>
      </c>
      <c r="H8" s="117">
        <f t="shared" ref="H8:H71" si="2">ROUND(G8/22,0)</f>
        <v>55</v>
      </c>
      <c r="I8" s="118">
        <f t="shared" ref="I8:I71" si="3">F8*(50/100)*35*0.0015</f>
        <v>3.5962499999999999</v>
      </c>
      <c r="J8" s="119">
        <v>4.7699999999999996</v>
      </c>
      <c r="K8" s="75">
        <f t="shared" ref="K8:K71" si="4">H8*35*0.001</f>
        <v>1.925</v>
      </c>
      <c r="L8" s="75">
        <f t="shared" ref="L8:L71" si="5">ROUND(K8-(J8),0)</f>
        <v>-3</v>
      </c>
      <c r="M8" s="75">
        <v>0</v>
      </c>
      <c r="N8" s="75">
        <f>F8*(50/100)*35*0.0015</f>
        <v>3.5962499999999999</v>
      </c>
      <c r="O8" s="75">
        <f t="shared" ref="O8:O71" si="6">M8+N8</f>
        <v>3.5962499999999999</v>
      </c>
      <c r="P8" s="75">
        <f t="shared" ref="P8:P71" si="7">R8*1/3</f>
        <v>1.19875</v>
      </c>
      <c r="Q8" s="75">
        <f t="shared" ref="Q8:Q71" si="8">R8*2/3</f>
        <v>2.3975</v>
      </c>
      <c r="R8" s="75">
        <f t="shared" ref="R8:R71" si="9">O8</f>
        <v>3.5962499999999999</v>
      </c>
      <c r="S8" s="46"/>
    </row>
    <row r="9" spans="1:20" ht="20.25">
      <c r="A9" s="50">
        <f t="shared" si="1"/>
        <v>3</v>
      </c>
      <c r="B9" s="50" t="s">
        <v>2023</v>
      </c>
      <c r="C9" s="55" t="s">
        <v>2860</v>
      </c>
      <c r="D9" s="54">
        <v>25</v>
      </c>
      <c r="E9" s="46">
        <f t="shared" si="0"/>
        <v>18</v>
      </c>
      <c r="F9" s="46">
        <v>57</v>
      </c>
      <c r="G9" s="117">
        <v>616</v>
      </c>
      <c r="H9" s="117">
        <f t="shared" si="2"/>
        <v>28</v>
      </c>
      <c r="I9" s="118">
        <f t="shared" si="3"/>
        <v>1.4962500000000001</v>
      </c>
      <c r="J9" s="119">
        <v>11.13</v>
      </c>
      <c r="K9" s="75">
        <f t="shared" si="4"/>
        <v>0.98</v>
      </c>
      <c r="L9" s="75">
        <f t="shared" si="5"/>
        <v>-10</v>
      </c>
      <c r="M9" s="75">
        <v>0</v>
      </c>
      <c r="N9" s="75">
        <f>F9*(50/100)*35*0.0015</f>
        <v>1.4962500000000001</v>
      </c>
      <c r="O9" s="75">
        <f t="shared" si="6"/>
        <v>1.4962500000000001</v>
      </c>
      <c r="P9" s="75">
        <f t="shared" si="7"/>
        <v>0.49875000000000003</v>
      </c>
      <c r="Q9" s="75">
        <f t="shared" si="8"/>
        <v>0.99750000000000005</v>
      </c>
      <c r="R9" s="75">
        <f t="shared" si="9"/>
        <v>1.4962500000000001</v>
      </c>
      <c r="S9" s="46"/>
    </row>
    <row r="10" spans="1:20" ht="20.25">
      <c r="A10" s="50">
        <f t="shared" si="1"/>
        <v>4</v>
      </c>
      <c r="B10" s="50" t="s">
        <v>2023</v>
      </c>
      <c r="C10" s="55" t="s">
        <v>2859</v>
      </c>
      <c r="D10" s="54">
        <v>90</v>
      </c>
      <c r="E10" s="46">
        <f t="shared" si="0"/>
        <v>63</v>
      </c>
      <c r="F10" s="46">
        <v>58</v>
      </c>
      <c r="G10" s="117">
        <v>493</v>
      </c>
      <c r="H10" s="117">
        <f t="shared" si="2"/>
        <v>22</v>
      </c>
      <c r="I10" s="118">
        <f t="shared" si="3"/>
        <v>1.5225</v>
      </c>
      <c r="J10" s="119">
        <v>21.85</v>
      </c>
      <c r="K10" s="75">
        <f t="shared" si="4"/>
        <v>0.77</v>
      </c>
      <c r="L10" s="75">
        <f t="shared" si="5"/>
        <v>-21</v>
      </c>
      <c r="M10" s="75">
        <v>0</v>
      </c>
      <c r="N10" s="75">
        <f>F10*(50/100)*35*0.0015</f>
        <v>1.5225</v>
      </c>
      <c r="O10" s="75">
        <f t="shared" si="6"/>
        <v>1.5225</v>
      </c>
      <c r="P10" s="75">
        <f t="shared" si="7"/>
        <v>0.50749999999999995</v>
      </c>
      <c r="Q10" s="75">
        <f t="shared" si="8"/>
        <v>1.0149999999999999</v>
      </c>
      <c r="R10" s="75">
        <f t="shared" si="9"/>
        <v>1.5225</v>
      </c>
      <c r="S10" s="46"/>
    </row>
    <row r="11" spans="1:20" ht="20.25">
      <c r="A11" s="50">
        <f t="shared" si="1"/>
        <v>5</v>
      </c>
      <c r="B11" s="50" t="s">
        <v>2023</v>
      </c>
      <c r="C11" s="55" t="s">
        <v>2413</v>
      </c>
      <c r="D11" s="54">
        <v>248</v>
      </c>
      <c r="E11" s="46">
        <f t="shared" si="0"/>
        <v>174</v>
      </c>
      <c r="F11" s="46">
        <v>251</v>
      </c>
      <c r="G11" s="117">
        <v>3528</v>
      </c>
      <c r="H11" s="117">
        <f t="shared" si="2"/>
        <v>160</v>
      </c>
      <c r="I11" s="118">
        <f t="shared" si="3"/>
        <v>6.5887500000000001</v>
      </c>
      <c r="J11" s="119">
        <v>-2.54</v>
      </c>
      <c r="K11" s="75">
        <f t="shared" si="4"/>
        <v>5.6000000000000005</v>
      </c>
      <c r="L11" s="75">
        <f t="shared" si="5"/>
        <v>8</v>
      </c>
      <c r="M11" s="75">
        <f t="shared" ref="M11:M66" si="10">L11</f>
        <v>8</v>
      </c>
      <c r="N11" s="46"/>
      <c r="O11" s="75">
        <f t="shared" si="6"/>
        <v>8</v>
      </c>
      <c r="P11" s="75">
        <f t="shared" si="7"/>
        <v>2.6666666666666665</v>
      </c>
      <c r="Q11" s="75">
        <f t="shared" si="8"/>
        <v>5.333333333333333</v>
      </c>
      <c r="R11" s="75">
        <f t="shared" si="9"/>
        <v>8</v>
      </c>
      <c r="S11" s="46"/>
    </row>
    <row r="12" spans="1:20" ht="20.25">
      <c r="A12" s="50">
        <f t="shared" si="1"/>
        <v>6</v>
      </c>
      <c r="B12" s="50" t="s">
        <v>2023</v>
      </c>
      <c r="C12" s="55" t="s">
        <v>2858</v>
      </c>
      <c r="D12" s="54">
        <v>141</v>
      </c>
      <c r="E12" s="46">
        <f t="shared" si="0"/>
        <v>99</v>
      </c>
      <c r="F12" s="46">
        <v>120</v>
      </c>
      <c r="G12" s="117">
        <v>940</v>
      </c>
      <c r="H12" s="117">
        <f t="shared" si="2"/>
        <v>43</v>
      </c>
      <c r="I12" s="118">
        <f t="shared" si="3"/>
        <v>3.15</v>
      </c>
      <c r="J12" s="119">
        <v>24.31</v>
      </c>
      <c r="K12" s="75">
        <f t="shared" si="4"/>
        <v>1.5050000000000001</v>
      </c>
      <c r="L12" s="75">
        <f t="shared" si="5"/>
        <v>-23</v>
      </c>
      <c r="M12" s="75">
        <v>0</v>
      </c>
      <c r="N12" s="75">
        <f>F12*(50/100)*35*0.0015</f>
        <v>3.15</v>
      </c>
      <c r="O12" s="75">
        <f t="shared" si="6"/>
        <v>3.15</v>
      </c>
      <c r="P12" s="75">
        <f t="shared" si="7"/>
        <v>1.05</v>
      </c>
      <c r="Q12" s="75">
        <f t="shared" si="8"/>
        <v>2.1</v>
      </c>
      <c r="R12" s="75">
        <f t="shared" si="9"/>
        <v>3.15</v>
      </c>
      <c r="S12" s="46"/>
    </row>
    <row r="13" spans="1:20" ht="20.25">
      <c r="A13" s="50">
        <f t="shared" si="1"/>
        <v>7</v>
      </c>
      <c r="B13" s="50" t="s">
        <v>2023</v>
      </c>
      <c r="C13" s="55" t="s">
        <v>2857</v>
      </c>
      <c r="D13" s="54">
        <v>159</v>
      </c>
      <c r="E13" s="46">
        <f t="shared" si="0"/>
        <v>111</v>
      </c>
      <c r="F13" s="46">
        <v>170</v>
      </c>
      <c r="G13" s="117">
        <v>1824</v>
      </c>
      <c r="H13" s="117">
        <f t="shared" si="2"/>
        <v>83</v>
      </c>
      <c r="I13" s="118">
        <f t="shared" si="3"/>
        <v>4.4625000000000004</v>
      </c>
      <c r="J13" s="119">
        <v>-0.66</v>
      </c>
      <c r="K13" s="75">
        <f t="shared" si="4"/>
        <v>2.9050000000000002</v>
      </c>
      <c r="L13" s="75">
        <f t="shared" si="5"/>
        <v>4</v>
      </c>
      <c r="M13" s="75">
        <f t="shared" si="10"/>
        <v>4</v>
      </c>
      <c r="N13" s="46"/>
      <c r="O13" s="75">
        <f t="shared" si="6"/>
        <v>4</v>
      </c>
      <c r="P13" s="75">
        <f t="shared" si="7"/>
        <v>1.3333333333333333</v>
      </c>
      <c r="Q13" s="75">
        <f t="shared" si="8"/>
        <v>2.6666666666666665</v>
      </c>
      <c r="R13" s="75">
        <f t="shared" si="9"/>
        <v>4</v>
      </c>
      <c r="S13" s="46"/>
    </row>
    <row r="14" spans="1:20" ht="20.25">
      <c r="A14" s="50">
        <f t="shared" si="1"/>
        <v>8</v>
      </c>
      <c r="B14" s="50" t="s">
        <v>2023</v>
      </c>
      <c r="C14" s="55" t="s">
        <v>2856</v>
      </c>
      <c r="D14" s="54">
        <v>32</v>
      </c>
      <c r="E14" s="46">
        <f t="shared" si="0"/>
        <v>22</v>
      </c>
      <c r="F14" s="46">
        <v>62</v>
      </c>
      <c r="G14" s="117">
        <v>731</v>
      </c>
      <c r="H14" s="117">
        <f t="shared" si="2"/>
        <v>33</v>
      </c>
      <c r="I14" s="118">
        <f t="shared" si="3"/>
        <v>1.6274999999999999</v>
      </c>
      <c r="J14" s="119">
        <v>13.75</v>
      </c>
      <c r="K14" s="75">
        <f t="shared" si="4"/>
        <v>1.155</v>
      </c>
      <c r="L14" s="75">
        <f t="shared" si="5"/>
        <v>-13</v>
      </c>
      <c r="M14" s="75">
        <v>0</v>
      </c>
      <c r="N14" s="75">
        <f>F14*(50/100)*35*0.0015</f>
        <v>1.6274999999999999</v>
      </c>
      <c r="O14" s="75">
        <f t="shared" si="6"/>
        <v>1.6274999999999999</v>
      </c>
      <c r="P14" s="75">
        <f t="shared" si="7"/>
        <v>0.54249999999999998</v>
      </c>
      <c r="Q14" s="75">
        <f t="shared" si="8"/>
        <v>1.085</v>
      </c>
      <c r="R14" s="75">
        <f t="shared" si="9"/>
        <v>1.6274999999999999</v>
      </c>
      <c r="S14" s="46"/>
    </row>
    <row r="15" spans="1:20" ht="20.25">
      <c r="A15" s="50">
        <f t="shared" si="1"/>
        <v>9</v>
      </c>
      <c r="B15" s="50" t="s">
        <v>2023</v>
      </c>
      <c r="C15" s="55" t="s">
        <v>2855</v>
      </c>
      <c r="D15" s="54">
        <v>133</v>
      </c>
      <c r="E15" s="46">
        <f t="shared" si="0"/>
        <v>93</v>
      </c>
      <c r="F15" s="46">
        <v>147</v>
      </c>
      <c r="G15" s="117">
        <v>1201</v>
      </c>
      <c r="H15" s="117">
        <f t="shared" si="2"/>
        <v>55</v>
      </c>
      <c r="I15" s="118">
        <f t="shared" si="3"/>
        <v>3.8587500000000001</v>
      </c>
      <c r="J15" s="119">
        <v>1.72</v>
      </c>
      <c r="K15" s="75">
        <f t="shared" si="4"/>
        <v>1.925</v>
      </c>
      <c r="L15" s="75">
        <f t="shared" si="5"/>
        <v>0</v>
      </c>
      <c r="M15" s="75">
        <v>2</v>
      </c>
      <c r="N15" s="46"/>
      <c r="O15" s="75">
        <f t="shared" si="6"/>
        <v>2</v>
      </c>
      <c r="P15" s="75">
        <f t="shared" si="7"/>
        <v>0.66666666666666663</v>
      </c>
      <c r="Q15" s="75">
        <f t="shared" si="8"/>
        <v>1.3333333333333333</v>
      </c>
      <c r="R15" s="75">
        <f t="shared" si="9"/>
        <v>2</v>
      </c>
      <c r="S15" s="46"/>
    </row>
    <row r="16" spans="1:20" ht="20.25">
      <c r="A16" s="50">
        <f t="shared" si="1"/>
        <v>10</v>
      </c>
      <c r="B16" s="50" t="s">
        <v>2023</v>
      </c>
      <c r="C16" s="55" t="s">
        <v>2854</v>
      </c>
      <c r="D16" s="54">
        <v>31</v>
      </c>
      <c r="E16" s="46">
        <f t="shared" si="0"/>
        <v>22</v>
      </c>
      <c r="F16" s="46">
        <v>54</v>
      </c>
      <c r="G16" s="117">
        <v>829</v>
      </c>
      <c r="H16" s="117">
        <f t="shared" si="2"/>
        <v>38</v>
      </c>
      <c r="I16" s="118">
        <f t="shared" si="3"/>
        <v>1.4175</v>
      </c>
      <c r="J16" s="119">
        <v>7.98</v>
      </c>
      <c r="K16" s="75">
        <f t="shared" si="4"/>
        <v>1.33</v>
      </c>
      <c r="L16" s="75">
        <f t="shared" si="5"/>
        <v>-7</v>
      </c>
      <c r="M16" s="75">
        <v>0</v>
      </c>
      <c r="N16" s="75">
        <f>F16*(50/100)*35*0.0015</f>
        <v>1.4175</v>
      </c>
      <c r="O16" s="75">
        <f t="shared" si="6"/>
        <v>1.4175</v>
      </c>
      <c r="P16" s="75">
        <f t="shared" si="7"/>
        <v>0.47249999999999998</v>
      </c>
      <c r="Q16" s="75">
        <f t="shared" si="8"/>
        <v>0.94499999999999995</v>
      </c>
      <c r="R16" s="75">
        <f t="shared" si="9"/>
        <v>1.4175</v>
      </c>
      <c r="S16" s="46"/>
    </row>
    <row r="17" spans="1:20" ht="20.25">
      <c r="A17" s="50">
        <f t="shared" si="1"/>
        <v>11</v>
      </c>
      <c r="B17" s="50" t="s">
        <v>2023</v>
      </c>
      <c r="C17" s="55" t="s">
        <v>2853</v>
      </c>
      <c r="D17" s="54">
        <v>175</v>
      </c>
      <c r="E17" s="46">
        <f t="shared" si="0"/>
        <v>123</v>
      </c>
      <c r="F17" s="46">
        <v>180</v>
      </c>
      <c r="G17" s="117">
        <v>1975</v>
      </c>
      <c r="H17" s="117">
        <f t="shared" si="2"/>
        <v>90</v>
      </c>
      <c r="I17" s="118">
        <f t="shared" si="3"/>
        <v>4.7250000000000005</v>
      </c>
      <c r="J17" s="119">
        <v>2.62</v>
      </c>
      <c r="K17" s="75">
        <f t="shared" si="4"/>
        <v>3.15</v>
      </c>
      <c r="L17" s="75">
        <f t="shared" si="5"/>
        <v>1</v>
      </c>
      <c r="M17" s="75">
        <v>2</v>
      </c>
      <c r="N17" s="46"/>
      <c r="O17" s="75">
        <f t="shared" si="6"/>
        <v>2</v>
      </c>
      <c r="P17" s="75">
        <f t="shared" si="7"/>
        <v>0.66666666666666663</v>
      </c>
      <c r="Q17" s="75">
        <f t="shared" si="8"/>
        <v>1.3333333333333333</v>
      </c>
      <c r="R17" s="75">
        <f t="shared" si="9"/>
        <v>2</v>
      </c>
      <c r="S17" s="46"/>
    </row>
    <row r="18" spans="1:20" ht="20.25">
      <c r="A18" s="50">
        <f t="shared" si="1"/>
        <v>12</v>
      </c>
      <c r="B18" s="50" t="s">
        <v>2023</v>
      </c>
      <c r="C18" s="55" t="s">
        <v>2852</v>
      </c>
      <c r="D18" s="54">
        <v>159</v>
      </c>
      <c r="E18" s="46">
        <f t="shared" si="0"/>
        <v>111</v>
      </c>
      <c r="F18" s="46">
        <v>148</v>
      </c>
      <c r="G18" s="117">
        <v>1683</v>
      </c>
      <c r="H18" s="117">
        <f t="shared" si="2"/>
        <v>77</v>
      </c>
      <c r="I18" s="118">
        <f t="shared" si="3"/>
        <v>3.8850000000000002</v>
      </c>
      <c r="J18" s="119">
        <v>5.5</v>
      </c>
      <c r="K18" s="75">
        <f t="shared" si="4"/>
        <v>2.6949999999999998</v>
      </c>
      <c r="L18" s="75">
        <f t="shared" si="5"/>
        <v>-3</v>
      </c>
      <c r="M18" s="75">
        <v>2</v>
      </c>
      <c r="N18" s="75">
        <f>F18*(50/100)*35*0.0015</f>
        <v>3.8850000000000002</v>
      </c>
      <c r="O18" s="75">
        <f t="shared" si="6"/>
        <v>5.8849999999999998</v>
      </c>
      <c r="P18" s="75">
        <f t="shared" si="7"/>
        <v>1.9616666666666667</v>
      </c>
      <c r="Q18" s="75">
        <f t="shared" si="8"/>
        <v>3.9233333333333333</v>
      </c>
      <c r="R18" s="75">
        <f t="shared" si="9"/>
        <v>5.8849999999999998</v>
      </c>
      <c r="S18" s="46"/>
    </row>
    <row r="19" spans="1:20" ht="20.25">
      <c r="A19" s="50">
        <f t="shared" si="1"/>
        <v>13</v>
      </c>
      <c r="B19" s="50" t="s">
        <v>2023</v>
      </c>
      <c r="C19" s="55" t="s">
        <v>2851</v>
      </c>
      <c r="D19" s="54">
        <v>20</v>
      </c>
      <c r="E19" s="46">
        <f t="shared" si="0"/>
        <v>14</v>
      </c>
      <c r="F19" s="46">
        <v>17</v>
      </c>
      <c r="G19" s="117">
        <v>197</v>
      </c>
      <c r="H19" s="117">
        <f t="shared" si="2"/>
        <v>9</v>
      </c>
      <c r="I19" s="118">
        <f t="shared" si="3"/>
        <v>0.44625000000000004</v>
      </c>
      <c r="J19" s="119">
        <v>26.33</v>
      </c>
      <c r="K19" s="75">
        <f t="shared" si="4"/>
        <v>0.315</v>
      </c>
      <c r="L19" s="75">
        <f t="shared" si="5"/>
        <v>-26</v>
      </c>
      <c r="M19" s="75">
        <v>0</v>
      </c>
      <c r="N19" s="75">
        <v>1</v>
      </c>
      <c r="O19" s="75">
        <f t="shared" si="6"/>
        <v>1</v>
      </c>
      <c r="P19" s="75">
        <f t="shared" si="7"/>
        <v>0.33333333333333331</v>
      </c>
      <c r="Q19" s="75">
        <f t="shared" si="8"/>
        <v>0.66666666666666663</v>
      </c>
      <c r="R19" s="75">
        <f t="shared" si="9"/>
        <v>1</v>
      </c>
      <c r="S19" s="46"/>
    </row>
    <row r="20" spans="1:20" ht="20.25">
      <c r="A20" s="50">
        <f t="shared" si="1"/>
        <v>14</v>
      </c>
      <c r="B20" s="50" t="s">
        <v>2023</v>
      </c>
      <c r="C20" s="55" t="s">
        <v>2850</v>
      </c>
      <c r="D20" s="54">
        <v>121</v>
      </c>
      <c r="E20" s="46">
        <f t="shared" si="0"/>
        <v>85</v>
      </c>
      <c r="F20" s="46">
        <v>138</v>
      </c>
      <c r="G20" s="117">
        <v>1788</v>
      </c>
      <c r="H20" s="117">
        <f t="shared" si="2"/>
        <v>81</v>
      </c>
      <c r="I20" s="118">
        <f t="shared" si="3"/>
        <v>3.6225000000000001</v>
      </c>
      <c r="J20" s="119">
        <v>8.81</v>
      </c>
      <c r="K20" s="75">
        <f t="shared" si="4"/>
        <v>2.835</v>
      </c>
      <c r="L20" s="75">
        <f t="shared" si="5"/>
        <v>-6</v>
      </c>
      <c r="M20" s="75">
        <v>0</v>
      </c>
      <c r="N20" s="75">
        <f>F20*(50/100)*35*0.0015</f>
        <v>3.6225000000000001</v>
      </c>
      <c r="O20" s="75">
        <f t="shared" si="6"/>
        <v>3.6225000000000001</v>
      </c>
      <c r="P20" s="75">
        <f t="shared" si="7"/>
        <v>1.2075</v>
      </c>
      <c r="Q20" s="75">
        <f t="shared" si="8"/>
        <v>2.415</v>
      </c>
      <c r="R20" s="75">
        <f t="shared" si="9"/>
        <v>3.6225000000000001</v>
      </c>
      <c r="S20" s="46"/>
    </row>
    <row r="21" spans="1:20" ht="20.25">
      <c r="A21" s="50">
        <f t="shared" si="1"/>
        <v>15</v>
      </c>
      <c r="B21" s="50" t="s">
        <v>2023</v>
      </c>
      <c r="C21" s="55" t="s">
        <v>2849</v>
      </c>
      <c r="D21" s="54">
        <v>187</v>
      </c>
      <c r="E21" s="46">
        <f t="shared" si="0"/>
        <v>131</v>
      </c>
      <c r="F21" s="46">
        <v>214</v>
      </c>
      <c r="G21" s="117">
        <v>1810</v>
      </c>
      <c r="H21" s="117">
        <f t="shared" si="2"/>
        <v>82</v>
      </c>
      <c r="I21" s="118">
        <f t="shared" si="3"/>
        <v>5.6174999999999997</v>
      </c>
      <c r="J21" s="119">
        <v>3.1</v>
      </c>
      <c r="K21" s="75">
        <f t="shared" si="4"/>
        <v>2.87</v>
      </c>
      <c r="L21" s="75">
        <f t="shared" si="5"/>
        <v>0</v>
      </c>
      <c r="M21" s="75">
        <v>2</v>
      </c>
      <c r="N21" s="46"/>
      <c r="O21" s="75">
        <f t="shared" si="6"/>
        <v>2</v>
      </c>
      <c r="P21" s="75">
        <f t="shared" si="7"/>
        <v>0.66666666666666663</v>
      </c>
      <c r="Q21" s="75">
        <f t="shared" si="8"/>
        <v>1.3333333333333333</v>
      </c>
      <c r="R21" s="75">
        <f t="shared" si="9"/>
        <v>2</v>
      </c>
      <c r="S21" s="46"/>
    </row>
    <row r="22" spans="1:20" ht="20.25">
      <c r="A22" s="50">
        <f t="shared" si="1"/>
        <v>16</v>
      </c>
      <c r="B22" s="50" t="s">
        <v>2023</v>
      </c>
      <c r="C22" s="55" t="s">
        <v>2848</v>
      </c>
      <c r="D22" s="54">
        <v>249</v>
      </c>
      <c r="E22" s="46">
        <f t="shared" si="0"/>
        <v>174</v>
      </c>
      <c r="F22" s="46">
        <v>218</v>
      </c>
      <c r="G22" s="117">
        <v>2984</v>
      </c>
      <c r="H22" s="117">
        <f t="shared" si="2"/>
        <v>136</v>
      </c>
      <c r="I22" s="118">
        <f t="shared" si="3"/>
        <v>5.7225000000000001</v>
      </c>
      <c r="J22" s="119">
        <v>-2.87</v>
      </c>
      <c r="K22" s="75">
        <f t="shared" si="4"/>
        <v>4.76</v>
      </c>
      <c r="L22" s="75">
        <f t="shared" si="5"/>
        <v>8</v>
      </c>
      <c r="M22" s="75">
        <f t="shared" si="10"/>
        <v>8</v>
      </c>
      <c r="N22" s="46"/>
      <c r="O22" s="75">
        <f t="shared" si="6"/>
        <v>8</v>
      </c>
      <c r="P22" s="75">
        <f t="shared" si="7"/>
        <v>2.6666666666666665</v>
      </c>
      <c r="Q22" s="75">
        <f t="shared" si="8"/>
        <v>5.333333333333333</v>
      </c>
      <c r="R22" s="75">
        <f t="shared" si="9"/>
        <v>8</v>
      </c>
      <c r="S22" s="46"/>
    </row>
    <row r="23" spans="1:20" s="51" customFormat="1" ht="20.25">
      <c r="A23" s="50">
        <f t="shared" si="1"/>
        <v>17</v>
      </c>
      <c r="B23" s="61" t="s">
        <v>2833</v>
      </c>
      <c r="C23" s="62" t="s">
        <v>2847</v>
      </c>
      <c r="D23" s="19"/>
      <c r="E23" s="52"/>
      <c r="F23" s="46">
        <v>85</v>
      </c>
      <c r="G23" s="117">
        <v>1004</v>
      </c>
      <c r="H23" s="117">
        <f t="shared" si="2"/>
        <v>46</v>
      </c>
      <c r="I23" s="118">
        <f t="shared" si="3"/>
        <v>2.2312500000000002</v>
      </c>
      <c r="J23" s="119">
        <v>1.32</v>
      </c>
      <c r="K23" s="75">
        <f t="shared" si="4"/>
        <v>1.61</v>
      </c>
      <c r="L23" s="75">
        <f t="shared" si="5"/>
        <v>0</v>
      </c>
      <c r="M23" s="75">
        <v>2</v>
      </c>
      <c r="N23" s="46"/>
      <c r="O23" s="75">
        <f t="shared" si="6"/>
        <v>2</v>
      </c>
      <c r="P23" s="75">
        <f t="shared" si="7"/>
        <v>0.66666666666666663</v>
      </c>
      <c r="Q23" s="75">
        <f t="shared" si="8"/>
        <v>1.3333333333333333</v>
      </c>
      <c r="R23" s="75">
        <f t="shared" si="9"/>
        <v>2</v>
      </c>
      <c r="S23" s="46"/>
      <c r="T23" s="138"/>
    </row>
    <row r="24" spans="1:20" s="51" customFormat="1" ht="20.25">
      <c r="A24" s="50">
        <f t="shared" si="1"/>
        <v>18</v>
      </c>
      <c r="B24" s="61" t="s">
        <v>2833</v>
      </c>
      <c r="C24" s="62" t="s">
        <v>2846</v>
      </c>
      <c r="D24" s="19"/>
      <c r="E24" s="52"/>
      <c r="F24" s="46">
        <v>126</v>
      </c>
      <c r="G24" s="117">
        <v>483</v>
      </c>
      <c r="H24" s="117">
        <f t="shared" si="2"/>
        <v>22</v>
      </c>
      <c r="I24" s="118">
        <f t="shared" si="3"/>
        <v>3.3075000000000001</v>
      </c>
      <c r="J24" s="119">
        <v>25.29</v>
      </c>
      <c r="K24" s="75">
        <f t="shared" si="4"/>
        <v>0.77</v>
      </c>
      <c r="L24" s="75">
        <f t="shared" si="5"/>
        <v>-25</v>
      </c>
      <c r="M24" s="75">
        <v>0</v>
      </c>
      <c r="N24" s="75">
        <f>F24*(50/100)*35*0.0015</f>
        <v>3.3075000000000001</v>
      </c>
      <c r="O24" s="75">
        <f t="shared" si="6"/>
        <v>3.3075000000000001</v>
      </c>
      <c r="P24" s="75">
        <f t="shared" si="7"/>
        <v>1.1025</v>
      </c>
      <c r="Q24" s="75">
        <f t="shared" si="8"/>
        <v>2.2050000000000001</v>
      </c>
      <c r="R24" s="75">
        <f t="shared" si="9"/>
        <v>3.3075000000000001</v>
      </c>
      <c r="S24" s="46"/>
      <c r="T24" s="138"/>
    </row>
    <row r="25" spans="1:20" s="51" customFormat="1" ht="20.25">
      <c r="A25" s="50">
        <f t="shared" si="1"/>
        <v>19</v>
      </c>
      <c r="B25" s="61" t="s">
        <v>2833</v>
      </c>
      <c r="C25" s="62" t="s">
        <v>2845</v>
      </c>
      <c r="D25" s="19"/>
      <c r="E25" s="52"/>
      <c r="F25" s="46">
        <v>108</v>
      </c>
      <c r="G25" s="117">
        <v>1076</v>
      </c>
      <c r="H25" s="117">
        <f t="shared" si="2"/>
        <v>49</v>
      </c>
      <c r="I25" s="118">
        <f t="shared" si="3"/>
        <v>2.835</v>
      </c>
      <c r="J25" s="119">
        <v>14.89</v>
      </c>
      <c r="K25" s="75">
        <f t="shared" si="4"/>
        <v>1.7150000000000001</v>
      </c>
      <c r="L25" s="75">
        <f t="shared" si="5"/>
        <v>-13</v>
      </c>
      <c r="M25" s="75">
        <v>0</v>
      </c>
      <c r="N25" s="75">
        <f>F25*(50/100)*35*0.0015</f>
        <v>2.835</v>
      </c>
      <c r="O25" s="75">
        <f t="shared" si="6"/>
        <v>2.835</v>
      </c>
      <c r="P25" s="75">
        <f t="shared" si="7"/>
        <v>0.94499999999999995</v>
      </c>
      <c r="Q25" s="75">
        <f t="shared" si="8"/>
        <v>1.89</v>
      </c>
      <c r="R25" s="75">
        <f t="shared" si="9"/>
        <v>2.835</v>
      </c>
      <c r="S25" s="46"/>
      <c r="T25" s="138"/>
    </row>
    <row r="26" spans="1:20" s="51" customFormat="1" ht="20.25">
      <c r="A26" s="50">
        <f t="shared" si="1"/>
        <v>20</v>
      </c>
      <c r="B26" s="61" t="s">
        <v>2833</v>
      </c>
      <c r="C26" s="62" t="s">
        <v>2844</v>
      </c>
      <c r="D26" s="19"/>
      <c r="E26" s="52"/>
      <c r="F26" s="46">
        <v>15</v>
      </c>
      <c r="G26" s="117">
        <v>206</v>
      </c>
      <c r="H26" s="117">
        <f t="shared" si="2"/>
        <v>9</v>
      </c>
      <c r="I26" s="118">
        <f t="shared" si="3"/>
        <v>0.39374999999999999</v>
      </c>
      <c r="J26" s="119">
        <v>14.64</v>
      </c>
      <c r="K26" s="75">
        <f t="shared" si="4"/>
        <v>0.315</v>
      </c>
      <c r="L26" s="75">
        <f t="shared" si="5"/>
        <v>-14</v>
      </c>
      <c r="M26" s="75">
        <v>0</v>
      </c>
      <c r="N26" s="75">
        <v>1</v>
      </c>
      <c r="O26" s="75">
        <f t="shared" si="6"/>
        <v>1</v>
      </c>
      <c r="P26" s="75">
        <f t="shared" si="7"/>
        <v>0.33333333333333331</v>
      </c>
      <c r="Q26" s="75">
        <f t="shared" si="8"/>
        <v>0.66666666666666663</v>
      </c>
      <c r="R26" s="75">
        <f t="shared" si="9"/>
        <v>1</v>
      </c>
      <c r="S26" s="46"/>
      <c r="T26" s="138"/>
    </row>
    <row r="27" spans="1:20" s="51" customFormat="1" ht="20.25">
      <c r="A27" s="50">
        <f t="shared" si="1"/>
        <v>21</v>
      </c>
      <c r="B27" s="61" t="s">
        <v>2833</v>
      </c>
      <c r="C27" s="62" t="s">
        <v>2843</v>
      </c>
      <c r="D27" s="19"/>
      <c r="E27" s="52"/>
      <c r="F27" s="46">
        <v>53</v>
      </c>
      <c r="G27" s="117">
        <v>713</v>
      </c>
      <c r="H27" s="117">
        <f t="shared" si="2"/>
        <v>32</v>
      </c>
      <c r="I27" s="118">
        <f t="shared" si="3"/>
        <v>1.3912500000000001</v>
      </c>
      <c r="J27" s="119">
        <v>7.44</v>
      </c>
      <c r="K27" s="75">
        <f t="shared" si="4"/>
        <v>1.1200000000000001</v>
      </c>
      <c r="L27" s="75">
        <f t="shared" si="5"/>
        <v>-6</v>
      </c>
      <c r="M27" s="75">
        <v>0</v>
      </c>
      <c r="N27" s="75">
        <f t="shared" ref="N27:N32" si="11">F27*(50/100)*35*0.0015</f>
        <v>1.3912500000000001</v>
      </c>
      <c r="O27" s="75">
        <f t="shared" si="6"/>
        <v>1.3912500000000001</v>
      </c>
      <c r="P27" s="75">
        <f t="shared" si="7"/>
        <v>0.46375000000000005</v>
      </c>
      <c r="Q27" s="75">
        <f t="shared" si="8"/>
        <v>0.9275000000000001</v>
      </c>
      <c r="R27" s="75">
        <f t="shared" si="9"/>
        <v>1.3912500000000001</v>
      </c>
      <c r="S27" s="46"/>
      <c r="T27" s="138"/>
    </row>
    <row r="28" spans="1:20" s="51" customFormat="1" ht="20.25">
      <c r="A28" s="50">
        <f t="shared" si="1"/>
        <v>22</v>
      </c>
      <c r="B28" s="61" t="s">
        <v>2833</v>
      </c>
      <c r="C28" s="62" t="s">
        <v>2842</v>
      </c>
      <c r="D28" s="19"/>
      <c r="E28" s="52"/>
      <c r="F28" s="46">
        <v>70</v>
      </c>
      <c r="G28" s="117">
        <v>752</v>
      </c>
      <c r="H28" s="117">
        <f t="shared" si="2"/>
        <v>34</v>
      </c>
      <c r="I28" s="118">
        <f t="shared" si="3"/>
        <v>1.8375000000000001</v>
      </c>
      <c r="J28" s="119">
        <v>8.44</v>
      </c>
      <c r="K28" s="75">
        <f t="shared" si="4"/>
        <v>1.19</v>
      </c>
      <c r="L28" s="75">
        <f t="shared" si="5"/>
        <v>-7</v>
      </c>
      <c r="M28" s="75">
        <v>0</v>
      </c>
      <c r="N28" s="75">
        <f t="shared" si="11"/>
        <v>1.8375000000000001</v>
      </c>
      <c r="O28" s="75">
        <f t="shared" si="6"/>
        <v>1.8375000000000001</v>
      </c>
      <c r="P28" s="75">
        <f t="shared" si="7"/>
        <v>0.61250000000000004</v>
      </c>
      <c r="Q28" s="75">
        <f t="shared" si="8"/>
        <v>1.2250000000000001</v>
      </c>
      <c r="R28" s="75">
        <f t="shared" si="9"/>
        <v>1.8375000000000001</v>
      </c>
      <c r="S28" s="46"/>
      <c r="T28" s="138"/>
    </row>
    <row r="29" spans="1:20" s="51" customFormat="1" ht="20.25">
      <c r="A29" s="50">
        <f t="shared" si="1"/>
        <v>23</v>
      </c>
      <c r="B29" s="61" t="s">
        <v>2833</v>
      </c>
      <c r="C29" s="62" t="s">
        <v>2841</v>
      </c>
      <c r="D29" s="19"/>
      <c r="E29" s="52"/>
      <c r="F29" s="46">
        <v>44</v>
      </c>
      <c r="G29" s="117">
        <v>180</v>
      </c>
      <c r="H29" s="117">
        <f t="shared" si="2"/>
        <v>8</v>
      </c>
      <c r="I29" s="118">
        <f t="shared" si="3"/>
        <v>1.155</v>
      </c>
      <c r="J29" s="119">
        <v>13.73</v>
      </c>
      <c r="K29" s="75">
        <f t="shared" si="4"/>
        <v>0.28000000000000003</v>
      </c>
      <c r="L29" s="75">
        <f t="shared" si="5"/>
        <v>-13</v>
      </c>
      <c r="M29" s="75">
        <v>0</v>
      </c>
      <c r="N29" s="75">
        <f t="shared" si="11"/>
        <v>1.155</v>
      </c>
      <c r="O29" s="75">
        <f t="shared" si="6"/>
        <v>1.155</v>
      </c>
      <c r="P29" s="75">
        <f t="shared" si="7"/>
        <v>0.38500000000000001</v>
      </c>
      <c r="Q29" s="75">
        <f t="shared" si="8"/>
        <v>0.77</v>
      </c>
      <c r="R29" s="75">
        <f t="shared" si="9"/>
        <v>1.155</v>
      </c>
      <c r="S29" s="46"/>
      <c r="T29" s="138"/>
    </row>
    <row r="30" spans="1:20" s="51" customFormat="1" ht="20.25">
      <c r="A30" s="50">
        <f t="shared" si="1"/>
        <v>24</v>
      </c>
      <c r="B30" s="61" t="s">
        <v>2833</v>
      </c>
      <c r="C30" s="62" t="s">
        <v>2517</v>
      </c>
      <c r="D30" s="19"/>
      <c r="E30" s="52"/>
      <c r="F30" s="46">
        <v>47</v>
      </c>
      <c r="G30" s="117">
        <v>396</v>
      </c>
      <c r="H30" s="117">
        <f t="shared" si="2"/>
        <v>18</v>
      </c>
      <c r="I30" s="118">
        <f t="shared" si="3"/>
        <v>1.2337500000000001</v>
      </c>
      <c r="J30" s="119">
        <v>10.07</v>
      </c>
      <c r="K30" s="75">
        <f t="shared" si="4"/>
        <v>0.63</v>
      </c>
      <c r="L30" s="75">
        <f t="shared" si="5"/>
        <v>-9</v>
      </c>
      <c r="M30" s="75">
        <v>0</v>
      </c>
      <c r="N30" s="75">
        <f t="shared" si="11"/>
        <v>1.2337500000000001</v>
      </c>
      <c r="O30" s="75">
        <f t="shared" si="6"/>
        <v>1.2337500000000001</v>
      </c>
      <c r="P30" s="75">
        <f t="shared" si="7"/>
        <v>0.41125000000000006</v>
      </c>
      <c r="Q30" s="75">
        <f t="shared" si="8"/>
        <v>0.82250000000000012</v>
      </c>
      <c r="R30" s="75">
        <f t="shared" si="9"/>
        <v>1.2337500000000001</v>
      </c>
      <c r="S30" s="46"/>
      <c r="T30" s="138"/>
    </row>
    <row r="31" spans="1:20" s="51" customFormat="1" ht="20.25">
      <c r="A31" s="50">
        <f t="shared" si="1"/>
        <v>25</v>
      </c>
      <c r="B31" s="61" t="s">
        <v>2833</v>
      </c>
      <c r="C31" s="62" t="s">
        <v>2840</v>
      </c>
      <c r="D31" s="19"/>
      <c r="E31" s="52"/>
      <c r="F31" s="46">
        <v>59</v>
      </c>
      <c r="G31" s="117">
        <v>589</v>
      </c>
      <c r="H31" s="117">
        <f t="shared" si="2"/>
        <v>27</v>
      </c>
      <c r="I31" s="118">
        <f t="shared" si="3"/>
        <v>1.5487500000000001</v>
      </c>
      <c r="J31" s="119">
        <v>11.07</v>
      </c>
      <c r="K31" s="75">
        <f t="shared" si="4"/>
        <v>0.94500000000000006</v>
      </c>
      <c r="L31" s="75">
        <f t="shared" si="5"/>
        <v>-10</v>
      </c>
      <c r="M31" s="75">
        <v>0</v>
      </c>
      <c r="N31" s="75">
        <f t="shared" si="11"/>
        <v>1.5487500000000001</v>
      </c>
      <c r="O31" s="75">
        <f t="shared" si="6"/>
        <v>1.5487500000000001</v>
      </c>
      <c r="P31" s="75">
        <f t="shared" si="7"/>
        <v>0.51624999999999999</v>
      </c>
      <c r="Q31" s="75">
        <f t="shared" si="8"/>
        <v>1.0325</v>
      </c>
      <c r="R31" s="75">
        <f t="shared" si="9"/>
        <v>1.5487500000000001</v>
      </c>
      <c r="S31" s="46"/>
      <c r="T31" s="138"/>
    </row>
    <row r="32" spans="1:20" s="51" customFormat="1" ht="20.25">
      <c r="A32" s="50">
        <f t="shared" si="1"/>
        <v>26</v>
      </c>
      <c r="B32" s="61" t="s">
        <v>2833</v>
      </c>
      <c r="C32" s="62" t="s">
        <v>2839</v>
      </c>
      <c r="D32" s="19"/>
      <c r="E32" s="52"/>
      <c r="F32" s="46">
        <v>55</v>
      </c>
      <c r="G32" s="117">
        <v>288</v>
      </c>
      <c r="H32" s="117">
        <f t="shared" si="2"/>
        <v>13</v>
      </c>
      <c r="I32" s="118">
        <f t="shared" si="3"/>
        <v>1.4437500000000001</v>
      </c>
      <c r="J32" s="119">
        <v>9.68</v>
      </c>
      <c r="K32" s="75">
        <f t="shared" si="4"/>
        <v>0.45500000000000002</v>
      </c>
      <c r="L32" s="75">
        <f t="shared" si="5"/>
        <v>-9</v>
      </c>
      <c r="M32" s="75">
        <v>0</v>
      </c>
      <c r="N32" s="75">
        <f t="shared" si="11"/>
        <v>1.4437500000000001</v>
      </c>
      <c r="O32" s="75">
        <f t="shared" si="6"/>
        <v>1.4437500000000001</v>
      </c>
      <c r="P32" s="75">
        <f t="shared" si="7"/>
        <v>0.48125000000000001</v>
      </c>
      <c r="Q32" s="75">
        <f t="shared" si="8"/>
        <v>0.96250000000000002</v>
      </c>
      <c r="R32" s="75">
        <f t="shared" si="9"/>
        <v>1.4437500000000001</v>
      </c>
      <c r="S32" s="46"/>
      <c r="T32" s="138"/>
    </row>
    <row r="33" spans="1:20" s="51" customFormat="1" ht="20.25">
      <c r="A33" s="50">
        <f t="shared" si="1"/>
        <v>27</v>
      </c>
      <c r="B33" s="61" t="s">
        <v>2833</v>
      </c>
      <c r="C33" s="62" t="s">
        <v>2838</v>
      </c>
      <c r="D33" s="19"/>
      <c r="E33" s="52"/>
      <c r="F33" s="46">
        <v>21</v>
      </c>
      <c r="G33" s="117">
        <v>278</v>
      </c>
      <c r="H33" s="117">
        <f t="shared" si="2"/>
        <v>13</v>
      </c>
      <c r="I33" s="118">
        <f t="shared" si="3"/>
        <v>0.55125000000000002</v>
      </c>
      <c r="J33" s="119">
        <v>15.15</v>
      </c>
      <c r="K33" s="75">
        <f t="shared" si="4"/>
        <v>0.45500000000000002</v>
      </c>
      <c r="L33" s="75">
        <f t="shared" si="5"/>
        <v>-15</v>
      </c>
      <c r="M33" s="75">
        <v>0</v>
      </c>
      <c r="N33" s="75">
        <v>1</v>
      </c>
      <c r="O33" s="75">
        <f t="shared" si="6"/>
        <v>1</v>
      </c>
      <c r="P33" s="75">
        <f t="shared" si="7"/>
        <v>0.33333333333333331</v>
      </c>
      <c r="Q33" s="75">
        <f t="shared" si="8"/>
        <v>0.66666666666666663</v>
      </c>
      <c r="R33" s="75">
        <f t="shared" si="9"/>
        <v>1</v>
      </c>
      <c r="S33" s="46"/>
      <c r="T33" s="138"/>
    </row>
    <row r="34" spans="1:20" s="51" customFormat="1" ht="20.25">
      <c r="A34" s="50">
        <f t="shared" si="1"/>
        <v>28</v>
      </c>
      <c r="B34" s="61" t="s">
        <v>2833</v>
      </c>
      <c r="C34" s="62" t="s">
        <v>2837</v>
      </c>
      <c r="D34" s="19"/>
      <c r="E34" s="52"/>
      <c r="F34" s="46">
        <v>103</v>
      </c>
      <c r="G34" s="117">
        <v>916</v>
      </c>
      <c r="H34" s="117">
        <f t="shared" si="2"/>
        <v>42</v>
      </c>
      <c r="I34" s="118">
        <f t="shared" si="3"/>
        <v>2.7037499999999999</v>
      </c>
      <c r="J34" s="119">
        <v>2.71</v>
      </c>
      <c r="K34" s="75">
        <f t="shared" si="4"/>
        <v>1.47</v>
      </c>
      <c r="L34" s="75">
        <f t="shared" si="5"/>
        <v>-1</v>
      </c>
      <c r="M34" s="75">
        <v>2</v>
      </c>
      <c r="N34" s="75">
        <f>F34*(50/100)*35*0.0015</f>
        <v>2.7037499999999999</v>
      </c>
      <c r="O34" s="75">
        <f t="shared" si="6"/>
        <v>4.7037499999999994</v>
      </c>
      <c r="P34" s="75">
        <f t="shared" si="7"/>
        <v>1.5679166666666664</v>
      </c>
      <c r="Q34" s="75">
        <f t="shared" si="8"/>
        <v>3.1358333333333328</v>
      </c>
      <c r="R34" s="75">
        <f t="shared" si="9"/>
        <v>4.7037499999999994</v>
      </c>
      <c r="S34" s="46"/>
      <c r="T34" s="138"/>
    </row>
    <row r="35" spans="1:20" s="51" customFormat="1" ht="20.25">
      <c r="A35" s="50">
        <f t="shared" si="1"/>
        <v>29</v>
      </c>
      <c r="B35" s="61" t="s">
        <v>2833</v>
      </c>
      <c r="C35" s="62" t="s">
        <v>2836</v>
      </c>
      <c r="D35" s="19"/>
      <c r="E35" s="52"/>
      <c r="F35" s="46">
        <v>122</v>
      </c>
      <c r="G35" s="117">
        <v>1630</v>
      </c>
      <c r="H35" s="117">
        <f t="shared" si="2"/>
        <v>74</v>
      </c>
      <c r="I35" s="118">
        <f t="shared" si="3"/>
        <v>3.2025000000000001</v>
      </c>
      <c r="J35" s="119">
        <v>0.98</v>
      </c>
      <c r="K35" s="75">
        <f t="shared" si="4"/>
        <v>2.59</v>
      </c>
      <c r="L35" s="75">
        <f t="shared" si="5"/>
        <v>2</v>
      </c>
      <c r="M35" s="75">
        <f t="shared" si="10"/>
        <v>2</v>
      </c>
      <c r="N35" s="46"/>
      <c r="O35" s="75">
        <f t="shared" si="6"/>
        <v>2</v>
      </c>
      <c r="P35" s="75">
        <f t="shared" si="7"/>
        <v>0.66666666666666663</v>
      </c>
      <c r="Q35" s="75">
        <f t="shared" si="8"/>
        <v>1.3333333333333333</v>
      </c>
      <c r="R35" s="75">
        <f t="shared" si="9"/>
        <v>2</v>
      </c>
      <c r="S35" s="46"/>
      <c r="T35" s="138"/>
    </row>
    <row r="36" spans="1:20" s="51" customFormat="1" ht="20.25">
      <c r="A36" s="50">
        <f t="shared" si="1"/>
        <v>30</v>
      </c>
      <c r="B36" s="61" t="s">
        <v>2833</v>
      </c>
      <c r="C36" s="62" t="s">
        <v>2835</v>
      </c>
      <c r="D36" s="19"/>
      <c r="E36" s="52"/>
      <c r="F36" s="46">
        <v>56</v>
      </c>
      <c r="G36" s="117">
        <v>599</v>
      </c>
      <c r="H36" s="117">
        <f t="shared" si="2"/>
        <v>27</v>
      </c>
      <c r="I36" s="118">
        <f t="shared" si="3"/>
        <v>1.47</v>
      </c>
      <c r="J36" s="119">
        <v>15.71</v>
      </c>
      <c r="K36" s="75">
        <f t="shared" si="4"/>
        <v>0.94500000000000006</v>
      </c>
      <c r="L36" s="75">
        <f t="shared" si="5"/>
        <v>-15</v>
      </c>
      <c r="M36" s="75">
        <v>0</v>
      </c>
      <c r="N36" s="75">
        <f>F36*(50/100)*35*0.0015</f>
        <v>1.47</v>
      </c>
      <c r="O36" s="75">
        <f t="shared" si="6"/>
        <v>1.47</v>
      </c>
      <c r="P36" s="75">
        <f t="shared" si="7"/>
        <v>0.49</v>
      </c>
      <c r="Q36" s="75">
        <f t="shared" si="8"/>
        <v>0.98</v>
      </c>
      <c r="R36" s="75">
        <f t="shared" si="9"/>
        <v>1.47</v>
      </c>
      <c r="S36" s="46"/>
      <c r="T36" s="138"/>
    </row>
    <row r="37" spans="1:20" s="51" customFormat="1" ht="20.25">
      <c r="A37" s="50">
        <f t="shared" si="1"/>
        <v>31</v>
      </c>
      <c r="B37" s="61" t="s">
        <v>2833</v>
      </c>
      <c r="C37" s="62" t="s">
        <v>2834</v>
      </c>
      <c r="D37" s="19"/>
      <c r="E37" s="52"/>
      <c r="F37" s="46">
        <v>96</v>
      </c>
      <c r="G37" s="117">
        <v>1168</v>
      </c>
      <c r="H37" s="117">
        <f t="shared" si="2"/>
        <v>53</v>
      </c>
      <c r="I37" s="118">
        <f t="shared" si="3"/>
        <v>2.52</v>
      </c>
      <c r="J37" s="119">
        <v>6.9</v>
      </c>
      <c r="K37" s="75">
        <f t="shared" si="4"/>
        <v>1.855</v>
      </c>
      <c r="L37" s="75">
        <f t="shared" si="5"/>
        <v>-5</v>
      </c>
      <c r="M37" s="75">
        <v>0</v>
      </c>
      <c r="N37" s="75">
        <f>F37*(50/100)*35*0.0015</f>
        <v>2.52</v>
      </c>
      <c r="O37" s="75">
        <f t="shared" si="6"/>
        <v>2.52</v>
      </c>
      <c r="P37" s="75">
        <f t="shared" si="7"/>
        <v>0.84</v>
      </c>
      <c r="Q37" s="75">
        <f t="shared" si="8"/>
        <v>1.68</v>
      </c>
      <c r="R37" s="75">
        <f t="shared" si="9"/>
        <v>2.52</v>
      </c>
      <c r="S37" s="46"/>
      <c r="T37" s="138"/>
    </row>
    <row r="38" spans="1:20" s="51" customFormat="1" ht="20.25">
      <c r="A38" s="50">
        <f t="shared" si="1"/>
        <v>32</v>
      </c>
      <c r="B38" s="61" t="s">
        <v>2833</v>
      </c>
      <c r="C38" s="62" t="s">
        <v>2832</v>
      </c>
      <c r="D38" s="19"/>
      <c r="E38" s="52"/>
      <c r="F38" s="46">
        <v>69</v>
      </c>
      <c r="G38" s="117">
        <v>463</v>
      </c>
      <c r="H38" s="117">
        <f t="shared" si="2"/>
        <v>21</v>
      </c>
      <c r="I38" s="118">
        <f t="shared" si="3"/>
        <v>1.81125</v>
      </c>
      <c r="J38" s="119">
        <v>15.14</v>
      </c>
      <c r="K38" s="75">
        <f t="shared" si="4"/>
        <v>0.73499999999999999</v>
      </c>
      <c r="L38" s="75">
        <f t="shared" si="5"/>
        <v>-14</v>
      </c>
      <c r="M38" s="75">
        <v>0</v>
      </c>
      <c r="N38" s="75">
        <f>F38*(50/100)*35*0.0015</f>
        <v>1.81125</v>
      </c>
      <c r="O38" s="75">
        <f t="shared" si="6"/>
        <v>1.81125</v>
      </c>
      <c r="P38" s="75">
        <f t="shared" si="7"/>
        <v>0.60375000000000001</v>
      </c>
      <c r="Q38" s="75">
        <f t="shared" si="8"/>
        <v>1.2075</v>
      </c>
      <c r="R38" s="75">
        <f t="shared" si="9"/>
        <v>1.81125</v>
      </c>
      <c r="S38" s="46"/>
      <c r="T38" s="138"/>
    </row>
    <row r="39" spans="1:20" s="107" customFormat="1" ht="23.25">
      <c r="A39" s="101">
        <v>1</v>
      </c>
      <c r="B39" s="102" t="s">
        <v>2023</v>
      </c>
      <c r="C39" s="84" t="s">
        <v>57</v>
      </c>
      <c r="D39" s="103"/>
      <c r="E39" s="104"/>
      <c r="F39" s="105">
        <f>SUM(F7:F38)</f>
        <v>3398</v>
      </c>
      <c r="G39" s="105">
        <f t="shared" ref="G39:R39" si="12">SUM(G7:G38)</f>
        <v>34963</v>
      </c>
      <c r="H39" s="105">
        <f t="shared" si="12"/>
        <v>1590</v>
      </c>
      <c r="I39" s="106">
        <f t="shared" si="12"/>
        <v>89.197499999999991</v>
      </c>
      <c r="J39" s="106">
        <f t="shared" si="12"/>
        <v>302.30999999999989</v>
      </c>
      <c r="K39" s="106">
        <f t="shared" si="12"/>
        <v>55.649999999999991</v>
      </c>
      <c r="L39" s="106">
        <f t="shared" si="12"/>
        <v>-244</v>
      </c>
      <c r="M39" s="106">
        <f t="shared" si="12"/>
        <v>36</v>
      </c>
      <c r="N39" s="106">
        <f t="shared" si="12"/>
        <v>46.575000000000003</v>
      </c>
      <c r="O39" s="106">
        <f t="shared" si="12"/>
        <v>88.574999999999989</v>
      </c>
      <c r="P39" s="106">
        <f t="shared" si="12"/>
        <v>29.525000000000002</v>
      </c>
      <c r="Q39" s="106">
        <f t="shared" si="12"/>
        <v>59.050000000000004</v>
      </c>
      <c r="R39" s="106">
        <f t="shared" si="12"/>
        <v>88.574999999999989</v>
      </c>
      <c r="S39" s="105"/>
      <c r="T39" s="139"/>
    </row>
    <row r="40" spans="1:20" ht="20.25">
      <c r="A40" s="50">
        <v>1</v>
      </c>
      <c r="B40" s="56" t="s">
        <v>1151</v>
      </c>
      <c r="C40" s="56" t="s">
        <v>2831</v>
      </c>
      <c r="D40" s="54">
        <v>48</v>
      </c>
      <c r="E40" s="46">
        <f t="shared" ref="E40:E75" si="13">ROUND(D40*70/100, 0)</f>
        <v>34</v>
      </c>
      <c r="F40" s="46">
        <v>103</v>
      </c>
      <c r="G40" s="117">
        <v>697</v>
      </c>
      <c r="H40" s="117">
        <f t="shared" si="2"/>
        <v>32</v>
      </c>
      <c r="I40" s="118">
        <f t="shared" si="3"/>
        <v>2.7037499999999999</v>
      </c>
      <c r="J40" s="119">
        <v>19.309999999999999</v>
      </c>
      <c r="K40" s="75">
        <f t="shared" si="4"/>
        <v>1.1200000000000001</v>
      </c>
      <c r="L40" s="75">
        <f t="shared" si="5"/>
        <v>-18</v>
      </c>
      <c r="M40" s="75">
        <v>0</v>
      </c>
      <c r="N40" s="75">
        <f>F40*(50/100)*35*0.0015</f>
        <v>2.7037499999999999</v>
      </c>
      <c r="O40" s="75">
        <f t="shared" si="6"/>
        <v>2.7037499999999999</v>
      </c>
      <c r="P40" s="75">
        <f t="shared" si="7"/>
        <v>0.90125</v>
      </c>
      <c r="Q40" s="75">
        <f t="shared" si="8"/>
        <v>1.8025</v>
      </c>
      <c r="R40" s="75">
        <f t="shared" si="9"/>
        <v>2.7037499999999999</v>
      </c>
      <c r="S40" s="46"/>
    </row>
    <row r="41" spans="1:20" ht="20.25">
      <c r="A41" s="50">
        <f t="shared" ref="A41:A78" si="14">A40+1</f>
        <v>2</v>
      </c>
      <c r="B41" s="56" t="s">
        <v>1151</v>
      </c>
      <c r="C41" s="56" t="s">
        <v>2830</v>
      </c>
      <c r="D41" s="54">
        <v>50</v>
      </c>
      <c r="E41" s="46">
        <f t="shared" si="13"/>
        <v>35</v>
      </c>
      <c r="F41" s="46">
        <v>92</v>
      </c>
      <c r="G41" s="117">
        <v>1240</v>
      </c>
      <c r="H41" s="117">
        <f t="shared" si="2"/>
        <v>56</v>
      </c>
      <c r="I41" s="118">
        <f t="shared" si="3"/>
        <v>2.415</v>
      </c>
      <c r="J41" s="119">
        <v>0</v>
      </c>
      <c r="K41" s="75">
        <f t="shared" si="4"/>
        <v>1.96</v>
      </c>
      <c r="L41" s="75">
        <f t="shared" si="5"/>
        <v>2</v>
      </c>
      <c r="M41" s="75">
        <f t="shared" si="10"/>
        <v>2</v>
      </c>
      <c r="N41" s="46"/>
      <c r="O41" s="75">
        <f t="shared" si="6"/>
        <v>2</v>
      </c>
      <c r="P41" s="75">
        <f t="shared" si="7"/>
        <v>0.66666666666666663</v>
      </c>
      <c r="Q41" s="75">
        <f t="shared" si="8"/>
        <v>1.3333333333333333</v>
      </c>
      <c r="R41" s="75">
        <f t="shared" si="9"/>
        <v>2</v>
      </c>
      <c r="S41" s="46"/>
    </row>
    <row r="42" spans="1:20" ht="20.25">
      <c r="A42" s="50">
        <f t="shared" si="14"/>
        <v>3</v>
      </c>
      <c r="B42" s="56" t="s">
        <v>1151</v>
      </c>
      <c r="C42" s="56" t="s">
        <v>2829</v>
      </c>
      <c r="D42" s="54">
        <v>144</v>
      </c>
      <c r="E42" s="46">
        <f t="shared" si="13"/>
        <v>101</v>
      </c>
      <c r="F42" s="46">
        <v>24</v>
      </c>
      <c r="G42" s="117">
        <v>543</v>
      </c>
      <c r="H42" s="117">
        <f t="shared" si="2"/>
        <v>25</v>
      </c>
      <c r="I42" s="118">
        <f t="shared" si="3"/>
        <v>0.63</v>
      </c>
      <c r="J42" s="119">
        <v>8.86</v>
      </c>
      <c r="K42" s="75">
        <f t="shared" si="4"/>
        <v>0.875</v>
      </c>
      <c r="L42" s="75">
        <f t="shared" si="5"/>
        <v>-8</v>
      </c>
      <c r="M42" s="75">
        <v>0</v>
      </c>
      <c r="N42" s="75">
        <v>1</v>
      </c>
      <c r="O42" s="75">
        <f t="shared" si="6"/>
        <v>1</v>
      </c>
      <c r="P42" s="75">
        <f t="shared" si="7"/>
        <v>0.33333333333333331</v>
      </c>
      <c r="Q42" s="75">
        <f t="shared" si="8"/>
        <v>0.66666666666666663</v>
      </c>
      <c r="R42" s="75">
        <f t="shared" si="9"/>
        <v>1</v>
      </c>
      <c r="S42" s="46"/>
    </row>
    <row r="43" spans="1:20" ht="20.25">
      <c r="A43" s="50">
        <f t="shared" si="14"/>
        <v>4</v>
      </c>
      <c r="B43" s="56" t="s">
        <v>1151</v>
      </c>
      <c r="C43" s="56" t="s">
        <v>2828</v>
      </c>
      <c r="D43" s="54">
        <v>101</v>
      </c>
      <c r="E43" s="46">
        <f t="shared" si="13"/>
        <v>71</v>
      </c>
      <c r="F43" s="46">
        <v>114</v>
      </c>
      <c r="G43" s="117">
        <v>997</v>
      </c>
      <c r="H43" s="117">
        <f t="shared" si="2"/>
        <v>45</v>
      </c>
      <c r="I43" s="118">
        <f t="shared" si="3"/>
        <v>2.9925000000000002</v>
      </c>
      <c r="J43" s="119">
        <v>3.03</v>
      </c>
      <c r="K43" s="75">
        <f t="shared" si="4"/>
        <v>1.575</v>
      </c>
      <c r="L43" s="75">
        <f t="shared" si="5"/>
        <v>-1</v>
      </c>
      <c r="M43" s="75">
        <v>3</v>
      </c>
      <c r="N43" s="75">
        <f>F43*(50/100)*35*0.0015</f>
        <v>2.9925000000000002</v>
      </c>
      <c r="O43" s="75">
        <f t="shared" si="6"/>
        <v>5.9924999999999997</v>
      </c>
      <c r="P43" s="75">
        <f t="shared" si="7"/>
        <v>1.9974999999999998</v>
      </c>
      <c r="Q43" s="75">
        <f t="shared" si="8"/>
        <v>3.9949999999999997</v>
      </c>
      <c r="R43" s="75">
        <f t="shared" si="9"/>
        <v>5.9924999999999997</v>
      </c>
      <c r="S43" s="46"/>
    </row>
    <row r="44" spans="1:20" ht="20.25">
      <c r="A44" s="50">
        <f t="shared" si="14"/>
        <v>5</v>
      </c>
      <c r="B44" s="56" t="s">
        <v>1151</v>
      </c>
      <c r="C44" s="56" t="s">
        <v>2827</v>
      </c>
      <c r="D44" s="54">
        <v>157</v>
      </c>
      <c r="E44" s="46">
        <f t="shared" si="13"/>
        <v>110</v>
      </c>
      <c r="F44" s="46">
        <v>203</v>
      </c>
      <c r="G44" s="117">
        <v>2240</v>
      </c>
      <c r="H44" s="117">
        <f t="shared" si="2"/>
        <v>102</v>
      </c>
      <c r="I44" s="118">
        <f t="shared" si="3"/>
        <v>5.3287500000000003</v>
      </c>
      <c r="J44" s="119">
        <v>-0.54</v>
      </c>
      <c r="K44" s="75">
        <f t="shared" si="4"/>
        <v>3.5700000000000003</v>
      </c>
      <c r="L44" s="75">
        <f t="shared" si="5"/>
        <v>4</v>
      </c>
      <c r="M44" s="75">
        <f t="shared" si="10"/>
        <v>4</v>
      </c>
      <c r="N44" s="46"/>
      <c r="O44" s="75">
        <f t="shared" si="6"/>
        <v>4</v>
      </c>
      <c r="P44" s="75">
        <f t="shared" si="7"/>
        <v>1.3333333333333333</v>
      </c>
      <c r="Q44" s="75">
        <f t="shared" si="8"/>
        <v>2.6666666666666665</v>
      </c>
      <c r="R44" s="75">
        <f t="shared" si="9"/>
        <v>4</v>
      </c>
      <c r="S44" s="46"/>
    </row>
    <row r="45" spans="1:20" ht="20.25">
      <c r="A45" s="50">
        <f t="shared" si="14"/>
        <v>6</v>
      </c>
      <c r="B45" s="56" t="s">
        <v>1151</v>
      </c>
      <c r="C45" s="56" t="s">
        <v>2826</v>
      </c>
      <c r="D45" s="54">
        <v>170</v>
      </c>
      <c r="E45" s="46">
        <f t="shared" si="13"/>
        <v>119</v>
      </c>
      <c r="F45" s="46">
        <v>158</v>
      </c>
      <c r="G45" s="117">
        <v>1369</v>
      </c>
      <c r="H45" s="117">
        <f t="shared" si="2"/>
        <v>62</v>
      </c>
      <c r="I45" s="118">
        <f t="shared" si="3"/>
        <v>4.1475</v>
      </c>
      <c r="J45" s="119">
        <v>-1.07</v>
      </c>
      <c r="K45" s="75">
        <f t="shared" si="4"/>
        <v>2.17</v>
      </c>
      <c r="L45" s="75">
        <f t="shared" si="5"/>
        <v>3</v>
      </c>
      <c r="M45" s="75">
        <f t="shared" si="10"/>
        <v>3</v>
      </c>
      <c r="N45" s="46"/>
      <c r="O45" s="75">
        <f t="shared" si="6"/>
        <v>3</v>
      </c>
      <c r="P45" s="75">
        <f t="shared" si="7"/>
        <v>1</v>
      </c>
      <c r="Q45" s="75">
        <f t="shared" si="8"/>
        <v>2</v>
      </c>
      <c r="R45" s="75">
        <f t="shared" si="9"/>
        <v>3</v>
      </c>
      <c r="S45" s="46"/>
    </row>
    <row r="46" spans="1:20" ht="20.25">
      <c r="A46" s="50">
        <f t="shared" si="14"/>
        <v>7</v>
      </c>
      <c r="B46" s="56" t="s">
        <v>1151</v>
      </c>
      <c r="C46" s="56" t="s">
        <v>2825</v>
      </c>
      <c r="D46" s="54">
        <v>94</v>
      </c>
      <c r="E46" s="46">
        <f t="shared" si="13"/>
        <v>66</v>
      </c>
      <c r="F46" s="46">
        <v>64</v>
      </c>
      <c r="G46" s="117">
        <v>793</v>
      </c>
      <c r="H46" s="117">
        <f t="shared" si="2"/>
        <v>36</v>
      </c>
      <c r="I46" s="118">
        <f t="shared" si="3"/>
        <v>1.68</v>
      </c>
      <c r="J46" s="119">
        <v>7.15</v>
      </c>
      <c r="K46" s="75">
        <f t="shared" si="4"/>
        <v>1.26</v>
      </c>
      <c r="L46" s="75">
        <f t="shared" si="5"/>
        <v>-6</v>
      </c>
      <c r="M46" s="75">
        <v>0</v>
      </c>
      <c r="N46" s="75">
        <f t="shared" ref="N46:N51" si="15">F46*(50/100)*35*0.0015</f>
        <v>1.68</v>
      </c>
      <c r="O46" s="75">
        <f t="shared" si="6"/>
        <v>1.68</v>
      </c>
      <c r="P46" s="75">
        <f t="shared" si="7"/>
        <v>0.55999999999999994</v>
      </c>
      <c r="Q46" s="75">
        <f t="shared" si="8"/>
        <v>1.1199999999999999</v>
      </c>
      <c r="R46" s="75">
        <f t="shared" si="9"/>
        <v>1.68</v>
      </c>
      <c r="S46" s="46"/>
    </row>
    <row r="47" spans="1:20" ht="20.25">
      <c r="A47" s="50">
        <f t="shared" si="14"/>
        <v>8</v>
      </c>
      <c r="B47" s="56" t="s">
        <v>1151</v>
      </c>
      <c r="C47" s="56" t="s">
        <v>2824</v>
      </c>
      <c r="D47" s="54">
        <v>31</v>
      </c>
      <c r="E47" s="46">
        <f t="shared" si="13"/>
        <v>22</v>
      </c>
      <c r="F47" s="46">
        <v>50</v>
      </c>
      <c r="G47" s="117">
        <v>980</v>
      </c>
      <c r="H47" s="117">
        <f t="shared" si="2"/>
        <v>45</v>
      </c>
      <c r="I47" s="118">
        <f t="shared" si="3"/>
        <v>1.3125</v>
      </c>
      <c r="J47" s="119">
        <v>4.54</v>
      </c>
      <c r="K47" s="75">
        <f t="shared" si="4"/>
        <v>1.575</v>
      </c>
      <c r="L47" s="75">
        <f t="shared" si="5"/>
        <v>-3</v>
      </c>
      <c r="M47" s="75">
        <v>2</v>
      </c>
      <c r="N47" s="75">
        <f t="shared" si="15"/>
        <v>1.3125</v>
      </c>
      <c r="O47" s="75">
        <f t="shared" si="6"/>
        <v>3.3125</v>
      </c>
      <c r="P47" s="75">
        <f t="shared" si="7"/>
        <v>1.1041666666666667</v>
      </c>
      <c r="Q47" s="75">
        <f t="shared" si="8"/>
        <v>2.2083333333333335</v>
      </c>
      <c r="R47" s="75">
        <f t="shared" si="9"/>
        <v>3.3125</v>
      </c>
      <c r="S47" s="46"/>
    </row>
    <row r="48" spans="1:20" ht="20.25">
      <c r="A48" s="50">
        <f t="shared" si="14"/>
        <v>9</v>
      </c>
      <c r="B48" s="56" t="s">
        <v>1151</v>
      </c>
      <c r="C48" s="56" t="s">
        <v>2823</v>
      </c>
      <c r="D48" s="54">
        <v>19</v>
      </c>
      <c r="E48" s="46">
        <f t="shared" si="13"/>
        <v>13</v>
      </c>
      <c r="F48" s="46">
        <v>61</v>
      </c>
      <c r="G48" s="117">
        <v>545</v>
      </c>
      <c r="H48" s="117">
        <f t="shared" si="2"/>
        <v>25</v>
      </c>
      <c r="I48" s="118">
        <f t="shared" si="3"/>
        <v>1.6012500000000001</v>
      </c>
      <c r="J48" s="119">
        <v>8.6300000000000008</v>
      </c>
      <c r="K48" s="75">
        <f t="shared" si="4"/>
        <v>0.875</v>
      </c>
      <c r="L48" s="75">
        <f t="shared" si="5"/>
        <v>-8</v>
      </c>
      <c r="M48" s="75">
        <v>0</v>
      </c>
      <c r="N48" s="75">
        <f t="shared" si="15"/>
        <v>1.6012500000000001</v>
      </c>
      <c r="O48" s="75">
        <f t="shared" si="6"/>
        <v>1.6012500000000001</v>
      </c>
      <c r="P48" s="75">
        <f t="shared" si="7"/>
        <v>0.53375000000000006</v>
      </c>
      <c r="Q48" s="75">
        <f t="shared" si="8"/>
        <v>1.0675000000000001</v>
      </c>
      <c r="R48" s="75">
        <f t="shared" si="9"/>
        <v>1.6012500000000001</v>
      </c>
      <c r="S48" s="46"/>
    </row>
    <row r="49" spans="1:19" ht="20.25">
      <c r="A49" s="50">
        <f t="shared" si="14"/>
        <v>10</v>
      </c>
      <c r="B49" s="56" t="s">
        <v>1151</v>
      </c>
      <c r="C49" s="56" t="s">
        <v>2098</v>
      </c>
      <c r="D49" s="54">
        <v>44</v>
      </c>
      <c r="E49" s="46">
        <f t="shared" si="13"/>
        <v>31</v>
      </c>
      <c r="F49" s="46">
        <v>71</v>
      </c>
      <c r="G49" s="117">
        <v>808</v>
      </c>
      <c r="H49" s="117">
        <f t="shared" si="2"/>
        <v>37</v>
      </c>
      <c r="I49" s="118">
        <f t="shared" si="3"/>
        <v>1.86375</v>
      </c>
      <c r="J49" s="119">
        <v>6.32</v>
      </c>
      <c r="K49" s="75">
        <f t="shared" si="4"/>
        <v>1.2949999999999999</v>
      </c>
      <c r="L49" s="75">
        <f t="shared" si="5"/>
        <v>-5</v>
      </c>
      <c r="M49" s="75">
        <v>0</v>
      </c>
      <c r="N49" s="75">
        <f t="shared" si="15"/>
        <v>1.86375</v>
      </c>
      <c r="O49" s="75">
        <f t="shared" si="6"/>
        <v>1.86375</v>
      </c>
      <c r="P49" s="75">
        <f t="shared" si="7"/>
        <v>0.62124999999999997</v>
      </c>
      <c r="Q49" s="75">
        <f t="shared" si="8"/>
        <v>1.2424999999999999</v>
      </c>
      <c r="R49" s="75">
        <f t="shared" si="9"/>
        <v>1.86375</v>
      </c>
      <c r="S49" s="46"/>
    </row>
    <row r="50" spans="1:19" ht="20.25">
      <c r="A50" s="50">
        <f t="shared" si="14"/>
        <v>11</v>
      </c>
      <c r="B50" s="56" t="s">
        <v>1151</v>
      </c>
      <c r="C50" s="56" t="s">
        <v>2822</v>
      </c>
      <c r="D50" s="54">
        <v>27</v>
      </c>
      <c r="E50" s="46">
        <f t="shared" si="13"/>
        <v>19</v>
      </c>
      <c r="F50" s="46">
        <v>43</v>
      </c>
      <c r="G50" s="117">
        <v>657</v>
      </c>
      <c r="H50" s="117">
        <f t="shared" si="2"/>
        <v>30</v>
      </c>
      <c r="I50" s="118">
        <f t="shared" si="3"/>
        <v>1.1287499999999999</v>
      </c>
      <c r="J50" s="119">
        <v>12.63</v>
      </c>
      <c r="K50" s="75">
        <f t="shared" si="4"/>
        <v>1.05</v>
      </c>
      <c r="L50" s="75">
        <f t="shared" si="5"/>
        <v>-12</v>
      </c>
      <c r="M50" s="75">
        <v>0</v>
      </c>
      <c r="N50" s="75">
        <f t="shared" si="15"/>
        <v>1.1287499999999999</v>
      </c>
      <c r="O50" s="75">
        <f t="shared" si="6"/>
        <v>1.1287499999999999</v>
      </c>
      <c r="P50" s="75">
        <f t="shared" si="7"/>
        <v>0.37624999999999997</v>
      </c>
      <c r="Q50" s="75">
        <f t="shared" si="8"/>
        <v>0.75249999999999995</v>
      </c>
      <c r="R50" s="75">
        <f t="shared" si="9"/>
        <v>1.1287499999999999</v>
      </c>
      <c r="S50" s="46"/>
    </row>
    <row r="51" spans="1:19" ht="20.25">
      <c r="A51" s="50">
        <f t="shared" si="14"/>
        <v>12</v>
      </c>
      <c r="B51" s="56" t="s">
        <v>1151</v>
      </c>
      <c r="C51" s="56" t="s">
        <v>2821</v>
      </c>
      <c r="D51" s="54">
        <v>71</v>
      </c>
      <c r="E51" s="46">
        <f t="shared" si="13"/>
        <v>50</v>
      </c>
      <c r="F51" s="46">
        <v>80</v>
      </c>
      <c r="G51" s="117">
        <v>1205</v>
      </c>
      <c r="H51" s="117">
        <f t="shared" si="2"/>
        <v>55</v>
      </c>
      <c r="I51" s="118">
        <f t="shared" si="3"/>
        <v>2.1</v>
      </c>
      <c r="J51" s="119">
        <v>5.45</v>
      </c>
      <c r="K51" s="75">
        <f t="shared" si="4"/>
        <v>1.925</v>
      </c>
      <c r="L51" s="75">
        <f t="shared" si="5"/>
        <v>-4</v>
      </c>
      <c r="M51" s="75">
        <v>0</v>
      </c>
      <c r="N51" s="75">
        <f t="shared" si="15"/>
        <v>2.1</v>
      </c>
      <c r="O51" s="75">
        <f t="shared" si="6"/>
        <v>2.1</v>
      </c>
      <c r="P51" s="75">
        <f t="shared" si="7"/>
        <v>0.70000000000000007</v>
      </c>
      <c r="Q51" s="75">
        <f t="shared" si="8"/>
        <v>1.4000000000000001</v>
      </c>
      <c r="R51" s="75">
        <f t="shared" si="9"/>
        <v>2.1</v>
      </c>
      <c r="S51" s="46"/>
    </row>
    <row r="52" spans="1:19" ht="20.25">
      <c r="A52" s="50">
        <f t="shared" si="14"/>
        <v>13</v>
      </c>
      <c r="B52" s="56" t="s">
        <v>1151</v>
      </c>
      <c r="C52" s="56" t="s">
        <v>2820</v>
      </c>
      <c r="D52" s="54">
        <v>139</v>
      </c>
      <c r="E52" s="46">
        <f t="shared" si="13"/>
        <v>97</v>
      </c>
      <c r="F52" s="46">
        <v>102</v>
      </c>
      <c r="G52" s="117">
        <v>2266</v>
      </c>
      <c r="H52" s="117">
        <f t="shared" si="2"/>
        <v>103</v>
      </c>
      <c r="I52" s="118">
        <f t="shared" si="3"/>
        <v>2.6775000000000002</v>
      </c>
      <c r="J52" s="119">
        <v>1.33</v>
      </c>
      <c r="K52" s="75">
        <f t="shared" si="4"/>
        <v>3.605</v>
      </c>
      <c r="L52" s="75">
        <f t="shared" si="5"/>
        <v>2</v>
      </c>
      <c r="M52" s="75">
        <f t="shared" si="10"/>
        <v>2</v>
      </c>
      <c r="N52" s="46"/>
      <c r="O52" s="75">
        <f t="shared" si="6"/>
        <v>2</v>
      </c>
      <c r="P52" s="75">
        <f t="shared" si="7"/>
        <v>0.66666666666666663</v>
      </c>
      <c r="Q52" s="75">
        <f t="shared" si="8"/>
        <v>1.3333333333333333</v>
      </c>
      <c r="R52" s="75">
        <f t="shared" si="9"/>
        <v>2</v>
      </c>
      <c r="S52" s="46"/>
    </row>
    <row r="53" spans="1:19" ht="20.25">
      <c r="A53" s="50">
        <f t="shared" si="14"/>
        <v>14</v>
      </c>
      <c r="B53" s="56" t="s">
        <v>1151</v>
      </c>
      <c r="C53" s="59" t="s">
        <v>2819</v>
      </c>
      <c r="D53" s="54">
        <v>185</v>
      </c>
      <c r="E53" s="46">
        <f t="shared" si="13"/>
        <v>130</v>
      </c>
      <c r="F53" s="46">
        <v>142</v>
      </c>
      <c r="G53" s="117">
        <v>1465</v>
      </c>
      <c r="H53" s="117">
        <f t="shared" si="2"/>
        <v>67</v>
      </c>
      <c r="I53" s="118">
        <f t="shared" si="3"/>
        <v>3.7275</v>
      </c>
      <c r="J53" s="119">
        <v>7.22</v>
      </c>
      <c r="K53" s="75">
        <f t="shared" si="4"/>
        <v>2.3450000000000002</v>
      </c>
      <c r="L53" s="75">
        <f t="shared" si="5"/>
        <v>-5</v>
      </c>
      <c r="M53" s="75">
        <v>0</v>
      </c>
      <c r="N53" s="75">
        <f>F53*(50/100)*35*0.0015</f>
        <v>3.7275</v>
      </c>
      <c r="O53" s="75">
        <f t="shared" si="6"/>
        <v>3.7275</v>
      </c>
      <c r="P53" s="75">
        <f t="shared" si="7"/>
        <v>1.2424999999999999</v>
      </c>
      <c r="Q53" s="75">
        <f t="shared" si="8"/>
        <v>2.4849999999999999</v>
      </c>
      <c r="R53" s="75">
        <f t="shared" si="9"/>
        <v>3.7275</v>
      </c>
      <c r="S53" s="46"/>
    </row>
    <row r="54" spans="1:19" ht="20.25">
      <c r="A54" s="50">
        <f t="shared" si="14"/>
        <v>15</v>
      </c>
      <c r="B54" s="56" t="s">
        <v>1151</v>
      </c>
      <c r="C54" s="56" t="s">
        <v>2818</v>
      </c>
      <c r="D54" s="54">
        <v>38</v>
      </c>
      <c r="E54" s="46">
        <f t="shared" si="13"/>
        <v>27</v>
      </c>
      <c r="F54" s="46">
        <v>40</v>
      </c>
      <c r="G54" s="117">
        <v>3212</v>
      </c>
      <c r="H54" s="117">
        <f t="shared" si="2"/>
        <v>146</v>
      </c>
      <c r="I54" s="118">
        <f t="shared" si="3"/>
        <v>1.05</v>
      </c>
      <c r="J54" s="119">
        <v>7.27</v>
      </c>
      <c r="K54" s="75">
        <f t="shared" si="4"/>
        <v>5.1100000000000003</v>
      </c>
      <c r="L54" s="75">
        <f t="shared" si="5"/>
        <v>-2</v>
      </c>
      <c r="M54" s="75">
        <v>0</v>
      </c>
      <c r="N54" s="75">
        <f>F54*(50/100)*35*0.0015</f>
        <v>1.05</v>
      </c>
      <c r="O54" s="75">
        <f t="shared" si="6"/>
        <v>1.05</v>
      </c>
      <c r="P54" s="75">
        <f t="shared" si="7"/>
        <v>0.35000000000000003</v>
      </c>
      <c r="Q54" s="75">
        <f t="shared" si="8"/>
        <v>0.70000000000000007</v>
      </c>
      <c r="R54" s="75">
        <f t="shared" si="9"/>
        <v>1.05</v>
      </c>
      <c r="S54" s="46"/>
    </row>
    <row r="55" spans="1:19" ht="20.25">
      <c r="A55" s="50">
        <f t="shared" si="14"/>
        <v>16</v>
      </c>
      <c r="B55" s="56" t="s">
        <v>1151</v>
      </c>
      <c r="C55" s="56" t="s">
        <v>2817</v>
      </c>
      <c r="D55" s="54">
        <v>51</v>
      </c>
      <c r="E55" s="46">
        <f t="shared" si="13"/>
        <v>36</v>
      </c>
      <c r="F55" s="46">
        <v>37</v>
      </c>
      <c r="G55" s="117">
        <v>695</v>
      </c>
      <c r="H55" s="117">
        <f t="shared" si="2"/>
        <v>32</v>
      </c>
      <c r="I55" s="118">
        <f t="shared" si="3"/>
        <v>0.97125000000000006</v>
      </c>
      <c r="J55" s="119">
        <v>9.48</v>
      </c>
      <c r="K55" s="75">
        <f t="shared" si="4"/>
        <v>1.1200000000000001</v>
      </c>
      <c r="L55" s="75">
        <f t="shared" si="5"/>
        <v>-8</v>
      </c>
      <c r="M55" s="75">
        <v>0</v>
      </c>
      <c r="N55" s="75">
        <v>1</v>
      </c>
      <c r="O55" s="75">
        <f t="shared" si="6"/>
        <v>1</v>
      </c>
      <c r="P55" s="75">
        <f t="shared" si="7"/>
        <v>0.33333333333333331</v>
      </c>
      <c r="Q55" s="75">
        <f t="shared" si="8"/>
        <v>0.66666666666666663</v>
      </c>
      <c r="R55" s="75">
        <f t="shared" si="9"/>
        <v>1</v>
      </c>
      <c r="S55" s="46"/>
    </row>
    <row r="56" spans="1:19" ht="20.25">
      <c r="A56" s="50">
        <f t="shared" si="14"/>
        <v>17</v>
      </c>
      <c r="B56" s="56" t="s">
        <v>1151</v>
      </c>
      <c r="C56" s="56" t="s">
        <v>2816</v>
      </c>
      <c r="D56" s="54">
        <v>22</v>
      </c>
      <c r="E56" s="46">
        <f t="shared" si="13"/>
        <v>15</v>
      </c>
      <c r="F56" s="46">
        <v>27</v>
      </c>
      <c r="G56" s="117">
        <v>404</v>
      </c>
      <c r="H56" s="117">
        <f t="shared" si="2"/>
        <v>18</v>
      </c>
      <c r="I56" s="118">
        <f t="shared" si="3"/>
        <v>0.70874999999999999</v>
      </c>
      <c r="J56" s="119">
        <v>13.5</v>
      </c>
      <c r="K56" s="75">
        <f t="shared" si="4"/>
        <v>0.63</v>
      </c>
      <c r="L56" s="75">
        <f t="shared" si="5"/>
        <v>-13</v>
      </c>
      <c r="M56" s="75">
        <v>0</v>
      </c>
      <c r="N56" s="75">
        <v>1</v>
      </c>
      <c r="O56" s="75">
        <f t="shared" si="6"/>
        <v>1</v>
      </c>
      <c r="P56" s="75">
        <f t="shared" si="7"/>
        <v>0.33333333333333331</v>
      </c>
      <c r="Q56" s="75">
        <f t="shared" si="8"/>
        <v>0.66666666666666663</v>
      </c>
      <c r="R56" s="75">
        <f t="shared" si="9"/>
        <v>1</v>
      </c>
      <c r="S56" s="46"/>
    </row>
    <row r="57" spans="1:19" ht="20.25">
      <c r="A57" s="50">
        <f t="shared" si="14"/>
        <v>18</v>
      </c>
      <c r="B57" s="56" t="s">
        <v>1151</v>
      </c>
      <c r="C57" s="56" t="s">
        <v>2815</v>
      </c>
      <c r="D57" s="54">
        <v>121</v>
      </c>
      <c r="E57" s="46">
        <f t="shared" si="13"/>
        <v>85</v>
      </c>
      <c r="F57" s="46">
        <v>88</v>
      </c>
      <c r="G57" s="117">
        <v>912</v>
      </c>
      <c r="H57" s="117">
        <f t="shared" si="2"/>
        <v>41</v>
      </c>
      <c r="I57" s="118">
        <f t="shared" si="3"/>
        <v>2.31</v>
      </c>
      <c r="J57" s="119">
        <v>7.87</v>
      </c>
      <c r="K57" s="75">
        <f t="shared" si="4"/>
        <v>1.4350000000000001</v>
      </c>
      <c r="L57" s="75">
        <f t="shared" si="5"/>
        <v>-6</v>
      </c>
      <c r="M57" s="75">
        <v>0</v>
      </c>
      <c r="N57" s="75">
        <f>F57*(50/100)*35*0.0015</f>
        <v>2.31</v>
      </c>
      <c r="O57" s="75">
        <f t="shared" si="6"/>
        <v>2.31</v>
      </c>
      <c r="P57" s="75">
        <f t="shared" si="7"/>
        <v>0.77</v>
      </c>
      <c r="Q57" s="75">
        <f t="shared" si="8"/>
        <v>1.54</v>
      </c>
      <c r="R57" s="75">
        <f t="shared" si="9"/>
        <v>2.31</v>
      </c>
      <c r="S57" s="46"/>
    </row>
    <row r="58" spans="1:19" ht="20.25">
      <c r="A58" s="50">
        <f t="shared" si="14"/>
        <v>19</v>
      </c>
      <c r="B58" s="56" t="s">
        <v>1151</v>
      </c>
      <c r="C58" s="56" t="s">
        <v>2814</v>
      </c>
      <c r="D58" s="54">
        <v>22</v>
      </c>
      <c r="E58" s="46">
        <f t="shared" si="13"/>
        <v>15</v>
      </c>
      <c r="F58" s="46">
        <v>30</v>
      </c>
      <c r="G58" s="117">
        <v>480</v>
      </c>
      <c r="H58" s="117">
        <f t="shared" si="2"/>
        <v>22</v>
      </c>
      <c r="I58" s="118">
        <f t="shared" si="3"/>
        <v>0.78749999999999998</v>
      </c>
      <c r="J58" s="119">
        <v>8.9700000000000006</v>
      </c>
      <c r="K58" s="75">
        <f t="shared" si="4"/>
        <v>0.77</v>
      </c>
      <c r="L58" s="75">
        <f t="shared" si="5"/>
        <v>-8</v>
      </c>
      <c r="M58" s="75">
        <v>0</v>
      </c>
      <c r="N58" s="75">
        <v>1</v>
      </c>
      <c r="O58" s="75">
        <f t="shared" si="6"/>
        <v>1</v>
      </c>
      <c r="P58" s="75">
        <f t="shared" si="7"/>
        <v>0.33333333333333331</v>
      </c>
      <c r="Q58" s="75">
        <f t="shared" si="8"/>
        <v>0.66666666666666663</v>
      </c>
      <c r="R58" s="75">
        <f t="shared" si="9"/>
        <v>1</v>
      </c>
      <c r="S58" s="46"/>
    </row>
    <row r="59" spans="1:19" ht="20.25">
      <c r="A59" s="50">
        <f t="shared" si="14"/>
        <v>20</v>
      </c>
      <c r="B59" s="56" t="s">
        <v>1151</v>
      </c>
      <c r="C59" s="56" t="s">
        <v>2813</v>
      </c>
      <c r="D59" s="54">
        <v>35</v>
      </c>
      <c r="E59" s="46">
        <f t="shared" si="13"/>
        <v>25</v>
      </c>
      <c r="F59" s="46">
        <v>46</v>
      </c>
      <c r="G59" s="117">
        <v>468</v>
      </c>
      <c r="H59" s="117">
        <f t="shared" si="2"/>
        <v>21</v>
      </c>
      <c r="I59" s="118">
        <f t="shared" si="3"/>
        <v>1.2075</v>
      </c>
      <c r="J59" s="119">
        <v>8.4</v>
      </c>
      <c r="K59" s="75">
        <f t="shared" si="4"/>
        <v>0.73499999999999999</v>
      </c>
      <c r="L59" s="75">
        <f t="shared" si="5"/>
        <v>-8</v>
      </c>
      <c r="M59" s="75">
        <v>0</v>
      </c>
      <c r="N59" s="75">
        <f>F59*(50/100)*35*0.0015</f>
        <v>1.2075</v>
      </c>
      <c r="O59" s="75">
        <f t="shared" si="6"/>
        <v>1.2075</v>
      </c>
      <c r="P59" s="75">
        <f t="shared" si="7"/>
        <v>0.40250000000000002</v>
      </c>
      <c r="Q59" s="75">
        <f t="shared" si="8"/>
        <v>0.80500000000000005</v>
      </c>
      <c r="R59" s="75">
        <f t="shared" si="9"/>
        <v>1.2075</v>
      </c>
      <c r="S59" s="46"/>
    </row>
    <row r="60" spans="1:19" ht="20.25">
      <c r="A60" s="50">
        <f t="shared" si="14"/>
        <v>21</v>
      </c>
      <c r="B60" s="56" t="s">
        <v>1151</v>
      </c>
      <c r="C60" s="56" t="s">
        <v>2812</v>
      </c>
      <c r="D60" s="54">
        <v>37</v>
      </c>
      <c r="E60" s="46">
        <f t="shared" si="13"/>
        <v>26</v>
      </c>
      <c r="F60" s="46">
        <v>53</v>
      </c>
      <c r="G60" s="117">
        <v>184</v>
      </c>
      <c r="H60" s="117">
        <f t="shared" si="2"/>
        <v>8</v>
      </c>
      <c r="I60" s="118">
        <f t="shared" si="3"/>
        <v>1.3912500000000001</v>
      </c>
      <c r="J60" s="119">
        <v>16.309999999999999</v>
      </c>
      <c r="K60" s="75">
        <f t="shared" si="4"/>
        <v>0.28000000000000003</v>
      </c>
      <c r="L60" s="75">
        <f t="shared" si="5"/>
        <v>-16</v>
      </c>
      <c r="M60" s="75">
        <v>0</v>
      </c>
      <c r="N60" s="75">
        <f>F60*(50/100)*35*0.0015</f>
        <v>1.3912500000000001</v>
      </c>
      <c r="O60" s="75">
        <f t="shared" si="6"/>
        <v>1.3912500000000001</v>
      </c>
      <c r="P60" s="75">
        <f t="shared" si="7"/>
        <v>0.46375000000000005</v>
      </c>
      <c r="Q60" s="75">
        <f t="shared" si="8"/>
        <v>0.9275000000000001</v>
      </c>
      <c r="R60" s="75">
        <f t="shared" si="9"/>
        <v>1.3912500000000001</v>
      </c>
      <c r="S60" s="46"/>
    </row>
    <row r="61" spans="1:19" ht="20.25">
      <c r="A61" s="50">
        <f t="shared" si="14"/>
        <v>22</v>
      </c>
      <c r="B61" s="56" t="s">
        <v>1151</v>
      </c>
      <c r="C61" s="56" t="s">
        <v>2811</v>
      </c>
      <c r="D61" s="54">
        <v>65</v>
      </c>
      <c r="E61" s="46">
        <f t="shared" si="13"/>
        <v>46</v>
      </c>
      <c r="F61" s="46">
        <v>64</v>
      </c>
      <c r="G61" s="117">
        <v>983</v>
      </c>
      <c r="H61" s="117">
        <f t="shared" si="2"/>
        <v>45</v>
      </c>
      <c r="I61" s="118">
        <f t="shared" si="3"/>
        <v>1.68</v>
      </c>
      <c r="J61" s="119">
        <v>4.49</v>
      </c>
      <c r="K61" s="75">
        <f t="shared" si="4"/>
        <v>1.575</v>
      </c>
      <c r="L61" s="75">
        <f t="shared" si="5"/>
        <v>-3</v>
      </c>
      <c r="M61" s="75">
        <v>0</v>
      </c>
      <c r="N61" s="75">
        <f>F61*(50/100)*35*0.0015</f>
        <v>1.68</v>
      </c>
      <c r="O61" s="75">
        <f t="shared" si="6"/>
        <v>1.68</v>
      </c>
      <c r="P61" s="75">
        <f t="shared" si="7"/>
        <v>0.55999999999999994</v>
      </c>
      <c r="Q61" s="75">
        <f t="shared" si="8"/>
        <v>1.1199999999999999</v>
      </c>
      <c r="R61" s="75">
        <f t="shared" si="9"/>
        <v>1.68</v>
      </c>
      <c r="S61" s="46"/>
    </row>
    <row r="62" spans="1:19" ht="20.25">
      <c r="A62" s="50">
        <f t="shared" si="14"/>
        <v>23</v>
      </c>
      <c r="B62" s="56" t="s">
        <v>1151</v>
      </c>
      <c r="C62" s="56" t="s">
        <v>2810</v>
      </c>
      <c r="D62" s="54">
        <v>7</v>
      </c>
      <c r="E62" s="46">
        <f t="shared" si="13"/>
        <v>5</v>
      </c>
      <c r="F62" s="46">
        <v>28</v>
      </c>
      <c r="G62" s="117">
        <v>375</v>
      </c>
      <c r="H62" s="117">
        <f t="shared" si="2"/>
        <v>17</v>
      </c>
      <c r="I62" s="118">
        <f t="shared" si="3"/>
        <v>0.73499999999999999</v>
      </c>
      <c r="J62" s="119">
        <v>10.68</v>
      </c>
      <c r="K62" s="75">
        <f t="shared" si="4"/>
        <v>0.59499999999999997</v>
      </c>
      <c r="L62" s="75">
        <f t="shared" si="5"/>
        <v>-10</v>
      </c>
      <c r="M62" s="75">
        <v>0</v>
      </c>
      <c r="N62" s="75">
        <v>1</v>
      </c>
      <c r="O62" s="75">
        <f t="shared" si="6"/>
        <v>1</v>
      </c>
      <c r="P62" s="75">
        <f t="shared" si="7"/>
        <v>0.33333333333333331</v>
      </c>
      <c r="Q62" s="75">
        <f t="shared" si="8"/>
        <v>0.66666666666666663</v>
      </c>
      <c r="R62" s="75">
        <f t="shared" si="9"/>
        <v>1</v>
      </c>
      <c r="S62" s="46"/>
    </row>
    <row r="63" spans="1:19" ht="20.25">
      <c r="A63" s="50">
        <f t="shared" si="14"/>
        <v>24</v>
      </c>
      <c r="B63" s="56" t="s">
        <v>1151</v>
      </c>
      <c r="C63" s="56" t="s">
        <v>2809</v>
      </c>
      <c r="D63" s="54">
        <v>38</v>
      </c>
      <c r="E63" s="46">
        <f t="shared" si="13"/>
        <v>27</v>
      </c>
      <c r="F63" s="46">
        <v>64</v>
      </c>
      <c r="G63" s="117">
        <v>1137</v>
      </c>
      <c r="H63" s="117">
        <f t="shared" si="2"/>
        <v>52</v>
      </c>
      <c r="I63" s="118">
        <f t="shared" si="3"/>
        <v>1.68</v>
      </c>
      <c r="J63" s="119">
        <v>3.45</v>
      </c>
      <c r="K63" s="75">
        <f t="shared" si="4"/>
        <v>1.82</v>
      </c>
      <c r="L63" s="75">
        <f t="shared" si="5"/>
        <v>-2</v>
      </c>
      <c r="M63" s="75">
        <v>0</v>
      </c>
      <c r="N63" s="75">
        <f>F63*(50/100)*35*0.0015</f>
        <v>1.68</v>
      </c>
      <c r="O63" s="75">
        <f t="shared" si="6"/>
        <v>1.68</v>
      </c>
      <c r="P63" s="75">
        <f t="shared" si="7"/>
        <v>0.55999999999999994</v>
      </c>
      <c r="Q63" s="75">
        <f t="shared" si="8"/>
        <v>1.1199999999999999</v>
      </c>
      <c r="R63" s="75">
        <f t="shared" si="9"/>
        <v>1.68</v>
      </c>
      <c r="S63" s="46"/>
    </row>
    <row r="64" spans="1:19" ht="20.25">
      <c r="A64" s="50">
        <f t="shared" si="14"/>
        <v>25</v>
      </c>
      <c r="B64" s="56" t="s">
        <v>1151</v>
      </c>
      <c r="C64" s="56" t="s">
        <v>2808</v>
      </c>
      <c r="D64" s="54">
        <v>69</v>
      </c>
      <c r="E64" s="46">
        <f t="shared" si="13"/>
        <v>48</v>
      </c>
      <c r="F64" s="46">
        <v>72</v>
      </c>
      <c r="G64" s="117">
        <v>506</v>
      </c>
      <c r="H64" s="117">
        <f t="shared" si="2"/>
        <v>23</v>
      </c>
      <c r="I64" s="118">
        <f t="shared" si="3"/>
        <v>1.8900000000000001</v>
      </c>
      <c r="J64" s="119">
        <v>7.09</v>
      </c>
      <c r="K64" s="75">
        <f t="shared" si="4"/>
        <v>0.80500000000000005</v>
      </c>
      <c r="L64" s="75">
        <f t="shared" si="5"/>
        <v>-6</v>
      </c>
      <c r="M64" s="75">
        <v>0</v>
      </c>
      <c r="N64" s="75">
        <f>F64*(50/100)*35*0.0015</f>
        <v>1.8900000000000001</v>
      </c>
      <c r="O64" s="75">
        <f t="shared" si="6"/>
        <v>1.8900000000000001</v>
      </c>
      <c r="P64" s="75">
        <f t="shared" si="7"/>
        <v>0.63</v>
      </c>
      <c r="Q64" s="75">
        <f t="shared" si="8"/>
        <v>1.26</v>
      </c>
      <c r="R64" s="75">
        <f t="shared" si="9"/>
        <v>1.8900000000000001</v>
      </c>
      <c r="S64" s="46"/>
    </row>
    <row r="65" spans="1:20" ht="20.25">
      <c r="A65" s="50">
        <f t="shared" si="14"/>
        <v>26</v>
      </c>
      <c r="B65" s="56" t="s">
        <v>1151</v>
      </c>
      <c r="C65" s="56" t="s">
        <v>2670</v>
      </c>
      <c r="D65" s="54">
        <v>85</v>
      </c>
      <c r="E65" s="46">
        <f t="shared" si="13"/>
        <v>60</v>
      </c>
      <c r="F65" s="46">
        <v>78</v>
      </c>
      <c r="G65" s="117">
        <v>1182</v>
      </c>
      <c r="H65" s="117">
        <f t="shared" si="2"/>
        <v>54</v>
      </c>
      <c r="I65" s="118">
        <f t="shared" si="3"/>
        <v>2.0474999999999999</v>
      </c>
      <c r="J65" s="119">
        <v>3.29</v>
      </c>
      <c r="K65" s="75">
        <f t="shared" si="4"/>
        <v>1.8900000000000001</v>
      </c>
      <c r="L65" s="75">
        <f t="shared" si="5"/>
        <v>-1</v>
      </c>
      <c r="M65" s="75">
        <v>0</v>
      </c>
      <c r="N65" s="75">
        <f>F65*(50/100)*35*0.0015</f>
        <v>2.0474999999999999</v>
      </c>
      <c r="O65" s="75">
        <f t="shared" si="6"/>
        <v>2.0474999999999999</v>
      </c>
      <c r="P65" s="75">
        <f t="shared" si="7"/>
        <v>0.6825</v>
      </c>
      <c r="Q65" s="75">
        <f t="shared" si="8"/>
        <v>1.365</v>
      </c>
      <c r="R65" s="75">
        <f t="shared" si="9"/>
        <v>2.0474999999999999</v>
      </c>
      <c r="S65" s="46"/>
    </row>
    <row r="66" spans="1:20" ht="37.5">
      <c r="A66" s="50">
        <f t="shared" si="14"/>
        <v>27</v>
      </c>
      <c r="B66" s="56" t="s">
        <v>1151</v>
      </c>
      <c r="C66" s="59" t="s">
        <v>2807</v>
      </c>
      <c r="D66" s="54">
        <v>385</v>
      </c>
      <c r="E66" s="46">
        <f t="shared" si="13"/>
        <v>270</v>
      </c>
      <c r="F66" s="46">
        <v>240</v>
      </c>
      <c r="G66" s="117">
        <v>4560</v>
      </c>
      <c r="H66" s="117">
        <f t="shared" si="2"/>
        <v>207</v>
      </c>
      <c r="I66" s="118">
        <f t="shared" si="3"/>
        <v>6.3</v>
      </c>
      <c r="J66" s="119">
        <v>-54.91</v>
      </c>
      <c r="K66" s="75">
        <f t="shared" si="4"/>
        <v>7.2450000000000001</v>
      </c>
      <c r="L66" s="75">
        <f t="shared" si="5"/>
        <v>62</v>
      </c>
      <c r="M66" s="75">
        <f t="shared" si="10"/>
        <v>62</v>
      </c>
      <c r="N66" s="46"/>
      <c r="O66" s="75">
        <v>10</v>
      </c>
      <c r="P66" s="75">
        <f t="shared" si="7"/>
        <v>3.3333333333333335</v>
      </c>
      <c r="Q66" s="75">
        <f t="shared" si="8"/>
        <v>6.666666666666667</v>
      </c>
      <c r="R66" s="75">
        <f t="shared" si="9"/>
        <v>10</v>
      </c>
      <c r="S66" s="46"/>
    </row>
    <row r="67" spans="1:20" ht="20.25">
      <c r="A67" s="50">
        <f t="shared" si="14"/>
        <v>28</v>
      </c>
      <c r="B67" s="56" t="s">
        <v>1151</v>
      </c>
      <c r="C67" s="56" t="s">
        <v>2806</v>
      </c>
      <c r="D67" s="54">
        <v>49</v>
      </c>
      <c r="E67" s="46">
        <f t="shared" si="13"/>
        <v>34</v>
      </c>
      <c r="F67" s="46">
        <v>27</v>
      </c>
      <c r="G67" s="117">
        <v>980</v>
      </c>
      <c r="H67" s="117">
        <f t="shared" si="2"/>
        <v>45</v>
      </c>
      <c r="I67" s="118">
        <f t="shared" si="3"/>
        <v>0.70874999999999999</v>
      </c>
      <c r="J67" s="119">
        <v>9.09</v>
      </c>
      <c r="K67" s="75">
        <f t="shared" si="4"/>
        <v>1.575</v>
      </c>
      <c r="L67" s="75">
        <f t="shared" si="5"/>
        <v>-8</v>
      </c>
      <c r="M67" s="75">
        <v>0</v>
      </c>
      <c r="N67" s="75">
        <v>1</v>
      </c>
      <c r="O67" s="75">
        <f t="shared" si="6"/>
        <v>1</v>
      </c>
      <c r="P67" s="75">
        <f t="shared" si="7"/>
        <v>0.33333333333333331</v>
      </c>
      <c r="Q67" s="75">
        <f t="shared" si="8"/>
        <v>0.66666666666666663</v>
      </c>
      <c r="R67" s="75">
        <f t="shared" si="9"/>
        <v>1</v>
      </c>
      <c r="S67" s="46"/>
    </row>
    <row r="68" spans="1:20" ht="20.25">
      <c r="A68" s="50">
        <f t="shared" si="14"/>
        <v>29</v>
      </c>
      <c r="B68" s="56" t="s">
        <v>1151</v>
      </c>
      <c r="C68" s="56" t="s">
        <v>2805</v>
      </c>
      <c r="D68" s="54">
        <v>140</v>
      </c>
      <c r="E68" s="46">
        <f t="shared" si="13"/>
        <v>98</v>
      </c>
      <c r="F68" s="46">
        <v>178</v>
      </c>
      <c r="G68" s="117">
        <v>1149</v>
      </c>
      <c r="H68" s="117">
        <f t="shared" si="2"/>
        <v>52</v>
      </c>
      <c r="I68" s="118">
        <f t="shared" si="3"/>
        <v>4.6725000000000003</v>
      </c>
      <c r="J68" s="119">
        <v>8.0399999999999991</v>
      </c>
      <c r="K68" s="75">
        <f t="shared" si="4"/>
        <v>1.82</v>
      </c>
      <c r="L68" s="75">
        <f t="shared" si="5"/>
        <v>-6</v>
      </c>
      <c r="M68" s="75">
        <v>0</v>
      </c>
      <c r="N68" s="75">
        <f>F68*(50/100)*35*0.0015</f>
        <v>4.6725000000000003</v>
      </c>
      <c r="O68" s="75">
        <f t="shared" si="6"/>
        <v>4.6725000000000003</v>
      </c>
      <c r="P68" s="75">
        <f t="shared" si="7"/>
        <v>1.5575000000000001</v>
      </c>
      <c r="Q68" s="75">
        <f t="shared" si="8"/>
        <v>3.1150000000000002</v>
      </c>
      <c r="R68" s="75">
        <f t="shared" si="9"/>
        <v>4.6725000000000003</v>
      </c>
      <c r="S68" s="46"/>
    </row>
    <row r="69" spans="1:20" ht="20.25">
      <c r="A69" s="50">
        <f t="shared" si="14"/>
        <v>30</v>
      </c>
      <c r="B69" s="56" t="s">
        <v>1151</v>
      </c>
      <c r="C69" s="56" t="s">
        <v>2804</v>
      </c>
      <c r="D69" s="54">
        <v>41</v>
      </c>
      <c r="E69" s="46">
        <f t="shared" si="13"/>
        <v>29</v>
      </c>
      <c r="F69" s="46">
        <v>0</v>
      </c>
      <c r="G69" s="117">
        <v>0</v>
      </c>
      <c r="H69" s="117">
        <f t="shared" si="2"/>
        <v>0</v>
      </c>
      <c r="I69" s="118">
        <f t="shared" si="3"/>
        <v>0</v>
      </c>
      <c r="J69" s="119">
        <v>12.44</v>
      </c>
      <c r="K69" s="75">
        <f t="shared" si="4"/>
        <v>0</v>
      </c>
      <c r="L69" s="75">
        <f t="shared" si="5"/>
        <v>-12</v>
      </c>
      <c r="M69" s="75">
        <v>0</v>
      </c>
      <c r="N69" s="75">
        <v>1</v>
      </c>
      <c r="O69" s="75">
        <f t="shared" si="6"/>
        <v>1</v>
      </c>
      <c r="P69" s="75">
        <f t="shared" si="7"/>
        <v>0.33333333333333331</v>
      </c>
      <c r="Q69" s="75">
        <f t="shared" si="8"/>
        <v>0.66666666666666663</v>
      </c>
      <c r="R69" s="75">
        <f t="shared" si="9"/>
        <v>1</v>
      </c>
      <c r="S69" s="46"/>
    </row>
    <row r="70" spans="1:20" ht="20.25">
      <c r="A70" s="50">
        <f t="shared" si="14"/>
        <v>31</v>
      </c>
      <c r="B70" s="56" t="s">
        <v>1151</v>
      </c>
      <c r="C70" s="56" t="s">
        <v>2803</v>
      </c>
      <c r="D70" s="54">
        <v>61</v>
      </c>
      <c r="E70" s="46">
        <f t="shared" si="13"/>
        <v>43</v>
      </c>
      <c r="F70" s="46">
        <v>35</v>
      </c>
      <c r="G70" s="117">
        <v>405</v>
      </c>
      <c r="H70" s="117">
        <f t="shared" si="2"/>
        <v>18</v>
      </c>
      <c r="I70" s="118">
        <f t="shared" si="3"/>
        <v>0.91875000000000007</v>
      </c>
      <c r="J70" s="119">
        <v>6.89</v>
      </c>
      <c r="K70" s="75">
        <f t="shared" si="4"/>
        <v>0.63</v>
      </c>
      <c r="L70" s="75">
        <f t="shared" si="5"/>
        <v>-6</v>
      </c>
      <c r="M70" s="75">
        <v>0</v>
      </c>
      <c r="N70" s="75">
        <v>1</v>
      </c>
      <c r="O70" s="75">
        <f t="shared" si="6"/>
        <v>1</v>
      </c>
      <c r="P70" s="75">
        <f t="shared" si="7"/>
        <v>0.33333333333333331</v>
      </c>
      <c r="Q70" s="75">
        <f t="shared" si="8"/>
        <v>0.66666666666666663</v>
      </c>
      <c r="R70" s="75">
        <f t="shared" si="9"/>
        <v>1</v>
      </c>
      <c r="S70" s="46"/>
    </row>
    <row r="71" spans="1:20" ht="20.25">
      <c r="A71" s="50">
        <f t="shared" si="14"/>
        <v>32</v>
      </c>
      <c r="B71" s="56" t="s">
        <v>1151</v>
      </c>
      <c r="C71" s="56" t="s">
        <v>2802</v>
      </c>
      <c r="D71" s="54">
        <v>225</v>
      </c>
      <c r="E71" s="46">
        <f t="shared" si="13"/>
        <v>158</v>
      </c>
      <c r="F71" s="46">
        <v>135</v>
      </c>
      <c r="G71" s="117">
        <v>1627</v>
      </c>
      <c r="H71" s="117">
        <f t="shared" si="2"/>
        <v>74</v>
      </c>
      <c r="I71" s="118">
        <f t="shared" si="3"/>
        <v>3.5437500000000002</v>
      </c>
      <c r="J71" s="119">
        <v>2.06</v>
      </c>
      <c r="K71" s="75">
        <f t="shared" si="4"/>
        <v>2.59</v>
      </c>
      <c r="L71" s="75">
        <f t="shared" si="5"/>
        <v>1</v>
      </c>
      <c r="M71" s="75">
        <v>2</v>
      </c>
      <c r="N71" s="46"/>
      <c r="O71" s="75">
        <f t="shared" si="6"/>
        <v>2</v>
      </c>
      <c r="P71" s="75">
        <f t="shared" si="7"/>
        <v>0.66666666666666663</v>
      </c>
      <c r="Q71" s="75">
        <f t="shared" si="8"/>
        <v>1.3333333333333333</v>
      </c>
      <c r="R71" s="75">
        <f t="shared" si="9"/>
        <v>2</v>
      </c>
      <c r="S71" s="46"/>
    </row>
    <row r="72" spans="1:20" ht="20.25">
      <c r="A72" s="50">
        <f t="shared" si="14"/>
        <v>33</v>
      </c>
      <c r="B72" s="56" t="s">
        <v>1151</v>
      </c>
      <c r="C72" s="56" t="s">
        <v>2801</v>
      </c>
      <c r="D72" s="54">
        <v>52</v>
      </c>
      <c r="E72" s="46">
        <f t="shared" si="13"/>
        <v>36</v>
      </c>
      <c r="F72" s="46">
        <v>52</v>
      </c>
      <c r="G72" s="117">
        <v>855</v>
      </c>
      <c r="H72" s="117">
        <f t="shared" ref="H72:H126" si="16">ROUND(G72/22,0)</f>
        <v>39</v>
      </c>
      <c r="I72" s="118">
        <f t="shared" ref="I72:I78" si="17">F72*(50/100)*35*0.0015</f>
        <v>1.365</v>
      </c>
      <c r="J72" s="119">
        <v>5.51</v>
      </c>
      <c r="K72" s="75">
        <f t="shared" ref="K72:K126" si="18">H72*35*0.001</f>
        <v>1.365</v>
      </c>
      <c r="L72" s="75">
        <f t="shared" ref="L72:L126" si="19">ROUND(K72-(J72),0)</f>
        <v>-4</v>
      </c>
      <c r="M72" s="75">
        <v>0</v>
      </c>
      <c r="N72" s="75">
        <f>F72*(50/100)*35*0.0015</f>
        <v>1.365</v>
      </c>
      <c r="O72" s="75">
        <f t="shared" ref="O72:O126" si="20">M72+N72</f>
        <v>1.365</v>
      </c>
      <c r="P72" s="75">
        <f t="shared" ref="P72:P126" si="21">R72*1/3</f>
        <v>0.45500000000000002</v>
      </c>
      <c r="Q72" s="75">
        <f t="shared" ref="Q72:Q126" si="22">R72*2/3</f>
        <v>0.91</v>
      </c>
      <c r="R72" s="75">
        <f t="shared" ref="R72:R126" si="23">O72</f>
        <v>1.365</v>
      </c>
      <c r="S72" s="46"/>
    </row>
    <row r="73" spans="1:20" ht="20.25">
      <c r="A73" s="50">
        <f t="shared" si="14"/>
        <v>34</v>
      </c>
      <c r="B73" s="56" t="s">
        <v>1151</v>
      </c>
      <c r="C73" s="56" t="s">
        <v>2800</v>
      </c>
      <c r="D73" s="54">
        <v>45</v>
      </c>
      <c r="E73" s="46">
        <f t="shared" si="13"/>
        <v>32</v>
      </c>
      <c r="F73" s="46">
        <v>61</v>
      </c>
      <c r="G73" s="117">
        <v>780</v>
      </c>
      <c r="H73" s="117">
        <f t="shared" si="16"/>
        <v>35</v>
      </c>
      <c r="I73" s="118">
        <f t="shared" si="17"/>
        <v>1.6012500000000001</v>
      </c>
      <c r="J73" s="119">
        <v>9.4700000000000006</v>
      </c>
      <c r="K73" s="75">
        <f t="shared" si="18"/>
        <v>1.2250000000000001</v>
      </c>
      <c r="L73" s="75">
        <f t="shared" si="19"/>
        <v>-8</v>
      </c>
      <c r="M73" s="75">
        <v>0</v>
      </c>
      <c r="N73" s="75">
        <f>F73*(50/100)*35*0.0015</f>
        <v>1.6012500000000001</v>
      </c>
      <c r="O73" s="75">
        <f t="shared" si="20"/>
        <v>1.6012500000000001</v>
      </c>
      <c r="P73" s="75">
        <f t="shared" si="21"/>
        <v>0.53375000000000006</v>
      </c>
      <c r="Q73" s="75">
        <f t="shared" si="22"/>
        <v>1.0675000000000001</v>
      </c>
      <c r="R73" s="75">
        <f t="shared" si="23"/>
        <v>1.6012500000000001</v>
      </c>
      <c r="S73" s="46"/>
    </row>
    <row r="74" spans="1:20" ht="20.25">
      <c r="A74" s="50">
        <f t="shared" si="14"/>
        <v>35</v>
      </c>
      <c r="B74" s="56" t="s">
        <v>1151</v>
      </c>
      <c r="C74" s="56" t="s">
        <v>2799</v>
      </c>
      <c r="D74" s="54">
        <v>121</v>
      </c>
      <c r="E74" s="46">
        <f t="shared" si="13"/>
        <v>85</v>
      </c>
      <c r="F74" s="46">
        <v>109</v>
      </c>
      <c r="G74" s="117">
        <v>1607</v>
      </c>
      <c r="H74" s="117">
        <f t="shared" si="16"/>
        <v>73</v>
      </c>
      <c r="I74" s="118">
        <f t="shared" si="17"/>
        <v>2.8612500000000001</v>
      </c>
      <c r="J74" s="119">
        <v>4.84</v>
      </c>
      <c r="K74" s="75">
        <f t="shared" si="18"/>
        <v>2.5550000000000002</v>
      </c>
      <c r="L74" s="75">
        <f t="shared" si="19"/>
        <v>-2</v>
      </c>
      <c r="M74" s="75">
        <v>0</v>
      </c>
      <c r="N74" s="75">
        <f>F74*(50/100)*35*0.0015</f>
        <v>2.8612500000000001</v>
      </c>
      <c r="O74" s="75">
        <f t="shared" si="20"/>
        <v>2.8612500000000001</v>
      </c>
      <c r="P74" s="75">
        <f t="shared" si="21"/>
        <v>0.95374999999999999</v>
      </c>
      <c r="Q74" s="75">
        <f t="shared" si="22"/>
        <v>1.9075</v>
      </c>
      <c r="R74" s="75">
        <f t="shared" si="23"/>
        <v>2.8612500000000001</v>
      </c>
      <c r="S74" s="46"/>
    </row>
    <row r="75" spans="1:20" ht="20.25">
      <c r="A75" s="50">
        <f t="shared" si="14"/>
        <v>36</v>
      </c>
      <c r="B75" s="56" t="s">
        <v>1151</v>
      </c>
      <c r="C75" s="56" t="s">
        <v>2433</v>
      </c>
      <c r="D75" s="54">
        <v>58</v>
      </c>
      <c r="E75" s="46">
        <f t="shared" si="13"/>
        <v>41</v>
      </c>
      <c r="F75" s="46">
        <v>65</v>
      </c>
      <c r="G75" s="117">
        <v>873</v>
      </c>
      <c r="H75" s="117">
        <f t="shared" si="16"/>
        <v>40</v>
      </c>
      <c r="I75" s="118">
        <f t="shared" si="17"/>
        <v>1.70625</v>
      </c>
      <c r="J75" s="119">
        <v>9.43</v>
      </c>
      <c r="K75" s="75">
        <f t="shared" si="18"/>
        <v>1.4000000000000001</v>
      </c>
      <c r="L75" s="75">
        <f t="shared" si="19"/>
        <v>-8</v>
      </c>
      <c r="M75" s="75">
        <v>0</v>
      </c>
      <c r="N75" s="75">
        <f>F75*(50/100)*35*0.0015</f>
        <v>1.70625</v>
      </c>
      <c r="O75" s="75">
        <f t="shared" si="20"/>
        <v>1.70625</v>
      </c>
      <c r="P75" s="75">
        <f t="shared" si="21"/>
        <v>0.56874999999999998</v>
      </c>
      <c r="Q75" s="75">
        <f t="shared" si="22"/>
        <v>1.1375</v>
      </c>
      <c r="R75" s="75">
        <f t="shared" si="23"/>
        <v>1.70625</v>
      </c>
      <c r="S75" s="46"/>
    </row>
    <row r="76" spans="1:20" ht="20.25">
      <c r="A76" s="50">
        <f t="shared" si="14"/>
        <v>37</v>
      </c>
      <c r="B76" s="56" t="s">
        <v>1151</v>
      </c>
      <c r="C76" s="56" t="s">
        <v>2798</v>
      </c>
      <c r="D76" s="54"/>
      <c r="E76" s="46"/>
      <c r="F76" s="46">
        <v>14</v>
      </c>
      <c r="G76" s="117">
        <v>0</v>
      </c>
      <c r="H76" s="117">
        <f t="shared" si="16"/>
        <v>0</v>
      </c>
      <c r="I76" s="118">
        <f t="shared" si="17"/>
        <v>0.36749999999999999</v>
      </c>
      <c r="J76" s="119">
        <v>9.23</v>
      </c>
      <c r="K76" s="75">
        <f t="shared" si="18"/>
        <v>0</v>
      </c>
      <c r="L76" s="75">
        <f t="shared" si="19"/>
        <v>-9</v>
      </c>
      <c r="M76" s="75">
        <v>0</v>
      </c>
      <c r="N76" s="75">
        <v>1</v>
      </c>
      <c r="O76" s="75">
        <f t="shared" si="20"/>
        <v>1</v>
      </c>
      <c r="P76" s="75">
        <f t="shared" si="21"/>
        <v>0.33333333333333331</v>
      </c>
      <c r="Q76" s="75">
        <f t="shared" si="22"/>
        <v>0.66666666666666663</v>
      </c>
      <c r="R76" s="75">
        <f t="shared" si="23"/>
        <v>1</v>
      </c>
      <c r="S76" s="46"/>
    </row>
    <row r="77" spans="1:20" ht="20.25">
      <c r="A77" s="50">
        <f t="shared" si="14"/>
        <v>38</v>
      </c>
      <c r="B77" s="56" t="s">
        <v>1151</v>
      </c>
      <c r="C77" s="56" t="s">
        <v>2184</v>
      </c>
      <c r="D77" s="54"/>
      <c r="E77" s="46"/>
      <c r="F77" s="46">
        <v>38</v>
      </c>
      <c r="G77" s="117">
        <v>0</v>
      </c>
      <c r="H77" s="117">
        <f t="shared" si="16"/>
        <v>0</v>
      </c>
      <c r="I77" s="118">
        <f t="shared" si="17"/>
        <v>0.99750000000000005</v>
      </c>
      <c r="J77" s="119">
        <v>0.28999999999999998</v>
      </c>
      <c r="K77" s="75">
        <f t="shared" si="18"/>
        <v>0</v>
      </c>
      <c r="L77" s="75">
        <f t="shared" si="19"/>
        <v>0</v>
      </c>
      <c r="M77" s="75">
        <v>2</v>
      </c>
      <c r="N77" s="46"/>
      <c r="O77" s="75">
        <f t="shared" si="20"/>
        <v>2</v>
      </c>
      <c r="P77" s="75">
        <f t="shared" si="21"/>
        <v>0.66666666666666663</v>
      </c>
      <c r="Q77" s="75">
        <f t="shared" si="22"/>
        <v>1.3333333333333333</v>
      </c>
      <c r="R77" s="75">
        <f t="shared" si="23"/>
        <v>2</v>
      </c>
      <c r="S77" s="46"/>
    </row>
    <row r="78" spans="1:20" ht="20.25">
      <c r="A78" s="50">
        <f t="shared" si="14"/>
        <v>39</v>
      </c>
      <c r="B78" s="56" t="s">
        <v>1151</v>
      </c>
      <c r="C78" s="56" t="s">
        <v>2797</v>
      </c>
      <c r="D78" s="54">
        <v>18</v>
      </c>
      <c r="E78" s="46">
        <f>ROUND(D78*70/100, 0)</f>
        <v>13</v>
      </c>
      <c r="F78" s="46">
        <v>0</v>
      </c>
      <c r="G78" s="117">
        <v>3</v>
      </c>
      <c r="H78" s="117">
        <f t="shared" si="16"/>
        <v>0</v>
      </c>
      <c r="I78" s="118">
        <f t="shared" si="17"/>
        <v>0</v>
      </c>
      <c r="J78" s="119">
        <v>11.65</v>
      </c>
      <c r="K78" s="75">
        <f t="shared" si="18"/>
        <v>0</v>
      </c>
      <c r="L78" s="75">
        <f t="shared" si="19"/>
        <v>-12</v>
      </c>
      <c r="M78" s="75">
        <v>0</v>
      </c>
      <c r="N78" s="75">
        <v>1</v>
      </c>
      <c r="O78" s="75">
        <f t="shared" si="20"/>
        <v>1</v>
      </c>
      <c r="P78" s="75">
        <f t="shared" si="21"/>
        <v>0.33333333333333331</v>
      </c>
      <c r="Q78" s="75">
        <f t="shared" si="22"/>
        <v>0.66666666666666663</v>
      </c>
      <c r="R78" s="75">
        <f t="shared" si="23"/>
        <v>1</v>
      </c>
      <c r="S78" s="46"/>
    </row>
    <row r="79" spans="1:20" s="107" customFormat="1" ht="23.25">
      <c r="A79" s="101">
        <v>2</v>
      </c>
      <c r="B79" s="102" t="s">
        <v>1151</v>
      </c>
      <c r="C79" s="84" t="s">
        <v>57</v>
      </c>
      <c r="D79" s="103">
        <v>18</v>
      </c>
      <c r="E79" s="104">
        <v>18</v>
      </c>
      <c r="F79" s="105">
        <f>SUM(F40:F78)</f>
        <v>2888</v>
      </c>
      <c r="G79" s="105">
        <f t="shared" ref="G79:R79" si="24">SUM(G40:G78)</f>
        <v>39182</v>
      </c>
      <c r="H79" s="105">
        <f t="shared" si="24"/>
        <v>1782</v>
      </c>
      <c r="I79" s="106">
        <f t="shared" si="24"/>
        <v>75.81</v>
      </c>
      <c r="J79" s="106">
        <f t="shared" si="24"/>
        <v>217.69</v>
      </c>
      <c r="K79" s="106">
        <f t="shared" si="24"/>
        <v>62.370000000000019</v>
      </c>
      <c r="L79" s="106">
        <f t="shared" si="24"/>
        <v>-154</v>
      </c>
      <c r="M79" s="106">
        <f t="shared" si="24"/>
        <v>82</v>
      </c>
      <c r="N79" s="106">
        <f t="shared" si="24"/>
        <v>54.572499999999998</v>
      </c>
      <c r="O79" s="106">
        <f t="shared" si="24"/>
        <v>84.572499999999991</v>
      </c>
      <c r="P79" s="106">
        <f t="shared" si="24"/>
        <v>28.19083333333333</v>
      </c>
      <c r="Q79" s="106">
        <f t="shared" si="24"/>
        <v>56.381666666666661</v>
      </c>
      <c r="R79" s="106">
        <f t="shared" si="24"/>
        <v>84.572499999999991</v>
      </c>
      <c r="S79" s="105"/>
      <c r="T79" s="139"/>
    </row>
    <row r="80" spans="1:20" ht="20.25">
      <c r="A80" s="50">
        <v>1</v>
      </c>
      <c r="B80" s="56" t="s">
        <v>1896</v>
      </c>
      <c r="C80" s="56" t="s">
        <v>2796</v>
      </c>
      <c r="D80" s="54">
        <v>60</v>
      </c>
      <c r="E80" s="46">
        <f t="shared" ref="E80:E123" si="25">ROUND(D80*70/100, 0)</f>
        <v>42</v>
      </c>
      <c r="F80" s="46">
        <v>56</v>
      </c>
      <c r="G80" s="117">
        <v>419</v>
      </c>
      <c r="H80" s="117">
        <f t="shared" si="16"/>
        <v>19</v>
      </c>
      <c r="I80" s="118">
        <f t="shared" ref="I80:I123" si="26">F80*(50/100)*35*0.0015</f>
        <v>1.47</v>
      </c>
      <c r="J80" s="119">
        <v>7.77</v>
      </c>
      <c r="K80" s="75">
        <f t="shared" si="18"/>
        <v>0.66500000000000004</v>
      </c>
      <c r="L80" s="75">
        <f t="shared" si="19"/>
        <v>-7</v>
      </c>
      <c r="M80" s="75">
        <v>0</v>
      </c>
      <c r="N80" s="75">
        <f>F80*(50/100)*35*0.0015</f>
        <v>1.47</v>
      </c>
      <c r="O80" s="75">
        <f t="shared" si="20"/>
        <v>1.47</v>
      </c>
      <c r="P80" s="75">
        <f t="shared" si="21"/>
        <v>0.49</v>
      </c>
      <c r="Q80" s="75">
        <f t="shared" si="22"/>
        <v>0.98</v>
      </c>
      <c r="R80" s="75">
        <f t="shared" si="23"/>
        <v>1.47</v>
      </c>
      <c r="S80" s="46"/>
    </row>
    <row r="81" spans="1:19" ht="20.25">
      <c r="A81" s="50">
        <f t="shared" ref="A81:A123" si="27">A80+1</f>
        <v>2</v>
      </c>
      <c r="B81" s="56" t="s">
        <v>1896</v>
      </c>
      <c r="C81" s="56" t="s">
        <v>2795</v>
      </c>
      <c r="D81" s="54">
        <v>97</v>
      </c>
      <c r="E81" s="46">
        <f t="shared" si="25"/>
        <v>68</v>
      </c>
      <c r="F81" s="46">
        <v>44</v>
      </c>
      <c r="G81" s="117">
        <v>414</v>
      </c>
      <c r="H81" s="117">
        <f t="shared" si="16"/>
        <v>19</v>
      </c>
      <c r="I81" s="118">
        <f t="shared" si="26"/>
        <v>1.155</v>
      </c>
      <c r="J81" s="119">
        <v>13.35</v>
      </c>
      <c r="K81" s="75">
        <f t="shared" si="18"/>
        <v>0.66500000000000004</v>
      </c>
      <c r="L81" s="75">
        <f t="shared" si="19"/>
        <v>-13</v>
      </c>
      <c r="M81" s="75">
        <v>0</v>
      </c>
      <c r="N81" s="75">
        <f>F81*(50/100)*35*0.0015</f>
        <v>1.155</v>
      </c>
      <c r="O81" s="75">
        <f t="shared" si="20"/>
        <v>1.155</v>
      </c>
      <c r="P81" s="75">
        <f t="shared" si="21"/>
        <v>0.38500000000000001</v>
      </c>
      <c r="Q81" s="75">
        <f t="shared" si="22"/>
        <v>0.77</v>
      </c>
      <c r="R81" s="75">
        <f t="shared" si="23"/>
        <v>1.155</v>
      </c>
      <c r="S81" s="46"/>
    </row>
    <row r="82" spans="1:19" ht="20.25">
      <c r="A82" s="50">
        <f t="shared" si="27"/>
        <v>3</v>
      </c>
      <c r="B82" s="56" t="s">
        <v>1896</v>
      </c>
      <c r="C82" s="56" t="s">
        <v>2794</v>
      </c>
      <c r="D82" s="54">
        <v>64</v>
      </c>
      <c r="E82" s="46">
        <f t="shared" si="25"/>
        <v>45</v>
      </c>
      <c r="F82" s="46">
        <v>34</v>
      </c>
      <c r="G82" s="117">
        <v>242</v>
      </c>
      <c r="H82" s="117">
        <f t="shared" si="16"/>
        <v>11</v>
      </c>
      <c r="I82" s="118">
        <f t="shared" si="26"/>
        <v>0.89250000000000007</v>
      </c>
      <c r="J82" s="119">
        <v>9.57</v>
      </c>
      <c r="K82" s="75">
        <f t="shared" si="18"/>
        <v>0.38500000000000001</v>
      </c>
      <c r="L82" s="75">
        <f t="shared" si="19"/>
        <v>-9</v>
      </c>
      <c r="M82" s="75">
        <v>0</v>
      </c>
      <c r="N82" s="75">
        <v>1</v>
      </c>
      <c r="O82" s="75">
        <f t="shared" si="20"/>
        <v>1</v>
      </c>
      <c r="P82" s="75">
        <f t="shared" si="21"/>
        <v>0.33333333333333331</v>
      </c>
      <c r="Q82" s="75">
        <f t="shared" si="22"/>
        <v>0.66666666666666663</v>
      </c>
      <c r="R82" s="75">
        <f t="shared" si="23"/>
        <v>1</v>
      </c>
      <c r="S82" s="46"/>
    </row>
    <row r="83" spans="1:19" ht="20.25">
      <c r="A83" s="50">
        <f t="shared" si="27"/>
        <v>4</v>
      </c>
      <c r="B83" s="56" t="s">
        <v>1896</v>
      </c>
      <c r="C83" s="56" t="s">
        <v>2793</v>
      </c>
      <c r="D83" s="54">
        <v>140</v>
      </c>
      <c r="E83" s="46">
        <f t="shared" si="25"/>
        <v>98</v>
      </c>
      <c r="F83" s="46">
        <v>134</v>
      </c>
      <c r="G83" s="117">
        <v>1469</v>
      </c>
      <c r="H83" s="117">
        <f t="shared" si="16"/>
        <v>67</v>
      </c>
      <c r="I83" s="118">
        <f t="shared" si="26"/>
        <v>3.5175000000000001</v>
      </c>
      <c r="J83" s="119">
        <v>-5.43</v>
      </c>
      <c r="K83" s="75">
        <f t="shared" si="18"/>
        <v>2.3450000000000002</v>
      </c>
      <c r="L83" s="75">
        <f t="shared" si="19"/>
        <v>8</v>
      </c>
      <c r="M83" s="75">
        <f t="shared" ref="M83:M119" si="28">L83</f>
        <v>8</v>
      </c>
      <c r="N83" s="46"/>
      <c r="O83" s="75">
        <f t="shared" si="20"/>
        <v>8</v>
      </c>
      <c r="P83" s="75">
        <f t="shared" si="21"/>
        <v>2.6666666666666665</v>
      </c>
      <c r="Q83" s="75">
        <f t="shared" si="22"/>
        <v>5.333333333333333</v>
      </c>
      <c r="R83" s="75">
        <f t="shared" si="23"/>
        <v>8</v>
      </c>
      <c r="S83" s="46"/>
    </row>
    <row r="84" spans="1:19" ht="20.25">
      <c r="A84" s="50">
        <f t="shared" si="27"/>
        <v>5</v>
      </c>
      <c r="B84" s="56" t="s">
        <v>1896</v>
      </c>
      <c r="C84" s="56" t="s">
        <v>2792</v>
      </c>
      <c r="D84" s="54">
        <v>0</v>
      </c>
      <c r="E84" s="46">
        <f t="shared" si="25"/>
        <v>0</v>
      </c>
      <c r="F84" s="46">
        <v>34</v>
      </c>
      <c r="G84" s="117">
        <v>248</v>
      </c>
      <c r="H84" s="117">
        <f t="shared" si="16"/>
        <v>11</v>
      </c>
      <c r="I84" s="118">
        <f t="shared" si="26"/>
        <v>0.89250000000000007</v>
      </c>
      <c r="J84" s="119">
        <v>12.41</v>
      </c>
      <c r="K84" s="75">
        <f t="shared" si="18"/>
        <v>0.38500000000000001</v>
      </c>
      <c r="L84" s="75">
        <f t="shared" si="19"/>
        <v>-12</v>
      </c>
      <c r="M84" s="75">
        <v>0</v>
      </c>
      <c r="N84" s="75">
        <v>1</v>
      </c>
      <c r="O84" s="75">
        <f t="shared" si="20"/>
        <v>1</v>
      </c>
      <c r="P84" s="75">
        <f t="shared" si="21"/>
        <v>0.33333333333333331</v>
      </c>
      <c r="Q84" s="75">
        <f t="shared" si="22"/>
        <v>0.66666666666666663</v>
      </c>
      <c r="R84" s="75">
        <f t="shared" si="23"/>
        <v>1</v>
      </c>
      <c r="S84" s="46"/>
    </row>
    <row r="85" spans="1:19" ht="20.25">
      <c r="A85" s="50">
        <f t="shared" si="27"/>
        <v>6</v>
      </c>
      <c r="B85" s="56" t="s">
        <v>1896</v>
      </c>
      <c r="C85" s="56" t="s">
        <v>2293</v>
      </c>
      <c r="D85" s="54">
        <v>195</v>
      </c>
      <c r="E85" s="46">
        <f t="shared" si="25"/>
        <v>137</v>
      </c>
      <c r="F85" s="46">
        <v>152</v>
      </c>
      <c r="G85" s="117">
        <v>883</v>
      </c>
      <c r="H85" s="117">
        <f t="shared" si="16"/>
        <v>40</v>
      </c>
      <c r="I85" s="118">
        <f t="shared" si="26"/>
        <v>3.99</v>
      </c>
      <c r="J85" s="119">
        <v>2.2999999999999998</v>
      </c>
      <c r="K85" s="75">
        <f t="shared" si="18"/>
        <v>1.4000000000000001</v>
      </c>
      <c r="L85" s="75">
        <f t="shared" si="19"/>
        <v>-1</v>
      </c>
      <c r="M85" s="75">
        <v>0</v>
      </c>
      <c r="N85" s="75">
        <f>F85*(50/100)*35*0.0015</f>
        <v>3.99</v>
      </c>
      <c r="O85" s="75">
        <f t="shared" si="20"/>
        <v>3.99</v>
      </c>
      <c r="P85" s="75">
        <f t="shared" si="21"/>
        <v>1.33</v>
      </c>
      <c r="Q85" s="75">
        <f t="shared" si="22"/>
        <v>2.66</v>
      </c>
      <c r="R85" s="75">
        <f t="shared" si="23"/>
        <v>3.99</v>
      </c>
      <c r="S85" s="46"/>
    </row>
    <row r="86" spans="1:19" ht="20.25">
      <c r="A86" s="50">
        <f t="shared" si="27"/>
        <v>7</v>
      </c>
      <c r="B86" s="56" t="s">
        <v>1896</v>
      </c>
      <c r="C86" s="56" t="s">
        <v>2791</v>
      </c>
      <c r="D86" s="54">
        <v>0</v>
      </c>
      <c r="E86" s="46">
        <f t="shared" si="25"/>
        <v>0</v>
      </c>
      <c r="F86" s="46">
        <v>5</v>
      </c>
      <c r="G86" s="117">
        <v>51</v>
      </c>
      <c r="H86" s="117">
        <f t="shared" si="16"/>
        <v>2</v>
      </c>
      <c r="I86" s="118">
        <f t="shared" si="26"/>
        <v>0.13125000000000001</v>
      </c>
      <c r="J86" s="119">
        <v>18.57</v>
      </c>
      <c r="K86" s="75">
        <f t="shared" si="18"/>
        <v>7.0000000000000007E-2</v>
      </c>
      <c r="L86" s="75">
        <f t="shared" si="19"/>
        <v>-19</v>
      </c>
      <c r="M86" s="75">
        <v>0</v>
      </c>
      <c r="N86" s="75">
        <v>1</v>
      </c>
      <c r="O86" s="75">
        <f t="shared" si="20"/>
        <v>1</v>
      </c>
      <c r="P86" s="75">
        <f t="shared" si="21"/>
        <v>0.33333333333333331</v>
      </c>
      <c r="Q86" s="75">
        <f t="shared" si="22"/>
        <v>0.66666666666666663</v>
      </c>
      <c r="R86" s="75">
        <f t="shared" si="23"/>
        <v>1</v>
      </c>
      <c r="S86" s="46"/>
    </row>
    <row r="87" spans="1:19" ht="20.25">
      <c r="A87" s="50">
        <f t="shared" si="27"/>
        <v>8</v>
      </c>
      <c r="B87" s="56" t="s">
        <v>1896</v>
      </c>
      <c r="C87" s="56" t="s">
        <v>2790</v>
      </c>
      <c r="D87" s="54">
        <v>85</v>
      </c>
      <c r="E87" s="46">
        <f t="shared" si="25"/>
        <v>60</v>
      </c>
      <c r="F87" s="46">
        <v>40</v>
      </c>
      <c r="G87" s="117">
        <v>551</v>
      </c>
      <c r="H87" s="117">
        <f t="shared" si="16"/>
        <v>25</v>
      </c>
      <c r="I87" s="118">
        <f t="shared" si="26"/>
        <v>1.05</v>
      </c>
      <c r="J87" s="119">
        <v>11.42</v>
      </c>
      <c r="K87" s="75">
        <f t="shared" si="18"/>
        <v>0.875</v>
      </c>
      <c r="L87" s="75">
        <f t="shared" si="19"/>
        <v>-11</v>
      </c>
      <c r="M87" s="75">
        <v>0</v>
      </c>
      <c r="N87" s="75">
        <f>F87*(50/100)*35*0.0015</f>
        <v>1.05</v>
      </c>
      <c r="O87" s="75">
        <f t="shared" si="20"/>
        <v>1.05</v>
      </c>
      <c r="P87" s="75">
        <f t="shared" si="21"/>
        <v>0.35000000000000003</v>
      </c>
      <c r="Q87" s="75">
        <f t="shared" si="22"/>
        <v>0.70000000000000007</v>
      </c>
      <c r="R87" s="75">
        <f t="shared" si="23"/>
        <v>1.05</v>
      </c>
      <c r="S87" s="46"/>
    </row>
    <row r="88" spans="1:19" ht="20.25">
      <c r="A88" s="50">
        <f t="shared" si="27"/>
        <v>9</v>
      </c>
      <c r="B88" s="56" t="s">
        <v>1896</v>
      </c>
      <c r="C88" s="56" t="s">
        <v>2789</v>
      </c>
      <c r="D88" s="54">
        <v>113</v>
      </c>
      <c r="E88" s="46">
        <f t="shared" si="25"/>
        <v>79</v>
      </c>
      <c r="F88" s="46">
        <v>133</v>
      </c>
      <c r="G88" s="117">
        <v>1272</v>
      </c>
      <c r="H88" s="117">
        <f t="shared" si="16"/>
        <v>58</v>
      </c>
      <c r="I88" s="118">
        <f t="shared" si="26"/>
        <v>3.49125</v>
      </c>
      <c r="J88" s="119">
        <v>0.42</v>
      </c>
      <c r="K88" s="75">
        <f t="shared" si="18"/>
        <v>2.0300000000000002</v>
      </c>
      <c r="L88" s="75">
        <f t="shared" si="19"/>
        <v>2</v>
      </c>
      <c r="M88" s="75">
        <f t="shared" si="28"/>
        <v>2</v>
      </c>
      <c r="N88" s="46"/>
      <c r="O88" s="75">
        <f t="shared" si="20"/>
        <v>2</v>
      </c>
      <c r="P88" s="75">
        <f t="shared" si="21"/>
        <v>0.66666666666666663</v>
      </c>
      <c r="Q88" s="75">
        <f t="shared" si="22"/>
        <v>1.3333333333333333</v>
      </c>
      <c r="R88" s="75">
        <f t="shared" si="23"/>
        <v>2</v>
      </c>
      <c r="S88" s="46"/>
    </row>
    <row r="89" spans="1:19" ht="20.25">
      <c r="A89" s="50">
        <f t="shared" si="27"/>
        <v>10</v>
      </c>
      <c r="B89" s="56" t="s">
        <v>1896</v>
      </c>
      <c r="C89" s="56" t="s">
        <v>2788</v>
      </c>
      <c r="D89" s="54">
        <v>213</v>
      </c>
      <c r="E89" s="46">
        <f t="shared" si="25"/>
        <v>149</v>
      </c>
      <c r="F89" s="46">
        <v>149</v>
      </c>
      <c r="G89" s="117">
        <v>1623</v>
      </c>
      <c r="H89" s="117">
        <f t="shared" si="16"/>
        <v>74</v>
      </c>
      <c r="I89" s="118">
        <f t="shared" si="26"/>
        <v>3.9112499999999999</v>
      </c>
      <c r="J89" s="119">
        <v>-6</v>
      </c>
      <c r="K89" s="75">
        <f t="shared" si="18"/>
        <v>2.59</v>
      </c>
      <c r="L89" s="75">
        <f t="shared" si="19"/>
        <v>9</v>
      </c>
      <c r="M89" s="75">
        <f t="shared" si="28"/>
        <v>9</v>
      </c>
      <c r="N89" s="46"/>
      <c r="O89" s="75">
        <f t="shared" si="20"/>
        <v>9</v>
      </c>
      <c r="P89" s="75">
        <f t="shared" si="21"/>
        <v>3</v>
      </c>
      <c r="Q89" s="75">
        <f t="shared" si="22"/>
        <v>6</v>
      </c>
      <c r="R89" s="75">
        <f t="shared" si="23"/>
        <v>9</v>
      </c>
      <c r="S89" s="46"/>
    </row>
    <row r="90" spans="1:19" ht="20.25">
      <c r="A90" s="50">
        <f t="shared" si="27"/>
        <v>11</v>
      </c>
      <c r="B90" s="56" t="s">
        <v>1896</v>
      </c>
      <c r="C90" s="56" t="s">
        <v>2787</v>
      </c>
      <c r="D90" s="54">
        <v>67</v>
      </c>
      <c r="E90" s="46">
        <f t="shared" si="25"/>
        <v>47</v>
      </c>
      <c r="F90" s="46">
        <v>58</v>
      </c>
      <c r="G90" s="117">
        <v>1078</v>
      </c>
      <c r="H90" s="117">
        <f t="shared" si="16"/>
        <v>49</v>
      </c>
      <c r="I90" s="118">
        <f t="shared" si="26"/>
        <v>1.5225</v>
      </c>
      <c r="J90" s="119">
        <v>1.07</v>
      </c>
      <c r="K90" s="75">
        <f t="shared" si="18"/>
        <v>1.7150000000000001</v>
      </c>
      <c r="L90" s="75">
        <f t="shared" si="19"/>
        <v>1</v>
      </c>
      <c r="M90" s="75">
        <v>2</v>
      </c>
      <c r="N90" s="46"/>
      <c r="O90" s="75">
        <f t="shared" si="20"/>
        <v>2</v>
      </c>
      <c r="P90" s="75">
        <f t="shared" si="21"/>
        <v>0.66666666666666663</v>
      </c>
      <c r="Q90" s="75">
        <f t="shared" si="22"/>
        <v>1.3333333333333333</v>
      </c>
      <c r="R90" s="75">
        <f t="shared" si="23"/>
        <v>2</v>
      </c>
      <c r="S90" s="46"/>
    </row>
    <row r="91" spans="1:19" ht="20.25">
      <c r="A91" s="50">
        <f t="shared" si="27"/>
        <v>12</v>
      </c>
      <c r="B91" s="56" t="s">
        <v>1896</v>
      </c>
      <c r="C91" s="56" t="s">
        <v>2314</v>
      </c>
      <c r="D91" s="54">
        <v>68</v>
      </c>
      <c r="E91" s="46">
        <f t="shared" si="25"/>
        <v>48</v>
      </c>
      <c r="F91" s="46">
        <v>58</v>
      </c>
      <c r="G91" s="117">
        <v>799</v>
      </c>
      <c r="H91" s="117">
        <f t="shared" si="16"/>
        <v>36</v>
      </c>
      <c r="I91" s="118">
        <f t="shared" si="26"/>
        <v>1.5225</v>
      </c>
      <c r="J91" s="119">
        <v>8.73</v>
      </c>
      <c r="K91" s="75">
        <f t="shared" si="18"/>
        <v>1.26</v>
      </c>
      <c r="L91" s="75">
        <f t="shared" si="19"/>
        <v>-7</v>
      </c>
      <c r="M91" s="75">
        <v>0</v>
      </c>
      <c r="N91" s="75">
        <f>F91*(50/100)*35*0.0015</f>
        <v>1.5225</v>
      </c>
      <c r="O91" s="75">
        <f t="shared" si="20"/>
        <v>1.5225</v>
      </c>
      <c r="P91" s="75">
        <f t="shared" si="21"/>
        <v>0.50749999999999995</v>
      </c>
      <c r="Q91" s="75">
        <f t="shared" si="22"/>
        <v>1.0149999999999999</v>
      </c>
      <c r="R91" s="75">
        <f t="shared" si="23"/>
        <v>1.5225</v>
      </c>
      <c r="S91" s="46"/>
    </row>
    <row r="92" spans="1:19" ht="20.25">
      <c r="A92" s="50">
        <f t="shared" si="27"/>
        <v>13</v>
      </c>
      <c r="B92" s="56" t="s">
        <v>1896</v>
      </c>
      <c r="C92" s="56" t="s">
        <v>2786</v>
      </c>
      <c r="D92" s="54">
        <v>174</v>
      </c>
      <c r="E92" s="46">
        <f t="shared" si="25"/>
        <v>122</v>
      </c>
      <c r="F92" s="46">
        <v>126</v>
      </c>
      <c r="G92" s="117">
        <v>982</v>
      </c>
      <c r="H92" s="117">
        <f t="shared" si="16"/>
        <v>45</v>
      </c>
      <c r="I92" s="118">
        <f t="shared" si="26"/>
        <v>3.3075000000000001</v>
      </c>
      <c r="J92" s="119">
        <v>19.79</v>
      </c>
      <c r="K92" s="75">
        <f t="shared" si="18"/>
        <v>1.575</v>
      </c>
      <c r="L92" s="75">
        <f t="shared" si="19"/>
        <v>-18</v>
      </c>
      <c r="M92" s="75">
        <v>0</v>
      </c>
      <c r="N92" s="75">
        <f>F92*(50/100)*35*0.0015</f>
        <v>3.3075000000000001</v>
      </c>
      <c r="O92" s="75">
        <f t="shared" si="20"/>
        <v>3.3075000000000001</v>
      </c>
      <c r="P92" s="75">
        <f t="shared" si="21"/>
        <v>1.1025</v>
      </c>
      <c r="Q92" s="75">
        <f t="shared" si="22"/>
        <v>2.2050000000000001</v>
      </c>
      <c r="R92" s="75">
        <f t="shared" si="23"/>
        <v>3.3075000000000001</v>
      </c>
      <c r="S92" s="46"/>
    </row>
    <row r="93" spans="1:19" ht="20.25">
      <c r="A93" s="50">
        <f t="shared" si="27"/>
        <v>14</v>
      </c>
      <c r="B93" s="56" t="s">
        <v>1896</v>
      </c>
      <c r="C93" s="56" t="s">
        <v>2584</v>
      </c>
      <c r="D93" s="54">
        <v>32</v>
      </c>
      <c r="E93" s="46">
        <f t="shared" si="25"/>
        <v>22</v>
      </c>
      <c r="F93" s="46">
        <v>199</v>
      </c>
      <c r="G93" s="117">
        <v>1066</v>
      </c>
      <c r="H93" s="117">
        <f t="shared" si="16"/>
        <v>48</v>
      </c>
      <c r="I93" s="118">
        <f t="shared" si="26"/>
        <v>5.2237499999999999</v>
      </c>
      <c r="J93" s="119">
        <v>7.67</v>
      </c>
      <c r="K93" s="75">
        <f t="shared" si="18"/>
        <v>1.68</v>
      </c>
      <c r="L93" s="75">
        <f t="shared" si="19"/>
        <v>-6</v>
      </c>
      <c r="M93" s="75">
        <v>0</v>
      </c>
      <c r="N93" s="75">
        <f>F93*(50/100)*35*0.0015</f>
        <v>5.2237499999999999</v>
      </c>
      <c r="O93" s="75">
        <f t="shared" si="20"/>
        <v>5.2237499999999999</v>
      </c>
      <c r="P93" s="75">
        <f t="shared" si="21"/>
        <v>1.74125</v>
      </c>
      <c r="Q93" s="75">
        <f t="shared" si="22"/>
        <v>3.4824999999999999</v>
      </c>
      <c r="R93" s="75">
        <f t="shared" si="23"/>
        <v>5.2237499999999999</v>
      </c>
      <c r="S93" s="46"/>
    </row>
    <row r="94" spans="1:19" ht="20.25">
      <c r="A94" s="50">
        <f t="shared" si="27"/>
        <v>15</v>
      </c>
      <c r="B94" s="56" t="s">
        <v>1896</v>
      </c>
      <c r="C94" s="56" t="s">
        <v>2785</v>
      </c>
      <c r="D94" s="54">
        <v>144</v>
      </c>
      <c r="E94" s="46">
        <f t="shared" si="25"/>
        <v>101</v>
      </c>
      <c r="F94" s="46">
        <v>127</v>
      </c>
      <c r="G94" s="117">
        <v>1775</v>
      </c>
      <c r="H94" s="117">
        <f t="shared" si="16"/>
        <v>81</v>
      </c>
      <c r="I94" s="118">
        <f t="shared" si="26"/>
        <v>3.3337500000000002</v>
      </c>
      <c r="J94" s="119">
        <v>-10.5</v>
      </c>
      <c r="K94" s="75">
        <f t="shared" si="18"/>
        <v>2.835</v>
      </c>
      <c r="L94" s="75">
        <f t="shared" si="19"/>
        <v>13</v>
      </c>
      <c r="M94" s="75">
        <f t="shared" si="28"/>
        <v>13</v>
      </c>
      <c r="N94" s="46"/>
      <c r="O94" s="75">
        <f t="shared" si="20"/>
        <v>13</v>
      </c>
      <c r="P94" s="75">
        <f t="shared" si="21"/>
        <v>4.333333333333333</v>
      </c>
      <c r="Q94" s="75">
        <f t="shared" si="22"/>
        <v>8.6666666666666661</v>
      </c>
      <c r="R94" s="75">
        <f t="shared" si="23"/>
        <v>13</v>
      </c>
      <c r="S94" s="46"/>
    </row>
    <row r="95" spans="1:19" ht="20.25">
      <c r="A95" s="50">
        <f t="shared" si="27"/>
        <v>16</v>
      </c>
      <c r="B95" s="56" t="s">
        <v>1896</v>
      </c>
      <c r="C95" s="56" t="s">
        <v>2784</v>
      </c>
      <c r="D95" s="54">
        <v>260</v>
      </c>
      <c r="E95" s="46">
        <f t="shared" si="25"/>
        <v>182</v>
      </c>
      <c r="F95" s="46">
        <v>221</v>
      </c>
      <c r="G95" s="117">
        <v>2687</v>
      </c>
      <c r="H95" s="117">
        <f t="shared" si="16"/>
        <v>122</v>
      </c>
      <c r="I95" s="118">
        <f t="shared" si="26"/>
        <v>5.8012500000000005</v>
      </c>
      <c r="J95" s="119">
        <v>-17.52</v>
      </c>
      <c r="K95" s="75">
        <f t="shared" si="18"/>
        <v>4.2700000000000005</v>
      </c>
      <c r="L95" s="75">
        <f t="shared" si="19"/>
        <v>22</v>
      </c>
      <c r="M95" s="75">
        <f t="shared" si="28"/>
        <v>22</v>
      </c>
      <c r="N95" s="46"/>
      <c r="O95" s="75">
        <f t="shared" si="20"/>
        <v>22</v>
      </c>
      <c r="P95" s="75">
        <f t="shared" si="21"/>
        <v>7.333333333333333</v>
      </c>
      <c r="Q95" s="75">
        <f t="shared" si="22"/>
        <v>14.666666666666666</v>
      </c>
      <c r="R95" s="75">
        <f t="shared" si="23"/>
        <v>22</v>
      </c>
      <c r="S95" s="46"/>
    </row>
    <row r="96" spans="1:19" ht="20.25">
      <c r="A96" s="50">
        <f t="shared" si="27"/>
        <v>17</v>
      </c>
      <c r="B96" s="56" t="s">
        <v>1896</v>
      </c>
      <c r="C96" s="56" t="s">
        <v>2783</v>
      </c>
      <c r="D96" s="54">
        <v>143</v>
      </c>
      <c r="E96" s="46">
        <f t="shared" si="25"/>
        <v>100</v>
      </c>
      <c r="F96" s="46">
        <v>166</v>
      </c>
      <c r="G96" s="117">
        <v>1950</v>
      </c>
      <c r="H96" s="117">
        <f t="shared" si="16"/>
        <v>89</v>
      </c>
      <c r="I96" s="118">
        <f t="shared" si="26"/>
        <v>4.3574999999999999</v>
      </c>
      <c r="J96" s="119">
        <v>-6.84</v>
      </c>
      <c r="K96" s="75">
        <f t="shared" si="18"/>
        <v>3.1150000000000002</v>
      </c>
      <c r="L96" s="75">
        <f t="shared" si="19"/>
        <v>10</v>
      </c>
      <c r="M96" s="75">
        <f t="shared" si="28"/>
        <v>10</v>
      </c>
      <c r="N96" s="46"/>
      <c r="O96" s="75">
        <f t="shared" si="20"/>
        <v>10</v>
      </c>
      <c r="P96" s="75">
        <f t="shared" si="21"/>
        <v>3.3333333333333335</v>
      </c>
      <c r="Q96" s="75">
        <f t="shared" si="22"/>
        <v>6.666666666666667</v>
      </c>
      <c r="R96" s="75">
        <f t="shared" si="23"/>
        <v>10</v>
      </c>
      <c r="S96" s="46"/>
    </row>
    <row r="97" spans="1:19" ht="20.25">
      <c r="A97" s="50">
        <f t="shared" si="27"/>
        <v>18</v>
      </c>
      <c r="B97" s="56" t="s">
        <v>1896</v>
      </c>
      <c r="C97" s="56" t="s">
        <v>2782</v>
      </c>
      <c r="D97" s="54">
        <v>209</v>
      </c>
      <c r="E97" s="46">
        <f t="shared" si="25"/>
        <v>146</v>
      </c>
      <c r="F97" s="46">
        <v>117</v>
      </c>
      <c r="G97" s="117">
        <v>1641</v>
      </c>
      <c r="H97" s="117">
        <f t="shared" si="16"/>
        <v>75</v>
      </c>
      <c r="I97" s="118">
        <f t="shared" si="26"/>
        <v>3.07125</v>
      </c>
      <c r="J97" s="119">
        <v>-4.6399999999999997</v>
      </c>
      <c r="K97" s="75">
        <f t="shared" si="18"/>
        <v>2.625</v>
      </c>
      <c r="L97" s="75">
        <f t="shared" si="19"/>
        <v>7</v>
      </c>
      <c r="M97" s="75">
        <f t="shared" si="28"/>
        <v>7</v>
      </c>
      <c r="N97" s="46"/>
      <c r="O97" s="75">
        <f t="shared" si="20"/>
        <v>7</v>
      </c>
      <c r="P97" s="75">
        <f t="shared" si="21"/>
        <v>2.3333333333333335</v>
      </c>
      <c r="Q97" s="75">
        <f t="shared" si="22"/>
        <v>4.666666666666667</v>
      </c>
      <c r="R97" s="75">
        <f t="shared" si="23"/>
        <v>7</v>
      </c>
      <c r="S97" s="46"/>
    </row>
    <row r="98" spans="1:19" ht="20.25">
      <c r="A98" s="50">
        <f t="shared" si="27"/>
        <v>19</v>
      </c>
      <c r="B98" s="56" t="s">
        <v>1896</v>
      </c>
      <c r="C98" s="56" t="s">
        <v>2781</v>
      </c>
      <c r="D98" s="54">
        <v>55</v>
      </c>
      <c r="E98" s="46">
        <f t="shared" si="25"/>
        <v>39</v>
      </c>
      <c r="F98" s="46">
        <v>49</v>
      </c>
      <c r="G98" s="117">
        <v>793</v>
      </c>
      <c r="H98" s="117">
        <f t="shared" si="16"/>
        <v>36</v>
      </c>
      <c r="I98" s="118">
        <f t="shared" si="26"/>
        <v>1.2862500000000001</v>
      </c>
      <c r="J98" s="119">
        <v>3.74</v>
      </c>
      <c r="K98" s="75">
        <f t="shared" si="18"/>
        <v>1.26</v>
      </c>
      <c r="L98" s="75">
        <f t="shared" si="19"/>
        <v>-2</v>
      </c>
      <c r="M98" s="75">
        <v>1</v>
      </c>
      <c r="N98" s="75">
        <f>F98*(50/100)*35*0.0015</f>
        <v>1.2862500000000001</v>
      </c>
      <c r="O98" s="75">
        <f t="shared" si="20"/>
        <v>2.2862499999999999</v>
      </c>
      <c r="P98" s="75">
        <f t="shared" si="21"/>
        <v>0.76208333333333333</v>
      </c>
      <c r="Q98" s="75">
        <f t="shared" si="22"/>
        <v>1.5241666666666667</v>
      </c>
      <c r="R98" s="75">
        <f t="shared" si="23"/>
        <v>2.2862499999999999</v>
      </c>
      <c r="S98" s="46"/>
    </row>
    <row r="99" spans="1:19" ht="20.25">
      <c r="A99" s="50">
        <f t="shared" si="27"/>
        <v>20</v>
      </c>
      <c r="B99" s="56" t="s">
        <v>1896</v>
      </c>
      <c r="C99" s="56" t="s">
        <v>2780</v>
      </c>
      <c r="D99" s="54">
        <v>83</v>
      </c>
      <c r="E99" s="46">
        <f t="shared" si="25"/>
        <v>58</v>
      </c>
      <c r="F99" s="46">
        <v>66</v>
      </c>
      <c r="G99" s="117">
        <v>533</v>
      </c>
      <c r="H99" s="117">
        <f t="shared" si="16"/>
        <v>24</v>
      </c>
      <c r="I99" s="118">
        <f t="shared" si="26"/>
        <v>1.7324999999999999</v>
      </c>
      <c r="J99" s="119">
        <v>9</v>
      </c>
      <c r="K99" s="75">
        <f t="shared" si="18"/>
        <v>0.84</v>
      </c>
      <c r="L99" s="75">
        <f t="shared" si="19"/>
        <v>-8</v>
      </c>
      <c r="M99" s="75">
        <v>0</v>
      </c>
      <c r="N99" s="75">
        <f>F99*(50/100)*35*0.0015</f>
        <v>1.7324999999999999</v>
      </c>
      <c r="O99" s="75">
        <f t="shared" si="20"/>
        <v>1.7324999999999999</v>
      </c>
      <c r="P99" s="75">
        <f t="shared" si="21"/>
        <v>0.57750000000000001</v>
      </c>
      <c r="Q99" s="75">
        <f t="shared" si="22"/>
        <v>1.155</v>
      </c>
      <c r="R99" s="75">
        <f t="shared" si="23"/>
        <v>1.7324999999999999</v>
      </c>
      <c r="S99" s="46"/>
    </row>
    <row r="100" spans="1:19" ht="20.25">
      <c r="A100" s="50">
        <f t="shared" si="27"/>
        <v>21</v>
      </c>
      <c r="B100" s="56" t="s">
        <v>1896</v>
      </c>
      <c r="C100" s="56" t="s">
        <v>2779</v>
      </c>
      <c r="D100" s="54">
        <v>49</v>
      </c>
      <c r="E100" s="46">
        <f t="shared" si="25"/>
        <v>34</v>
      </c>
      <c r="F100" s="46">
        <v>73</v>
      </c>
      <c r="G100" s="117">
        <v>192</v>
      </c>
      <c r="H100" s="117">
        <f t="shared" si="16"/>
        <v>9</v>
      </c>
      <c r="I100" s="118">
        <f t="shared" si="26"/>
        <v>1.91625</v>
      </c>
      <c r="J100" s="119">
        <v>5.95</v>
      </c>
      <c r="K100" s="75">
        <f t="shared" si="18"/>
        <v>0.315</v>
      </c>
      <c r="L100" s="75">
        <f t="shared" si="19"/>
        <v>-6</v>
      </c>
      <c r="M100" s="75">
        <v>0</v>
      </c>
      <c r="N100" s="75">
        <f>F100*(50/100)*35*0.0015</f>
        <v>1.91625</v>
      </c>
      <c r="O100" s="75">
        <f t="shared" si="20"/>
        <v>1.91625</v>
      </c>
      <c r="P100" s="75">
        <f t="shared" si="21"/>
        <v>0.63875000000000004</v>
      </c>
      <c r="Q100" s="75">
        <f t="shared" si="22"/>
        <v>1.2775000000000001</v>
      </c>
      <c r="R100" s="75">
        <f t="shared" si="23"/>
        <v>1.91625</v>
      </c>
      <c r="S100" s="46"/>
    </row>
    <row r="101" spans="1:19" ht="20.25">
      <c r="A101" s="50">
        <f t="shared" si="27"/>
        <v>22</v>
      </c>
      <c r="B101" s="56" t="s">
        <v>1896</v>
      </c>
      <c r="C101" s="56" t="s">
        <v>2778</v>
      </c>
      <c r="D101" s="54">
        <v>0</v>
      </c>
      <c r="E101" s="46">
        <f t="shared" si="25"/>
        <v>0</v>
      </c>
      <c r="F101" s="46">
        <v>21</v>
      </c>
      <c r="G101" s="117">
        <v>333</v>
      </c>
      <c r="H101" s="117">
        <f t="shared" si="16"/>
        <v>15</v>
      </c>
      <c r="I101" s="118">
        <f t="shared" si="26"/>
        <v>0.55125000000000002</v>
      </c>
      <c r="J101" s="119">
        <v>11.97</v>
      </c>
      <c r="K101" s="75">
        <f t="shared" si="18"/>
        <v>0.52500000000000002</v>
      </c>
      <c r="L101" s="75">
        <f t="shared" si="19"/>
        <v>-11</v>
      </c>
      <c r="M101" s="75">
        <v>0</v>
      </c>
      <c r="N101" s="75">
        <v>1</v>
      </c>
      <c r="O101" s="75">
        <f t="shared" si="20"/>
        <v>1</v>
      </c>
      <c r="P101" s="75">
        <f t="shared" si="21"/>
        <v>0.33333333333333331</v>
      </c>
      <c r="Q101" s="75">
        <f t="shared" si="22"/>
        <v>0.66666666666666663</v>
      </c>
      <c r="R101" s="75">
        <f t="shared" si="23"/>
        <v>1</v>
      </c>
      <c r="S101" s="46"/>
    </row>
    <row r="102" spans="1:19" ht="20.25">
      <c r="A102" s="50">
        <f t="shared" si="27"/>
        <v>23</v>
      </c>
      <c r="B102" s="56" t="s">
        <v>1896</v>
      </c>
      <c r="C102" s="56" t="s">
        <v>2777</v>
      </c>
      <c r="D102" s="54">
        <v>128</v>
      </c>
      <c r="E102" s="46">
        <f t="shared" si="25"/>
        <v>90</v>
      </c>
      <c r="F102" s="46">
        <v>111</v>
      </c>
      <c r="G102" s="117">
        <v>1691</v>
      </c>
      <c r="H102" s="117">
        <f t="shared" si="16"/>
        <v>77</v>
      </c>
      <c r="I102" s="118">
        <f t="shared" si="26"/>
        <v>2.9137499999999998</v>
      </c>
      <c r="J102" s="119">
        <v>-3.32</v>
      </c>
      <c r="K102" s="75">
        <f t="shared" si="18"/>
        <v>2.6949999999999998</v>
      </c>
      <c r="L102" s="75">
        <f t="shared" si="19"/>
        <v>6</v>
      </c>
      <c r="M102" s="75">
        <f t="shared" si="28"/>
        <v>6</v>
      </c>
      <c r="N102" s="46"/>
      <c r="O102" s="75">
        <f t="shared" si="20"/>
        <v>6</v>
      </c>
      <c r="P102" s="75">
        <f t="shared" si="21"/>
        <v>2</v>
      </c>
      <c r="Q102" s="75">
        <f t="shared" si="22"/>
        <v>4</v>
      </c>
      <c r="R102" s="75">
        <f t="shared" si="23"/>
        <v>6</v>
      </c>
      <c r="S102" s="46"/>
    </row>
    <row r="103" spans="1:19" ht="20.25">
      <c r="A103" s="50">
        <f t="shared" si="27"/>
        <v>24</v>
      </c>
      <c r="B103" s="56" t="s">
        <v>1896</v>
      </c>
      <c r="C103" s="56" t="s">
        <v>2776</v>
      </c>
      <c r="D103" s="54">
        <v>0</v>
      </c>
      <c r="E103" s="46">
        <f t="shared" si="25"/>
        <v>0</v>
      </c>
      <c r="F103" s="46">
        <v>18</v>
      </c>
      <c r="G103" s="117">
        <v>290</v>
      </c>
      <c r="H103" s="117">
        <f t="shared" si="16"/>
        <v>13</v>
      </c>
      <c r="I103" s="118">
        <f t="shared" si="26"/>
        <v>0.47250000000000003</v>
      </c>
      <c r="J103" s="119">
        <v>16.190000000000001</v>
      </c>
      <c r="K103" s="75">
        <f t="shared" si="18"/>
        <v>0.45500000000000002</v>
      </c>
      <c r="L103" s="75">
        <f t="shared" si="19"/>
        <v>-16</v>
      </c>
      <c r="M103" s="75">
        <v>0</v>
      </c>
      <c r="N103" s="75">
        <v>1</v>
      </c>
      <c r="O103" s="75">
        <f t="shared" si="20"/>
        <v>1</v>
      </c>
      <c r="P103" s="75">
        <f t="shared" si="21"/>
        <v>0.33333333333333331</v>
      </c>
      <c r="Q103" s="75">
        <f t="shared" si="22"/>
        <v>0.66666666666666663</v>
      </c>
      <c r="R103" s="75">
        <f t="shared" si="23"/>
        <v>1</v>
      </c>
      <c r="S103" s="46"/>
    </row>
    <row r="104" spans="1:19" ht="20.25">
      <c r="A104" s="50">
        <f t="shared" si="27"/>
        <v>25</v>
      </c>
      <c r="B104" s="56" t="s">
        <v>1896</v>
      </c>
      <c r="C104" s="56" t="s">
        <v>2775</v>
      </c>
      <c r="D104" s="54">
        <v>77</v>
      </c>
      <c r="E104" s="46">
        <f t="shared" si="25"/>
        <v>54</v>
      </c>
      <c r="F104" s="46">
        <v>45</v>
      </c>
      <c r="G104" s="117">
        <v>655</v>
      </c>
      <c r="H104" s="117">
        <f t="shared" si="16"/>
        <v>30</v>
      </c>
      <c r="I104" s="118">
        <f t="shared" si="26"/>
        <v>1.1812500000000001</v>
      </c>
      <c r="J104" s="119">
        <v>14.63</v>
      </c>
      <c r="K104" s="75">
        <f t="shared" si="18"/>
        <v>1.05</v>
      </c>
      <c r="L104" s="75">
        <f t="shared" si="19"/>
        <v>-14</v>
      </c>
      <c r="M104" s="75">
        <v>0</v>
      </c>
      <c r="N104" s="75">
        <f>F104*(50/100)*35*0.0015</f>
        <v>1.1812500000000001</v>
      </c>
      <c r="O104" s="75">
        <f t="shared" si="20"/>
        <v>1.1812500000000001</v>
      </c>
      <c r="P104" s="75">
        <f t="shared" si="21"/>
        <v>0.39375000000000004</v>
      </c>
      <c r="Q104" s="75">
        <f t="shared" si="22"/>
        <v>0.78750000000000009</v>
      </c>
      <c r="R104" s="75">
        <f t="shared" si="23"/>
        <v>1.1812500000000001</v>
      </c>
      <c r="S104" s="46"/>
    </row>
    <row r="105" spans="1:19" ht="20.25">
      <c r="A105" s="50">
        <f t="shared" si="27"/>
        <v>26</v>
      </c>
      <c r="B105" s="56" t="s">
        <v>1896</v>
      </c>
      <c r="C105" s="56" t="s">
        <v>2774</v>
      </c>
      <c r="D105" s="54">
        <v>59</v>
      </c>
      <c r="E105" s="46">
        <f t="shared" si="25"/>
        <v>41</v>
      </c>
      <c r="F105" s="46">
        <v>57</v>
      </c>
      <c r="G105" s="117">
        <v>770</v>
      </c>
      <c r="H105" s="117">
        <f t="shared" si="16"/>
        <v>35</v>
      </c>
      <c r="I105" s="118">
        <f t="shared" si="26"/>
        <v>1.4962500000000001</v>
      </c>
      <c r="J105" s="119">
        <v>-4.4000000000000004</v>
      </c>
      <c r="K105" s="75">
        <f t="shared" si="18"/>
        <v>1.2250000000000001</v>
      </c>
      <c r="L105" s="75">
        <f t="shared" si="19"/>
        <v>6</v>
      </c>
      <c r="M105" s="75">
        <f t="shared" si="28"/>
        <v>6</v>
      </c>
      <c r="N105" s="46"/>
      <c r="O105" s="75">
        <f t="shared" si="20"/>
        <v>6</v>
      </c>
      <c r="P105" s="75">
        <f t="shared" si="21"/>
        <v>2</v>
      </c>
      <c r="Q105" s="75">
        <f t="shared" si="22"/>
        <v>4</v>
      </c>
      <c r="R105" s="75">
        <f t="shared" si="23"/>
        <v>6</v>
      </c>
      <c r="S105" s="46"/>
    </row>
    <row r="106" spans="1:19" ht="20.25">
      <c r="A106" s="50">
        <f t="shared" si="27"/>
        <v>27</v>
      </c>
      <c r="B106" s="56" t="s">
        <v>1896</v>
      </c>
      <c r="C106" s="56" t="s">
        <v>2773</v>
      </c>
      <c r="D106" s="54">
        <v>61</v>
      </c>
      <c r="E106" s="46">
        <f t="shared" si="25"/>
        <v>43</v>
      </c>
      <c r="F106" s="46">
        <v>89</v>
      </c>
      <c r="G106" s="117">
        <v>1108</v>
      </c>
      <c r="H106" s="117">
        <f t="shared" si="16"/>
        <v>50</v>
      </c>
      <c r="I106" s="118">
        <f t="shared" si="26"/>
        <v>2.3362500000000002</v>
      </c>
      <c r="J106" s="119">
        <v>-3.84</v>
      </c>
      <c r="K106" s="75">
        <f t="shared" si="18"/>
        <v>1.75</v>
      </c>
      <c r="L106" s="75">
        <f t="shared" si="19"/>
        <v>6</v>
      </c>
      <c r="M106" s="75">
        <f t="shared" si="28"/>
        <v>6</v>
      </c>
      <c r="N106" s="46"/>
      <c r="O106" s="75">
        <f t="shared" si="20"/>
        <v>6</v>
      </c>
      <c r="P106" s="75">
        <f t="shared" si="21"/>
        <v>2</v>
      </c>
      <c r="Q106" s="75">
        <f t="shared" si="22"/>
        <v>4</v>
      </c>
      <c r="R106" s="75">
        <f t="shared" si="23"/>
        <v>6</v>
      </c>
      <c r="S106" s="46"/>
    </row>
    <row r="107" spans="1:19" ht="20.25">
      <c r="A107" s="50">
        <f t="shared" si="27"/>
        <v>28</v>
      </c>
      <c r="B107" s="56" t="s">
        <v>1896</v>
      </c>
      <c r="C107" s="56" t="s">
        <v>2772</v>
      </c>
      <c r="D107" s="54">
        <v>41</v>
      </c>
      <c r="E107" s="46">
        <f t="shared" si="25"/>
        <v>29</v>
      </c>
      <c r="F107" s="46">
        <v>46</v>
      </c>
      <c r="G107" s="117">
        <v>480</v>
      </c>
      <c r="H107" s="117">
        <f t="shared" si="16"/>
        <v>22</v>
      </c>
      <c r="I107" s="118">
        <f t="shared" si="26"/>
        <v>1.2075</v>
      </c>
      <c r="J107" s="119">
        <v>7.62</v>
      </c>
      <c r="K107" s="75">
        <f t="shared" si="18"/>
        <v>0.77</v>
      </c>
      <c r="L107" s="75">
        <f t="shared" si="19"/>
        <v>-7</v>
      </c>
      <c r="M107" s="75">
        <v>0</v>
      </c>
      <c r="N107" s="75">
        <f>F107*(50/100)*35*0.0015</f>
        <v>1.2075</v>
      </c>
      <c r="O107" s="75">
        <f t="shared" si="20"/>
        <v>1.2075</v>
      </c>
      <c r="P107" s="75">
        <f t="shared" si="21"/>
        <v>0.40250000000000002</v>
      </c>
      <c r="Q107" s="75">
        <f t="shared" si="22"/>
        <v>0.80500000000000005</v>
      </c>
      <c r="R107" s="75">
        <f t="shared" si="23"/>
        <v>1.2075</v>
      </c>
      <c r="S107" s="46"/>
    </row>
    <row r="108" spans="1:19" ht="20.25">
      <c r="A108" s="50">
        <f t="shared" si="27"/>
        <v>29</v>
      </c>
      <c r="B108" s="56" t="s">
        <v>1896</v>
      </c>
      <c r="C108" s="56" t="s">
        <v>2771</v>
      </c>
      <c r="D108" s="54">
        <v>0</v>
      </c>
      <c r="E108" s="46">
        <f t="shared" si="25"/>
        <v>0</v>
      </c>
      <c r="F108" s="46">
        <v>12</v>
      </c>
      <c r="G108" s="117">
        <v>135</v>
      </c>
      <c r="H108" s="117">
        <f t="shared" si="16"/>
        <v>6</v>
      </c>
      <c r="I108" s="118">
        <f t="shared" si="26"/>
        <v>0.315</v>
      </c>
      <c r="J108" s="119">
        <v>23.69</v>
      </c>
      <c r="K108" s="75">
        <f t="shared" si="18"/>
        <v>0.21</v>
      </c>
      <c r="L108" s="75">
        <f t="shared" si="19"/>
        <v>-23</v>
      </c>
      <c r="M108" s="75">
        <v>0</v>
      </c>
      <c r="N108" s="75">
        <v>1</v>
      </c>
      <c r="O108" s="75">
        <f t="shared" si="20"/>
        <v>1</v>
      </c>
      <c r="P108" s="75">
        <f t="shared" si="21"/>
        <v>0.33333333333333331</v>
      </c>
      <c r="Q108" s="75">
        <f t="shared" si="22"/>
        <v>0.66666666666666663</v>
      </c>
      <c r="R108" s="75">
        <f t="shared" si="23"/>
        <v>1</v>
      </c>
      <c r="S108" s="46"/>
    </row>
    <row r="109" spans="1:19" ht="20.25">
      <c r="A109" s="50">
        <f t="shared" si="27"/>
        <v>30</v>
      </c>
      <c r="B109" s="56" t="s">
        <v>1896</v>
      </c>
      <c r="C109" s="56" t="s">
        <v>2770</v>
      </c>
      <c r="D109" s="54">
        <v>260</v>
      </c>
      <c r="E109" s="46">
        <f t="shared" si="25"/>
        <v>182</v>
      </c>
      <c r="F109" s="46">
        <v>196</v>
      </c>
      <c r="G109" s="117">
        <v>2878</v>
      </c>
      <c r="H109" s="117">
        <f t="shared" si="16"/>
        <v>131</v>
      </c>
      <c r="I109" s="118">
        <f t="shared" si="26"/>
        <v>5.1450000000000005</v>
      </c>
      <c r="J109" s="119">
        <v>-36.19</v>
      </c>
      <c r="K109" s="75">
        <f t="shared" si="18"/>
        <v>4.585</v>
      </c>
      <c r="L109" s="75">
        <f t="shared" si="19"/>
        <v>41</v>
      </c>
      <c r="M109" s="75">
        <f t="shared" si="28"/>
        <v>41</v>
      </c>
      <c r="N109" s="46"/>
      <c r="O109" s="75">
        <v>5</v>
      </c>
      <c r="P109" s="75">
        <f t="shared" si="21"/>
        <v>1.6666666666666667</v>
      </c>
      <c r="Q109" s="75">
        <f t="shared" si="22"/>
        <v>3.3333333333333335</v>
      </c>
      <c r="R109" s="75">
        <f t="shared" si="23"/>
        <v>5</v>
      </c>
      <c r="S109" s="46"/>
    </row>
    <row r="110" spans="1:19" ht="20.25">
      <c r="A110" s="50">
        <f t="shared" si="27"/>
        <v>31</v>
      </c>
      <c r="B110" s="56" t="s">
        <v>1896</v>
      </c>
      <c r="C110" s="56" t="s">
        <v>2769</v>
      </c>
      <c r="D110" s="54">
        <v>118</v>
      </c>
      <c r="E110" s="46">
        <f t="shared" si="25"/>
        <v>83</v>
      </c>
      <c r="F110" s="46">
        <v>108</v>
      </c>
      <c r="G110" s="117">
        <v>1853</v>
      </c>
      <c r="H110" s="117">
        <f t="shared" si="16"/>
        <v>84</v>
      </c>
      <c r="I110" s="118">
        <f t="shared" si="26"/>
        <v>2.835</v>
      </c>
      <c r="J110" s="119">
        <v>-11.46</v>
      </c>
      <c r="K110" s="75">
        <f t="shared" si="18"/>
        <v>2.94</v>
      </c>
      <c r="L110" s="75">
        <f t="shared" si="19"/>
        <v>14</v>
      </c>
      <c r="M110" s="75">
        <f t="shared" si="28"/>
        <v>14</v>
      </c>
      <c r="N110" s="46"/>
      <c r="O110" s="75">
        <v>3</v>
      </c>
      <c r="P110" s="75">
        <f t="shared" si="21"/>
        <v>1</v>
      </c>
      <c r="Q110" s="75">
        <f t="shared" si="22"/>
        <v>2</v>
      </c>
      <c r="R110" s="75">
        <f t="shared" si="23"/>
        <v>3</v>
      </c>
      <c r="S110" s="46"/>
    </row>
    <row r="111" spans="1:19" ht="20.25">
      <c r="A111" s="50">
        <f t="shared" si="27"/>
        <v>32</v>
      </c>
      <c r="B111" s="56" t="s">
        <v>1896</v>
      </c>
      <c r="C111" s="56" t="s">
        <v>2768</v>
      </c>
      <c r="D111" s="54">
        <v>25</v>
      </c>
      <c r="E111" s="46">
        <f t="shared" si="25"/>
        <v>18</v>
      </c>
      <c r="F111" s="46">
        <v>19</v>
      </c>
      <c r="G111" s="117">
        <v>46</v>
      </c>
      <c r="H111" s="117">
        <f t="shared" si="16"/>
        <v>2</v>
      </c>
      <c r="I111" s="118">
        <f t="shared" si="26"/>
        <v>0.49875000000000003</v>
      </c>
      <c r="J111" s="119">
        <v>19.95</v>
      </c>
      <c r="K111" s="75">
        <f t="shared" si="18"/>
        <v>7.0000000000000007E-2</v>
      </c>
      <c r="L111" s="75">
        <f t="shared" si="19"/>
        <v>-20</v>
      </c>
      <c r="M111" s="75">
        <v>0</v>
      </c>
      <c r="N111" s="75">
        <v>1</v>
      </c>
      <c r="O111" s="75">
        <f t="shared" si="20"/>
        <v>1</v>
      </c>
      <c r="P111" s="75">
        <f t="shared" si="21"/>
        <v>0.33333333333333331</v>
      </c>
      <c r="Q111" s="75">
        <f t="shared" si="22"/>
        <v>0.66666666666666663</v>
      </c>
      <c r="R111" s="75">
        <f t="shared" si="23"/>
        <v>1</v>
      </c>
      <c r="S111" s="46"/>
    </row>
    <row r="112" spans="1:19" ht="20.25">
      <c r="A112" s="50">
        <f t="shared" si="27"/>
        <v>33</v>
      </c>
      <c r="B112" s="56" t="s">
        <v>1896</v>
      </c>
      <c r="C112" s="56" t="s">
        <v>2767</v>
      </c>
      <c r="D112" s="54">
        <v>0</v>
      </c>
      <c r="E112" s="46">
        <f t="shared" si="25"/>
        <v>0</v>
      </c>
      <c r="F112" s="46">
        <v>28</v>
      </c>
      <c r="G112" s="117">
        <v>0</v>
      </c>
      <c r="H112" s="117">
        <f t="shared" si="16"/>
        <v>0</v>
      </c>
      <c r="I112" s="118">
        <f t="shared" si="26"/>
        <v>0.73499999999999999</v>
      </c>
      <c r="J112" s="119">
        <v>24.14</v>
      </c>
      <c r="K112" s="75">
        <f t="shared" si="18"/>
        <v>0</v>
      </c>
      <c r="L112" s="75">
        <f t="shared" si="19"/>
        <v>-24</v>
      </c>
      <c r="M112" s="75">
        <v>0</v>
      </c>
      <c r="N112" s="75">
        <v>1</v>
      </c>
      <c r="O112" s="75">
        <f t="shared" si="20"/>
        <v>1</v>
      </c>
      <c r="P112" s="75">
        <f t="shared" si="21"/>
        <v>0.33333333333333331</v>
      </c>
      <c r="Q112" s="75">
        <f t="shared" si="22"/>
        <v>0.66666666666666663</v>
      </c>
      <c r="R112" s="75">
        <f t="shared" si="23"/>
        <v>1</v>
      </c>
      <c r="S112" s="46"/>
    </row>
    <row r="113" spans="1:20" ht="20.25">
      <c r="A113" s="50">
        <f t="shared" si="27"/>
        <v>34</v>
      </c>
      <c r="B113" s="56" t="s">
        <v>1896</v>
      </c>
      <c r="C113" s="56" t="s">
        <v>2766</v>
      </c>
      <c r="D113" s="54">
        <v>0</v>
      </c>
      <c r="E113" s="46">
        <f t="shared" si="25"/>
        <v>0</v>
      </c>
      <c r="F113" s="46">
        <v>21</v>
      </c>
      <c r="G113" s="117">
        <v>290</v>
      </c>
      <c r="H113" s="117">
        <f t="shared" si="16"/>
        <v>13</v>
      </c>
      <c r="I113" s="118">
        <f t="shared" si="26"/>
        <v>0.55125000000000002</v>
      </c>
      <c r="J113" s="119">
        <v>8.33</v>
      </c>
      <c r="K113" s="75">
        <f t="shared" si="18"/>
        <v>0.45500000000000002</v>
      </c>
      <c r="L113" s="75">
        <f t="shared" si="19"/>
        <v>-8</v>
      </c>
      <c r="M113" s="75">
        <v>0</v>
      </c>
      <c r="N113" s="75">
        <v>1</v>
      </c>
      <c r="O113" s="75">
        <f t="shared" si="20"/>
        <v>1</v>
      </c>
      <c r="P113" s="75">
        <f t="shared" si="21"/>
        <v>0.33333333333333331</v>
      </c>
      <c r="Q113" s="75">
        <f t="shared" si="22"/>
        <v>0.66666666666666663</v>
      </c>
      <c r="R113" s="75">
        <f t="shared" si="23"/>
        <v>1</v>
      </c>
      <c r="S113" s="46"/>
    </row>
    <row r="114" spans="1:20" ht="20.25">
      <c r="A114" s="50">
        <f t="shared" si="27"/>
        <v>35</v>
      </c>
      <c r="B114" s="56" t="s">
        <v>1896</v>
      </c>
      <c r="C114" s="56" t="s">
        <v>2765</v>
      </c>
      <c r="D114" s="54">
        <v>37</v>
      </c>
      <c r="E114" s="46">
        <f t="shared" si="25"/>
        <v>26</v>
      </c>
      <c r="F114" s="46">
        <v>0</v>
      </c>
      <c r="G114" s="117">
        <v>0</v>
      </c>
      <c r="H114" s="117">
        <f t="shared" si="16"/>
        <v>0</v>
      </c>
      <c r="I114" s="118">
        <f t="shared" si="26"/>
        <v>0</v>
      </c>
      <c r="J114" s="119">
        <v>14.35</v>
      </c>
      <c r="K114" s="75">
        <f t="shared" si="18"/>
        <v>0</v>
      </c>
      <c r="L114" s="75">
        <f t="shared" si="19"/>
        <v>-14</v>
      </c>
      <c r="M114" s="75">
        <v>0</v>
      </c>
      <c r="N114" s="75">
        <v>1</v>
      </c>
      <c r="O114" s="75">
        <f t="shared" si="20"/>
        <v>1</v>
      </c>
      <c r="P114" s="75">
        <f t="shared" si="21"/>
        <v>0.33333333333333331</v>
      </c>
      <c r="Q114" s="75">
        <f t="shared" si="22"/>
        <v>0.66666666666666663</v>
      </c>
      <c r="R114" s="75">
        <f t="shared" si="23"/>
        <v>1</v>
      </c>
      <c r="S114" s="46"/>
    </row>
    <row r="115" spans="1:20" ht="20.25">
      <c r="A115" s="50">
        <f t="shared" si="27"/>
        <v>36</v>
      </c>
      <c r="B115" s="56" t="s">
        <v>1896</v>
      </c>
      <c r="C115" s="56" t="s">
        <v>2764</v>
      </c>
      <c r="D115" s="54">
        <v>221</v>
      </c>
      <c r="E115" s="46">
        <f t="shared" si="25"/>
        <v>155</v>
      </c>
      <c r="F115" s="46">
        <v>222</v>
      </c>
      <c r="G115" s="117">
        <v>1985</v>
      </c>
      <c r="H115" s="117">
        <f t="shared" si="16"/>
        <v>90</v>
      </c>
      <c r="I115" s="118">
        <f t="shared" si="26"/>
        <v>5.8274999999999997</v>
      </c>
      <c r="J115" s="119">
        <v>-7.16</v>
      </c>
      <c r="K115" s="75">
        <f t="shared" si="18"/>
        <v>3.15</v>
      </c>
      <c r="L115" s="75">
        <f t="shared" si="19"/>
        <v>10</v>
      </c>
      <c r="M115" s="75">
        <f t="shared" si="28"/>
        <v>10</v>
      </c>
      <c r="N115" s="46"/>
      <c r="O115" s="75">
        <v>3</v>
      </c>
      <c r="P115" s="75">
        <f t="shared" si="21"/>
        <v>1</v>
      </c>
      <c r="Q115" s="75">
        <f t="shared" si="22"/>
        <v>2</v>
      </c>
      <c r="R115" s="75">
        <f t="shared" si="23"/>
        <v>3</v>
      </c>
      <c r="S115" s="46"/>
    </row>
    <row r="116" spans="1:20" ht="20.25">
      <c r="A116" s="50">
        <f t="shared" si="27"/>
        <v>37</v>
      </c>
      <c r="B116" s="56" t="s">
        <v>1896</v>
      </c>
      <c r="C116" s="56" t="s">
        <v>2763</v>
      </c>
      <c r="D116" s="54">
        <v>5</v>
      </c>
      <c r="E116" s="46">
        <f t="shared" si="25"/>
        <v>4</v>
      </c>
      <c r="F116" s="46">
        <v>13</v>
      </c>
      <c r="G116" s="117">
        <v>183</v>
      </c>
      <c r="H116" s="117">
        <f t="shared" si="16"/>
        <v>8</v>
      </c>
      <c r="I116" s="118">
        <f t="shared" si="26"/>
        <v>0.34125</v>
      </c>
      <c r="J116" s="119">
        <v>18.98</v>
      </c>
      <c r="K116" s="75">
        <f t="shared" si="18"/>
        <v>0.28000000000000003</v>
      </c>
      <c r="L116" s="75">
        <f t="shared" si="19"/>
        <v>-19</v>
      </c>
      <c r="M116" s="75">
        <v>0</v>
      </c>
      <c r="N116" s="75">
        <v>1</v>
      </c>
      <c r="O116" s="75">
        <f t="shared" si="20"/>
        <v>1</v>
      </c>
      <c r="P116" s="75">
        <f t="shared" si="21"/>
        <v>0.33333333333333331</v>
      </c>
      <c r="Q116" s="75">
        <f t="shared" si="22"/>
        <v>0.66666666666666663</v>
      </c>
      <c r="R116" s="75">
        <f t="shared" si="23"/>
        <v>1</v>
      </c>
      <c r="S116" s="46"/>
    </row>
    <row r="117" spans="1:20" ht="20.25">
      <c r="A117" s="50">
        <f t="shared" si="27"/>
        <v>38</v>
      </c>
      <c r="B117" s="56" t="s">
        <v>1896</v>
      </c>
      <c r="C117" s="56" t="s">
        <v>2762</v>
      </c>
      <c r="D117" s="54">
        <v>260</v>
      </c>
      <c r="E117" s="46">
        <f t="shared" si="25"/>
        <v>182</v>
      </c>
      <c r="F117" s="46">
        <v>233</v>
      </c>
      <c r="G117" s="117">
        <v>2155</v>
      </c>
      <c r="H117" s="117">
        <f t="shared" si="16"/>
        <v>98</v>
      </c>
      <c r="I117" s="118">
        <f t="shared" si="26"/>
        <v>6.11625</v>
      </c>
      <c r="J117" s="119">
        <v>-23.97</v>
      </c>
      <c r="K117" s="75">
        <f t="shared" si="18"/>
        <v>3.43</v>
      </c>
      <c r="L117" s="75">
        <f t="shared" si="19"/>
        <v>27</v>
      </c>
      <c r="M117" s="75">
        <f t="shared" si="28"/>
        <v>27</v>
      </c>
      <c r="N117" s="46"/>
      <c r="O117" s="75">
        <v>3</v>
      </c>
      <c r="P117" s="75">
        <f t="shared" si="21"/>
        <v>1</v>
      </c>
      <c r="Q117" s="75">
        <f t="shared" si="22"/>
        <v>2</v>
      </c>
      <c r="R117" s="75">
        <f t="shared" si="23"/>
        <v>3</v>
      </c>
      <c r="S117" s="46"/>
    </row>
    <row r="118" spans="1:20" ht="20.25">
      <c r="A118" s="50">
        <f t="shared" si="27"/>
        <v>39</v>
      </c>
      <c r="B118" s="56" t="s">
        <v>1896</v>
      </c>
      <c r="C118" s="56" t="s">
        <v>2761</v>
      </c>
      <c r="D118" s="54">
        <v>555</v>
      </c>
      <c r="E118" s="46">
        <f t="shared" si="25"/>
        <v>389</v>
      </c>
      <c r="F118" s="46">
        <v>400</v>
      </c>
      <c r="G118" s="117">
        <v>4319</v>
      </c>
      <c r="H118" s="117">
        <f t="shared" si="16"/>
        <v>196</v>
      </c>
      <c r="I118" s="118">
        <f t="shared" si="26"/>
        <v>10.5</v>
      </c>
      <c r="J118" s="119">
        <v>-38.08</v>
      </c>
      <c r="K118" s="75">
        <f t="shared" si="18"/>
        <v>6.86</v>
      </c>
      <c r="L118" s="75">
        <f t="shared" si="19"/>
        <v>45</v>
      </c>
      <c r="M118" s="75">
        <f t="shared" si="28"/>
        <v>45</v>
      </c>
      <c r="N118" s="46"/>
      <c r="O118" s="75">
        <v>25</v>
      </c>
      <c r="P118" s="75">
        <f t="shared" si="21"/>
        <v>8.3333333333333339</v>
      </c>
      <c r="Q118" s="75">
        <f t="shared" si="22"/>
        <v>16.666666666666668</v>
      </c>
      <c r="R118" s="75">
        <f t="shared" si="23"/>
        <v>25</v>
      </c>
      <c r="S118" s="46"/>
    </row>
    <row r="119" spans="1:20" ht="20.25">
      <c r="A119" s="50">
        <f t="shared" si="27"/>
        <v>40</v>
      </c>
      <c r="B119" s="56" t="s">
        <v>1896</v>
      </c>
      <c r="C119" s="56" t="s">
        <v>2760</v>
      </c>
      <c r="D119" s="54">
        <v>250</v>
      </c>
      <c r="E119" s="46">
        <f t="shared" si="25"/>
        <v>175</v>
      </c>
      <c r="F119" s="46">
        <v>385</v>
      </c>
      <c r="G119" s="117">
        <v>3062</v>
      </c>
      <c r="H119" s="117">
        <f t="shared" si="16"/>
        <v>139</v>
      </c>
      <c r="I119" s="118">
        <f t="shared" si="26"/>
        <v>10.106250000000001</v>
      </c>
      <c r="J119" s="119">
        <v>-16.87</v>
      </c>
      <c r="K119" s="75">
        <f t="shared" si="18"/>
        <v>4.8650000000000002</v>
      </c>
      <c r="L119" s="75">
        <f t="shared" si="19"/>
        <v>22</v>
      </c>
      <c r="M119" s="75">
        <f t="shared" si="28"/>
        <v>22</v>
      </c>
      <c r="N119" s="46"/>
      <c r="O119" s="75">
        <v>15</v>
      </c>
      <c r="P119" s="75">
        <f t="shared" si="21"/>
        <v>5</v>
      </c>
      <c r="Q119" s="75">
        <f t="shared" si="22"/>
        <v>10</v>
      </c>
      <c r="R119" s="75">
        <f t="shared" si="23"/>
        <v>15</v>
      </c>
      <c r="S119" s="46"/>
    </row>
    <row r="120" spans="1:20" ht="20.25">
      <c r="A120" s="50">
        <f t="shared" si="27"/>
        <v>41</v>
      </c>
      <c r="B120" s="56" t="s">
        <v>1896</v>
      </c>
      <c r="C120" s="56" t="s">
        <v>2759</v>
      </c>
      <c r="D120" s="54">
        <v>72</v>
      </c>
      <c r="E120" s="46">
        <f t="shared" si="25"/>
        <v>50</v>
      </c>
      <c r="F120" s="46">
        <v>61</v>
      </c>
      <c r="G120" s="117">
        <v>710</v>
      </c>
      <c r="H120" s="117">
        <f t="shared" si="16"/>
        <v>32</v>
      </c>
      <c r="I120" s="118">
        <f t="shared" si="26"/>
        <v>1.6012500000000001</v>
      </c>
      <c r="J120" s="119">
        <v>12.14</v>
      </c>
      <c r="K120" s="75">
        <f t="shared" si="18"/>
        <v>1.1200000000000001</v>
      </c>
      <c r="L120" s="75">
        <f t="shared" si="19"/>
        <v>-11</v>
      </c>
      <c r="M120" s="75">
        <v>0</v>
      </c>
      <c r="N120" s="75">
        <f>F120*(50/100)*35*0.0015</f>
        <v>1.6012500000000001</v>
      </c>
      <c r="O120" s="75">
        <f t="shared" si="20"/>
        <v>1.6012500000000001</v>
      </c>
      <c r="P120" s="75">
        <f t="shared" si="21"/>
        <v>0.53375000000000006</v>
      </c>
      <c r="Q120" s="75">
        <f t="shared" si="22"/>
        <v>1.0675000000000001</v>
      </c>
      <c r="R120" s="75">
        <f t="shared" si="23"/>
        <v>1.6012500000000001</v>
      </c>
      <c r="S120" s="46"/>
    </row>
    <row r="121" spans="1:20" ht="20.25">
      <c r="A121" s="50">
        <f t="shared" si="27"/>
        <v>42</v>
      </c>
      <c r="B121" s="56" t="s">
        <v>1896</v>
      </c>
      <c r="C121" s="56" t="s">
        <v>2758</v>
      </c>
      <c r="D121" s="54">
        <v>0</v>
      </c>
      <c r="E121" s="46">
        <f t="shared" si="25"/>
        <v>0</v>
      </c>
      <c r="F121" s="46">
        <v>21</v>
      </c>
      <c r="G121" s="117">
        <v>73</v>
      </c>
      <c r="H121" s="117">
        <f t="shared" si="16"/>
        <v>3</v>
      </c>
      <c r="I121" s="118">
        <f t="shared" si="26"/>
        <v>0.55125000000000002</v>
      </c>
      <c r="J121" s="119">
        <v>14.61</v>
      </c>
      <c r="K121" s="75">
        <f t="shared" si="18"/>
        <v>0.105</v>
      </c>
      <c r="L121" s="75">
        <f t="shared" si="19"/>
        <v>-15</v>
      </c>
      <c r="M121" s="75">
        <v>0</v>
      </c>
      <c r="N121" s="75">
        <v>1</v>
      </c>
      <c r="O121" s="75">
        <f t="shared" si="20"/>
        <v>1</v>
      </c>
      <c r="P121" s="75">
        <f t="shared" si="21"/>
        <v>0.33333333333333331</v>
      </c>
      <c r="Q121" s="75">
        <f t="shared" si="22"/>
        <v>0.66666666666666663</v>
      </c>
      <c r="R121" s="75">
        <f t="shared" si="23"/>
        <v>1</v>
      </c>
      <c r="S121" s="46"/>
    </row>
    <row r="122" spans="1:20" ht="20.25">
      <c r="A122" s="50">
        <f t="shared" si="27"/>
        <v>43</v>
      </c>
      <c r="B122" s="56" t="s">
        <v>1896</v>
      </c>
      <c r="C122" s="56" t="s">
        <v>2757</v>
      </c>
      <c r="D122" s="54">
        <v>0</v>
      </c>
      <c r="E122" s="46">
        <f t="shared" si="25"/>
        <v>0</v>
      </c>
      <c r="F122" s="46">
        <v>28</v>
      </c>
      <c r="G122" s="117">
        <v>248</v>
      </c>
      <c r="H122" s="117">
        <f t="shared" si="16"/>
        <v>11</v>
      </c>
      <c r="I122" s="118">
        <f t="shared" si="26"/>
        <v>0.73499999999999999</v>
      </c>
      <c r="J122" s="119">
        <v>13.15</v>
      </c>
      <c r="K122" s="75">
        <f t="shared" si="18"/>
        <v>0.38500000000000001</v>
      </c>
      <c r="L122" s="75">
        <f t="shared" si="19"/>
        <v>-13</v>
      </c>
      <c r="M122" s="75">
        <v>0</v>
      </c>
      <c r="N122" s="75">
        <v>1</v>
      </c>
      <c r="O122" s="75">
        <f t="shared" si="20"/>
        <v>1</v>
      </c>
      <c r="P122" s="75">
        <f t="shared" si="21"/>
        <v>0.33333333333333331</v>
      </c>
      <c r="Q122" s="75">
        <f t="shared" si="22"/>
        <v>0.66666666666666663</v>
      </c>
      <c r="R122" s="75">
        <f t="shared" si="23"/>
        <v>1</v>
      </c>
      <c r="S122" s="46"/>
    </row>
    <row r="123" spans="1:20" ht="20.25">
      <c r="A123" s="50">
        <f t="shared" si="27"/>
        <v>44</v>
      </c>
      <c r="B123" s="56" t="s">
        <v>1896</v>
      </c>
      <c r="C123" s="56" t="s">
        <v>2756</v>
      </c>
      <c r="D123" s="54">
        <v>0</v>
      </c>
      <c r="E123" s="46">
        <f t="shared" si="25"/>
        <v>0</v>
      </c>
      <c r="F123" s="46">
        <v>41</v>
      </c>
      <c r="G123" s="117">
        <v>271</v>
      </c>
      <c r="H123" s="117">
        <f t="shared" si="16"/>
        <v>12</v>
      </c>
      <c r="I123" s="118">
        <f t="shared" si="26"/>
        <v>1.0762499999999999</v>
      </c>
      <c r="J123" s="119">
        <v>11.94</v>
      </c>
      <c r="K123" s="75">
        <f t="shared" si="18"/>
        <v>0.42</v>
      </c>
      <c r="L123" s="75">
        <f t="shared" si="19"/>
        <v>-12</v>
      </c>
      <c r="M123" s="75">
        <v>0</v>
      </c>
      <c r="N123" s="75">
        <f>F123*(50/100)*35*0.0015</f>
        <v>1.0762499999999999</v>
      </c>
      <c r="O123" s="75">
        <f t="shared" si="20"/>
        <v>1.0762499999999999</v>
      </c>
      <c r="P123" s="75">
        <f t="shared" si="21"/>
        <v>0.35874999999999996</v>
      </c>
      <c r="Q123" s="75">
        <f t="shared" si="22"/>
        <v>0.71749999999999992</v>
      </c>
      <c r="R123" s="75">
        <f t="shared" si="23"/>
        <v>1.0762499999999999</v>
      </c>
      <c r="S123" s="46"/>
    </row>
    <row r="124" spans="1:20" s="107" customFormat="1" ht="23.25">
      <c r="A124" s="101">
        <v>3</v>
      </c>
      <c r="B124" s="102" t="s">
        <v>1896</v>
      </c>
      <c r="C124" s="84" t="s">
        <v>57</v>
      </c>
      <c r="D124" s="103"/>
      <c r="E124" s="104"/>
      <c r="F124" s="105">
        <f>SUM(F80:F123)</f>
        <v>4216</v>
      </c>
      <c r="G124" s="105">
        <f t="shared" ref="G124:R124" si="29">SUM(G80:G123)</f>
        <v>44203</v>
      </c>
      <c r="H124" s="105">
        <f t="shared" si="29"/>
        <v>2007</v>
      </c>
      <c r="I124" s="106">
        <f t="shared" si="29"/>
        <v>110.66999999999999</v>
      </c>
      <c r="J124" s="106">
        <f t="shared" si="29"/>
        <v>147.22999999999999</v>
      </c>
      <c r="K124" s="106">
        <f t="shared" si="29"/>
        <v>70.245000000000005</v>
      </c>
      <c r="L124" s="106">
        <f t="shared" si="29"/>
        <v>-77</v>
      </c>
      <c r="M124" s="106">
        <f t="shared" si="29"/>
        <v>251</v>
      </c>
      <c r="N124" s="106">
        <f t="shared" si="29"/>
        <v>40.72</v>
      </c>
      <c r="O124" s="106">
        <f t="shared" si="29"/>
        <v>186.72</v>
      </c>
      <c r="P124" s="106">
        <f t="shared" si="29"/>
        <v>62.240000000000023</v>
      </c>
      <c r="Q124" s="106">
        <f t="shared" si="29"/>
        <v>124.48000000000005</v>
      </c>
      <c r="R124" s="106">
        <f t="shared" si="29"/>
        <v>186.72</v>
      </c>
      <c r="S124" s="105"/>
      <c r="T124" s="139"/>
    </row>
    <row r="125" spans="1:20" ht="20.25">
      <c r="A125" s="50">
        <v>1</v>
      </c>
      <c r="B125" s="56" t="s">
        <v>1723</v>
      </c>
      <c r="C125" s="56" t="s">
        <v>2755</v>
      </c>
      <c r="D125" s="54">
        <v>64</v>
      </c>
      <c r="E125" s="46">
        <f t="shared" ref="E125:E145" si="30">ROUND(D125*70/100, 0)</f>
        <v>45</v>
      </c>
      <c r="F125" s="46">
        <v>59</v>
      </c>
      <c r="G125" s="117">
        <v>987</v>
      </c>
      <c r="H125" s="117">
        <f t="shared" si="16"/>
        <v>45</v>
      </c>
      <c r="I125" s="118">
        <f t="shared" ref="I125:I163" si="31">F125*(50/100)*35*0.0015</f>
        <v>1.5487500000000001</v>
      </c>
      <c r="J125" s="119">
        <v>1.24</v>
      </c>
      <c r="K125" s="75">
        <f t="shared" si="18"/>
        <v>1.575</v>
      </c>
      <c r="L125" s="75">
        <f t="shared" si="19"/>
        <v>0</v>
      </c>
      <c r="M125" s="75">
        <v>2</v>
      </c>
      <c r="N125" s="46"/>
      <c r="O125" s="75">
        <f t="shared" si="20"/>
        <v>2</v>
      </c>
      <c r="P125" s="75">
        <f t="shared" si="21"/>
        <v>0.66666666666666663</v>
      </c>
      <c r="Q125" s="75">
        <f t="shared" si="22"/>
        <v>1.3333333333333333</v>
      </c>
      <c r="R125" s="75">
        <f t="shared" si="23"/>
        <v>2</v>
      </c>
      <c r="S125" s="46"/>
    </row>
    <row r="126" spans="1:20" ht="20.25">
      <c r="A126" s="50">
        <f>A153+1</f>
        <v>4</v>
      </c>
      <c r="B126" s="56" t="s">
        <v>1723</v>
      </c>
      <c r="C126" s="56" t="s">
        <v>2751</v>
      </c>
      <c r="D126" s="54">
        <v>12</v>
      </c>
      <c r="E126" s="46">
        <f t="shared" si="30"/>
        <v>8</v>
      </c>
      <c r="F126" s="46">
        <v>135</v>
      </c>
      <c r="G126" s="117">
        <v>956</v>
      </c>
      <c r="H126" s="117">
        <f t="shared" si="16"/>
        <v>43</v>
      </c>
      <c r="I126" s="118">
        <f t="shared" si="31"/>
        <v>3.5437500000000002</v>
      </c>
      <c r="J126" s="119">
        <v>3.17</v>
      </c>
      <c r="K126" s="75">
        <f t="shared" si="18"/>
        <v>1.5050000000000001</v>
      </c>
      <c r="L126" s="75">
        <f t="shared" si="19"/>
        <v>-2</v>
      </c>
      <c r="M126" s="75">
        <v>0</v>
      </c>
      <c r="N126" s="75">
        <f t="shared" ref="N126" si="32">F126*(50/100)*35*0.0015</f>
        <v>3.5437500000000002</v>
      </c>
      <c r="O126" s="75">
        <f t="shared" si="20"/>
        <v>3.5437500000000002</v>
      </c>
      <c r="P126" s="75">
        <f t="shared" si="21"/>
        <v>1.1812500000000001</v>
      </c>
      <c r="Q126" s="75">
        <f t="shared" si="22"/>
        <v>2.3625000000000003</v>
      </c>
      <c r="R126" s="75">
        <f t="shared" si="23"/>
        <v>3.5437500000000002</v>
      </c>
      <c r="S126" s="46"/>
    </row>
    <row r="127" spans="1:20" ht="20.25">
      <c r="A127" s="50">
        <f>A159+1</f>
        <v>10</v>
      </c>
      <c r="B127" s="56" t="s">
        <v>1723</v>
      </c>
      <c r="C127" s="56" t="s">
        <v>2744</v>
      </c>
      <c r="D127" s="54">
        <v>8</v>
      </c>
      <c r="E127" s="46">
        <f t="shared" si="30"/>
        <v>6</v>
      </c>
      <c r="F127" s="46">
        <v>27</v>
      </c>
      <c r="G127" s="117">
        <v>1180</v>
      </c>
      <c r="H127" s="117">
        <f t="shared" ref="H127:H200" si="33">ROUND(G127/22,0)</f>
        <v>54</v>
      </c>
      <c r="I127" s="118">
        <f t="shared" si="31"/>
        <v>0.70874999999999999</v>
      </c>
      <c r="J127" s="119">
        <v>4.78</v>
      </c>
      <c r="K127" s="75">
        <f t="shared" ref="K127:K200" si="34">H127*35*0.001</f>
        <v>1.8900000000000001</v>
      </c>
      <c r="L127" s="75">
        <f t="shared" ref="L127:L200" si="35">ROUND(K127-(J127),0)</f>
        <v>-3</v>
      </c>
      <c r="M127" s="75">
        <v>0</v>
      </c>
      <c r="N127" s="75">
        <v>1</v>
      </c>
      <c r="O127" s="75">
        <f t="shared" ref="O127:O199" si="36">M127+N127</f>
        <v>1</v>
      </c>
      <c r="P127" s="75">
        <f t="shared" ref="P127:P200" si="37">R127*1/3</f>
        <v>0.33333333333333331</v>
      </c>
      <c r="Q127" s="75">
        <f t="shared" ref="Q127:Q200" si="38">R127*2/3</f>
        <v>0.66666666666666663</v>
      </c>
      <c r="R127" s="75">
        <f t="shared" ref="R127:R200" si="39">O127</f>
        <v>1</v>
      </c>
      <c r="S127" s="46"/>
    </row>
    <row r="128" spans="1:20" ht="20.25">
      <c r="A128" s="50">
        <f>A162+1</f>
        <v>13</v>
      </c>
      <c r="B128" s="56" t="s">
        <v>1723</v>
      </c>
      <c r="C128" s="56" t="s">
        <v>2741</v>
      </c>
      <c r="D128" s="54">
        <v>85</v>
      </c>
      <c r="E128" s="46">
        <f t="shared" si="30"/>
        <v>60</v>
      </c>
      <c r="F128" s="46">
        <v>63</v>
      </c>
      <c r="G128" s="117">
        <v>82</v>
      </c>
      <c r="H128" s="117">
        <f t="shared" si="33"/>
        <v>4</v>
      </c>
      <c r="I128" s="118">
        <f t="shared" si="31"/>
        <v>1.6537500000000001</v>
      </c>
      <c r="J128" s="119">
        <v>9.6999999999999993</v>
      </c>
      <c r="K128" s="75">
        <f t="shared" si="34"/>
        <v>0.14000000000000001</v>
      </c>
      <c r="L128" s="75">
        <f t="shared" si="35"/>
        <v>-10</v>
      </c>
      <c r="M128" s="75">
        <v>0</v>
      </c>
      <c r="N128" s="75">
        <f>F128*(50/100)*35*0.0015</f>
        <v>1.6537500000000001</v>
      </c>
      <c r="O128" s="75">
        <f t="shared" si="36"/>
        <v>1.6537500000000001</v>
      </c>
      <c r="P128" s="75">
        <f t="shared" si="37"/>
        <v>0.55125000000000002</v>
      </c>
      <c r="Q128" s="75">
        <f t="shared" si="38"/>
        <v>1.1025</v>
      </c>
      <c r="R128" s="75">
        <f t="shared" si="39"/>
        <v>1.6537500000000001</v>
      </c>
      <c r="S128" s="46"/>
    </row>
    <row r="129" spans="1:19" ht="20.25">
      <c r="A129" s="50">
        <f t="shared" ref="A129:A149" si="40">A128+1</f>
        <v>14</v>
      </c>
      <c r="B129" s="56" t="s">
        <v>1723</v>
      </c>
      <c r="C129" s="56" t="s">
        <v>2740</v>
      </c>
      <c r="D129" s="54">
        <v>42</v>
      </c>
      <c r="E129" s="46">
        <f t="shared" si="30"/>
        <v>29</v>
      </c>
      <c r="F129" s="46">
        <v>36</v>
      </c>
      <c r="G129" s="117">
        <v>211</v>
      </c>
      <c r="H129" s="117">
        <f t="shared" si="33"/>
        <v>10</v>
      </c>
      <c r="I129" s="118">
        <f t="shared" si="31"/>
        <v>0.94500000000000006</v>
      </c>
      <c r="J129" s="119">
        <v>13.9</v>
      </c>
      <c r="K129" s="75">
        <f t="shared" si="34"/>
        <v>0.35000000000000003</v>
      </c>
      <c r="L129" s="75">
        <f t="shared" si="35"/>
        <v>-14</v>
      </c>
      <c r="M129" s="75">
        <v>0</v>
      </c>
      <c r="N129" s="75">
        <v>1</v>
      </c>
      <c r="O129" s="75">
        <f t="shared" si="36"/>
        <v>1</v>
      </c>
      <c r="P129" s="75">
        <f t="shared" si="37"/>
        <v>0.33333333333333331</v>
      </c>
      <c r="Q129" s="75">
        <f t="shared" si="38"/>
        <v>0.66666666666666663</v>
      </c>
      <c r="R129" s="75">
        <f t="shared" si="39"/>
        <v>1</v>
      </c>
      <c r="S129" s="46"/>
    </row>
    <row r="130" spans="1:19" ht="20.25">
      <c r="A130" s="50">
        <f t="shared" si="40"/>
        <v>15</v>
      </c>
      <c r="B130" s="56" t="s">
        <v>1723</v>
      </c>
      <c r="C130" s="56" t="s">
        <v>2739</v>
      </c>
      <c r="D130" s="54">
        <v>218</v>
      </c>
      <c r="E130" s="46">
        <f t="shared" si="30"/>
        <v>153</v>
      </c>
      <c r="F130" s="46">
        <v>240</v>
      </c>
      <c r="G130" s="117">
        <v>3170</v>
      </c>
      <c r="H130" s="117">
        <f t="shared" si="33"/>
        <v>144</v>
      </c>
      <c r="I130" s="118">
        <f t="shared" si="31"/>
        <v>6.3</v>
      </c>
      <c r="J130" s="119">
        <v>-19.18</v>
      </c>
      <c r="K130" s="75">
        <f t="shared" si="34"/>
        <v>5.04</v>
      </c>
      <c r="L130" s="75">
        <f t="shared" si="35"/>
        <v>24</v>
      </c>
      <c r="M130" s="75">
        <f t="shared" ref="M130:M200" si="41">L130</f>
        <v>24</v>
      </c>
      <c r="N130" s="46"/>
      <c r="O130" s="75">
        <v>18</v>
      </c>
      <c r="P130" s="75">
        <f t="shared" si="37"/>
        <v>6</v>
      </c>
      <c r="Q130" s="75">
        <f t="shared" si="38"/>
        <v>12</v>
      </c>
      <c r="R130" s="75">
        <f t="shared" si="39"/>
        <v>18</v>
      </c>
      <c r="S130" s="46"/>
    </row>
    <row r="131" spans="1:19" ht="20.25">
      <c r="A131" s="50">
        <f t="shared" si="40"/>
        <v>16</v>
      </c>
      <c r="B131" s="56" t="s">
        <v>1723</v>
      </c>
      <c r="C131" s="56" t="s">
        <v>2738</v>
      </c>
      <c r="D131" s="54">
        <v>63</v>
      </c>
      <c r="E131" s="46">
        <f t="shared" si="30"/>
        <v>44</v>
      </c>
      <c r="F131" s="46">
        <v>79</v>
      </c>
      <c r="G131" s="117">
        <v>286</v>
      </c>
      <c r="H131" s="117">
        <f t="shared" si="33"/>
        <v>13</v>
      </c>
      <c r="I131" s="118">
        <f t="shared" si="31"/>
        <v>2.07375</v>
      </c>
      <c r="J131" s="119">
        <v>4</v>
      </c>
      <c r="K131" s="75">
        <f t="shared" si="34"/>
        <v>0.45500000000000002</v>
      </c>
      <c r="L131" s="75">
        <f t="shared" si="35"/>
        <v>-4</v>
      </c>
      <c r="M131" s="75">
        <v>0</v>
      </c>
      <c r="N131" s="75">
        <f>F131*(50/100)*35*0.0015</f>
        <v>2.07375</v>
      </c>
      <c r="O131" s="75">
        <f t="shared" si="36"/>
        <v>2.07375</v>
      </c>
      <c r="P131" s="75">
        <f t="shared" si="37"/>
        <v>0.69125000000000003</v>
      </c>
      <c r="Q131" s="75">
        <f t="shared" si="38"/>
        <v>1.3825000000000001</v>
      </c>
      <c r="R131" s="75">
        <f t="shared" si="39"/>
        <v>2.07375</v>
      </c>
      <c r="S131" s="46"/>
    </row>
    <row r="132" spans="1:19" ht="20.25">
      <c r="A132" s="50">
        <f t="shared" si="40"/>
        <v>17</v>
      </c>
      <c r="B132" s="56" t="s">
        <v>1723</v>
      </c>
      <c r="C132" s="56" t="s">
        <v>2737</v>
      </c>
      <c r="D132" s="54">
        <v>44</v>
      </c>
      <c r="E132" s="46">
        <f t="shared" si="30"/>
        <v>31</v>
      </c>
      <c r="F132" s="46">
        <v>52</v>
      </c>
      <c r="G132" s="117">
        <v>662</v>
      </c>
      <c r="H132" s="117">
        <f t="shared" si="33"/>
        <v>30</v>
      </c>
      <c r="I132" s="118">
        <f t="shared" si="31"/>
        <v>1.365</v>
      </c>
      <c r="J132" s="119">
        <v>3.15</v>
      </c>
      <c r="K132" s="75">
        <f t="shared" si="34"/>
        <v>1.05</v>
      </c>
      <c r="L132" s="75">
        <f t="shared" si="35"/>
        <v>-2</v>
      </c>
      <c r="M132" s="75">
        <v>0</v>
      </c>
      <c r="N132" s="75">
        <f>F132*(50/100)*35*0.0015</f>
        <v>1.365</v>
      </c>
      <c r="O132" s="75">
        <f t="shared" si="36"/>
        <v>1.365</v>
      </c>
      <c r="P132" s="75">
        <f t="shared" si="37"/>
        <v>0.45500000000000002</v>
      </c>
      <c r="Q132" s="75">
        <f t="shared" si="38"/>
        <v>0.91</v>
      </c>
      <c r="R132" s="75">
        <f t="shared" si="39"/>
        <v>1.365</v>
      </c>
      <c r="S132" s="46"/>
    </row>
    <row r="133" spans="1:19" ht="20.25">
      <c r="A133" s="50">
        <f t="shared" si="40"/>
        <v>18</v>
      </c>
      <c r="B133" s="56" t="s">
        <v>1723</v>
      </c>
      <c r="C133" s="56" t="s">
        <v>2736</v>
      </c>
      <c r="D133" s="54">
        <v>155</v>
      </c>
      <c r="E133" s="46">
        <f t="shared" si="30"/>
        <v>109</v>
      </c>
      <c r="F133" s="46">
        <v>75</v>
      </c>
      <c r="G133" s="117">
        <v>1545</v>
      </c>
      <c r="H133" s="117">
        <f t="shared" si="33"/>
        <v>70</v>
      </c>
      <c r="I133" s="118">
        <f t="shared" si="31"/>
        <v>1.96875</v>
      </c>
      <c r="J133" s="119">
        <v>-4.09</v>
      </c>
      <c r="K133" s="75">
        <f t="shared" si="34"/>
        <v>2.4500000000000002</v>
      </c>
      <c r="L133" s="75">
        <f t="shared" si="35"/>
        <v>7</v>
      </c>
      <c r="M133" s="75">
        <f t="shared" si="41"/>
        <v>7</v>
      </c>
      <c r="N133" s="46"/>
      <c r="O133" s="75">
        <f t="shared" si="36"/>
        <v>7</v>
      </c>
      <c r="P133" s="75">
        <f t="shared" si="37"/>
        <v>2.3333333333333335</v>
      </c>
      <c r="Q133" s="75">
        <f t="shared" si="38"/>
        <v>4.666666666666667</v>
      </c>
      <c r="R133" s="75">
        <f t="shared" si="39"/>
        <v>7</v>
      </c>
      <c r="S133" s="46"/>
    </row>
    <row r="134" spans="1:19" ht="20.25">
      <c r="A134" s="50">
        <f t="shared" si="40"/>
        <v>19</v>
      </c>
      <c r="B134" s="56" t="s">
        <v>1723</v>
      </c>
      <c r="C134" s="56" t="s">
        <v>2158</v>
      </c>
      <c r="D134" s="54">
        <v>101</v>
      </c>
      <c r="E134" s="46">
        <f t="shared" si="30"/>
        <v>71</v>
      </c>
      <c r="F134" s="46">
        <v>121</v>
      </c>
      <c r="G134" s="117">
        <v>878</v>
      </c>
      <c r="H134" s="117">
        <f t="shared" si="33"/>
        <v>40</v>
      </c>
      <c r="I134" s="118">
        <f t="shared" si="31"/>
        <v>3.17625</v>
      </c>
      <c r="J134" s="119">
        <v>2.4300000000000002</v>
      </c>
      <c r="K134" s="75">
        <f t="shared" si="34"/>
        <v>1.4000000000000001</v>
      </c>
      <c r="L134" s="75">
        <f t="shared" si="35"/>
        <v>-1</v>
      </c>
      <c r="M134" s="75">
        <v>0</v>
      </c>
      <c r="N134" s="75">
        <f>F134*(50/100)*35*0.0015</f>
        <v>3.17625</v>
      </c>
      <c r="O134" s="75">
        <f t="shared" si="36"/>
        <v>3.17625</v>
      </c>
      <c r="P134" s="75">
        <f t="shared" si="37"/>
        <v>1.0587500000000001</v>
      </c>
      <c r="Q134" s="75">
        <f t="shared" si="38"/>
        <v>2.1175000000000002</v>
      </c>
      <c r="R134" s="75">
        <f t="shared" si="39"/>
        <v>3.17625</v>
      </c>
      <c r="S134" s="46"/>
    </row>
    <row r="135" spans="1:19" ht="20.25">
      <c r="A135" s="50">
        <f t="shared" si="40"/>
        <v>20</v>
      </c>
      <c r="B135" s="56" t="s">
        <v>1723</v>
      </c>
      <c r="C135" s="56" t="s">
        <v>2735</v>
      </c>
      <c r="D135" s="54">
        <v>87</v>
      </c>
      <c r="E135" s="46">
        <f t="shared" si="30"/>
        <v>61</v>
      </c>
      <c r="F135" s="46">
        <v>85</v>
      </c>
      <c r="G135" s="117">
        <v>1210</v>
      </c>
      <c r="H135" s="117">
        <f t="shared" si="33"/>
        <v>55</v>
      </c>
      <c r="I135" s="118">
        <f t="shared" si="31"/>
        <v>2.2312500000000002</v>
      </c>
      <c r="J135" s="119">
        <v>0.24</v>
      </c>
      <c r="K135" s="75">
        <f t="shared" si="34"/>
        <v>1.925</v>
      </c>
      <c r="L135" s="75">
        <f t="shared" si="35"/>
        <v>2</v>
      </c>
      <c r="M135" s="75">
        <f t="shared" si="41"/>
        <v>2</v>
      </c>
      <c r="N135" s="46"/>
      <c r="O135" s="75">
        <f t="shared" si="36"/>
        <v>2</v>
      </c>
      <c r="P135" s="75">
        <f t="shared" si="37"/>
        <v>0.66666666666666663</v>
      </c>
      <c r="Q135" s="75">
        <f t="shared" si="38"/>
        <v>1.3333333333333333</v>
      </c>
      <c r="R135" s="75">
        <f t="shared" si="39"/>
        <v>2</v>
      </c>
      <c r="S135" s="46"/>
    </row>
    <row r="136" spans="1:19" ht="20.25">
      <c r="A136" s="50">
        <f t="shared" si="40"/>
        <v>21</v>
      </c>
      <c r="B136" s="56" t="s">
        <v>1723</v>
      </c>
      <c r="C136" s="56" t="s">
        <v>2734</v>
      </c>
      <c r="D136" s="54">
        <v>124</v>
      </c>
      <c r="E136" s="46">
        <f t="shared" si="30"/>
        <v>87</v>
      </c>
      <c r="F136" s="46">
        <v>128</v>
      </c>
      <c r="G136" s="117">
        <v>547</v>
      </c>
      <c r="H136" s="117">
        <f t="shared" si="33"/>
        <v>25</v>
      </c>
      <c r="I136" s="118">
        <f t="shared" si="31"/>
        <v>3.36</v>
      </c>
      <c r="J136" s="119">
        <v>1.1000000000000001</v>
      </c>
      <c r="K136" s="75">
        <f t="shared" si="34"/>
        <v>0.875</v>
      </c>
      <c r="L136" s="75">
        <f t="shared" si="35"/>
        <v>0</v>
      </c>
      <c r="M136" s="75">
        <f t="shared" si="41"/>
        <v>0</v>
      </c>
      <c r="N136" s="46"/>
      <c r="O136" s="75">
        <f t="shared" si="36"/>
        <v>0</v>
      </c>
      <c r="P136" s="75">
        <f t="shared" si="37"/>
        <v>1</v>
      </c>
      <c r="Q136" s="75">
        <f t="shared" si="38"/>
        <v>2</v>
      </c>
      <c r="R136" s="75">
        <v>3</v>
      </c>
      <c r="S136" s="46"/>
    </row>
    <row r="137" spans="1:19" ht="20.25">
      <c r="A137" s="50">
        <f t="shared" si="40"/>
        <v>22</v>
      </c>
      <c r="B137" s="56" t="s">
        <v>1723</v>
      </c>
      <c r="C137" s="56" t="s">
        <v>2733</v>
      </c>
      <c r="D137" s="54">
        <v>137</v>
      </c>
      <c r="E137" s="46">
        <f t="shared" si="30"/>
        <v>96</v>
      </c>
      <c r="F137" s="46">
        <v>172</v>
      </c>
      <c r="G137" s="117">
        <v>1363</v>
      </c>
      <c r="H137" s="117">
        <f t="shared" si="33"/>
        <v>62</v>
      </c>
      <c r="I137" s="118">
        <f t="shared" si="31"/>
        <v>4.5149999999999997</v>
      </c>
      <c r="J137" s="119">
        <v>-14.08</v>
      </c>
      <c r="K137" s="75">
        <f t="shared" si="34"/>
        <v>2.17</v>
      </c>
      <c r="L137" s="75">
        <f t="shared" si="35"/>
        <v>16</v>
      </c>
      <c r="M137" s="75">
        <f t="shared" si="41"/>
        <v>16</v>
      </c>
      <c r="N137" s="46"/>
      <c r="O137" s="75">
        <v>10</v>
      </c>
      <c r="P137" s="75">
        <f t="shared" si="37"/>
        <v>3.3333333333333335</v>
      </c>
      <c r="Q137" s="75">
        <f t="shared" si="38"/>
        <v>6.666666666666667</v>
      </c>
      <c r="R137" s="75">
        <f t="shared" si="39"/>
        <v>10</v>
      </c>
      <c r="S137" s="46"/>
    </row>
    <row r="138" spans="1:19" ht="20.25">
      <c r="A138" s="50">
        <f t="shared" si="40"/>
        <v>23</v>
      </c>
      <c r="B138" s="56" t="s">
        <v>1723</v>
      </c>
      <c r="C138" s="56" t="s">
        <v>2732</v>
      </c>
      <c r="D138" s="54">
        <v>75</v>
      </c>
      <c r="E138" s="46">
        <f t="shared" si="30"/>
        <v>53</v>
      </c>
      <c r="F138" s="46">
        <v>75</v>
      </c>
      <c r="G138" s="117">
        <v>959</v>
      </c>
      <c r="H138" s="117">
        <f t="shared" si="33"/>
        <v>44</v>
      </c>
      <c r="I138" s="118">
        <f t="shared" si="31"/>
        <v>1.96875</v>
      </c>
      <c r="J138" s="119">
        <v>5.47</v>
      </c>
      <c r="K138" s="75">
        <f t="shared" si="34"/>
        <v>1.54</v>
      </c>
      <c r="L138" s="75">
        <f t="shared" si="35"/>
        <v>-4</v>
      </c>
      <c r="M138" s="75">
        <v>0</v>
      </c>
      <c r="N138" s="75">
        <f>F138*(50/100)*35*0.0015</f>
        <v>1.96875</v>
      </c>
      <c r="O138" s="75">
        <f t="shared" si="36"/>
        <v>1.96875</v>
      </c>
      <c r="P138" s="75">
        <f t="shared" si="37"/>
        <v>0.65625</v>
      </c>
      <c r="Q138" s="75">
        <f t="shared" si="38"/>
        <v>1.3125</v>
      </c>
      <c r="R138" s="75">
        <f t="shared" si="39"/>
        <v>1.96875</v>
      </c>
      <c r="S138" s="46"/>
    </row>
    <row r="139" spans="1:19" ht="20.25">
      <c r="A139" s="50">
        <f t="shared" si="40"/>
        <v>24</v>
      </c>
      <c r="B139" s="56" t="s">
        <v>1723</v>
      </c>
      <c r="C139" s="56" t="s">
        <v>2731</v>
      </c>
      <c r="D139" s="54">
        <v>105</v>
      </c>
      <c r="E139" s="46">
        <f t="shared" si="30"/>
        <v>74</v>
      </c>
      <c r="F139" s="46">
        <v>108</v>
      </c>
      <c r="G139" s="117">
        <v>1664</v>
      </c>
      <c r="H139" s="117">
        <f t="shared" si="33"/>
        <v>76</v>
      </c>
      <c r="I139" s="118">
        <f t="shared" si="31"/>
        <v>2.835</v>
      </c>
      <c r="J139" s="119">
        <v>-3.92</v>
      </c>
      <c r="K139" s="75">
        <f t="shared" si="34"/>
        <v>2.66</v>
      </c>
      <c r="L139" s="75">
        <f t="shared" si="35"/>
        <v>7</v>
      </c>
      <c r="M139" s="75">
        <f t="shared" si="41"/>
        <v>7</v>
      </c>
      <c r="N139" s="46"/>
      <c r="O139" s="75">
        <f t="shared" si="36"/>
        <v>7</v>
      </c>
      <c r="P139" s="75">
        <f t="shared" si="37"/>
        <v>2.3333333333333335</v>
      </c>
      <c r="Q139" s="75">
        <f t="shared" si="38"/>
        <v>4.666666666666667</v>
      </c>
      <c r="R139" s="75">
        <f t="shared" si="39"/>
        <v>7</v>
      </c>
      <c r="S139" s="46"/>
    </row>
    <row r="140" spans="1:19" ht="20.25">
      <c r="A140" s="50">
        <f t="shared" si="40"/>
        <v>25</v>
      </c>
      <c r="B140" s="56" t="s">
        <v>1723</v>
      </c>
      <c r="C140" s="56" t="s">
        <v>2730</v>
      </c>
      <c r="D140" s="54">
        <v>48</v>
      </c>
      <c r="E140" s="46">
        <f t="shared" si="30"/>
        <v>34</v>
      </c>
      <c r="F140" s="46">
        <v>55</v>
      </c>
      <c r="G140" s="117">
        <v>80</v>
      </c>
      <c r="H140" s="117">
        <f t="shared" si="33"/>
        <v>4</v>
      </c>
      <c r="I140" s="118">
        <f t="shared" si="31"/>
        <v>1.4437500000000001</v>
      </c>
      <c r="J140" s="119">
        <v>9.8800000000000008</v>
      </c>
      <c r="K140" s="75">
        <f t="shared" si="34"/>
        <v>0.14000000000000001</v>
      </c>
      <c r="L140" s="75">
        <f t="shared" si="35"/>
        <v>-10</v>
      </c>
      <c r="M140" s="75">
        <v>0</v>
      </c>
      <c r="N140" s="75">
        <f>F140*(50/100)*35*0.0015</f>
        <v>1.4437500000000001</v>
      </c>
      <c r="O140" s="75">
        <f t="shared" si="36"/>
        <v>1.4437500000000001</v>
      </c>
      <c r="P140" s="75">
        <f t="shared" si="37"/>
        <v>0.48125000000000001</v>
      </c>
      <c r="Q140" s="75">
        <f t="shared" si="38"/>
        <v>0.96250000000000002</v>
      </c>
      <c r="R140" s="75">
        <f t="shared" si="39"/>
        <v>1.4437500000000001</v>
      </c>
      <c r="S140" s="46"/>
    </row>
    <row r="141" spans="1:19" ht="20.25">
      <c r="A141" s="50">
        <f t="shared" si="40"/>
        <v>26</v>
      </c>
      <c r="B141" s="56" t="s">
        <v>1723</v>
      </c>
      <c r="C141" s="56" t="s">
        <v>2729</v>
      </c>
      <c r="D141" s="54">
        <v>63</v>
      </c>
      <c r="E141" s="46">
        <f t="shared" si="30"/>
        <v>44</v>
      </c>
      <c r="F141" s="46">
        <v>43</v>
      </c>
      <c r="G141" s="117">
        <v>510</v>
      </c>
      <c r="H141" s="117">
        <f t="shared" si="33"/>
        <v>23</v>
      </c>
      <c r="I141" s="118">
        <f t="shared" si="31"/>
        <v>1.1287499999999999</v>
      </c>
      <c r="J141" s="119">
        <v>2.76</v>
      </c>
      <c r="K141" s="75">
        <f t="shared" si="34"/>
        <v>0.80500000000000005</v>
      </c>
      <c r="L141" s="75">
        <f t="shared" si="35"/>
        <v>-2</v>
      </c>
      <c r="M141" s="75">
        <v>1</v>
      </c>
      <c r="N141" s="75">
        <f>F141*(50/100)*35*0.0015</f>
        <v>1.1287499999999999</v>
      </c>
      <c r="O141" s="75">
        <f t="shared" si="36"/>
        <v>2.1287500000000001</v>
      </c>
      <c r="P141" s="75">
        <f t="shared" si="37"/>
        <v>0.70958333333333334</v>
      </c>
      <c r="Q141" s="75">
        <f t="shared" si="38"/>
        <v>1.4191666666666667</v>
      </c>
      <c r="R141" s="75">
        <f t="shared" si="39"/>
        <v>2.1287500000000001</v>
      </c>
      <c r="S141" s="46"/>
    </row>
    <row r="142" spans="1:19" ht="20.25">
      <c r="A142" s="50">
        <f t="shared" si="40"/>
        <v>27</v>
      </c>
      <c r="B142" s="56" t="s">
        <v>1723</v>
      </c>
      <c r="C142" s="56" t="s">
        <v>2728</v>
      </c>
      <c r="D142" s="54">
        <v>25</v>
      </c>
      <c r="E142" s="46">
        <f t="shared" si="30"/>
        <v>18</v>
      </c>
      <c r="F142" s="46">
        <v>39</v>
      </c>
      <c r="G142" s="117">
        <v>499</v>
      </c>
      <c r="H142" s="117">
        <f t="shared" si="33"/>
        <v>23</v>
      </c>
      <c r="I142" s="118">
        <f t="shared" si="31"/>
        <v>1.0237499999999999</v>
      </c>
      <c r="J142" s="119">
        <v>11.09</v>
      </c>
      <c r="K142" s="75">
        <f t="shared" si="34"/>
        <v>0.80500000000000005</v>
      </c>
      <c r="L142" s="75">
        <f t="shared" si="35"/>
        <v>-10</v>
      </c>
      <c r="M142" s="75">
        <v>0</v>
      </c>
      <c r="N142" s="75">
        <f>F142*(50/100)*35*0.0015</f>
        <v>1.0237499999999999</v>
      </c>
      <c r="O142" s="75">
        <f t="shared" si="36"/>
        <v>1.0237499999999999</v>
      </c>
      <c r="P142" s="75">
        <f t="shared" si="37"/>
        <v>0.34125</v>
      </c>
      <c r="Q142" s="75">
        <f t="shared" si="38"/>
        <v>0.6825</v>
      </c>
      <c r="R142" s="75">
        <f t="shared" si="39"/>
        <v>1.0237499999999999</v>
      </c>
      <c r="S142" s="46"/>
    </row>
    <row r="143" spans="1:19" ht="20.25">
      <c r="A143" s="50">
        <f t="shared" si="40"/>
        <v>28</v>
      </c>
      <c r="B143" s="56" t="s">
        <v>1723</v>
      </c>
      <c r="C143" s="56" t="s">
        <v>2727</v>
      </c>
      <c r="D143" s="54">
        <v>33</v>
      </c>
      <c r="E143" s="46">
        <f t="shared" si="30"/>
        <v>23</v>
      </c>
      <c r="F143" s="46">
        <v>23</v>
      </c>
      <c r="G143" s="117">
        <v>248</v>
      </c>
      <c r="H143" s="117">
        <f t="shared" si="33"/>
        <v>11</v>
      </c>
      <c r="I143" s="118">
        <f t="shared" si="31"/>
        <v>0.60375000000000001</v>
      </c>
      <c r="J143" s="119">
        <v>11.16</v>
      </c>
      <c r="K143" s="75">
        <f t="shared" si="34"/>
        <v>0.38500000000000001</v>
      </c>
      <c r="L143" s="75">
        <f t="shared" si="35"/>
        <v>-11</v>
      </c>
      <c r="M143" s="75">
        <v>0</v>
      </c>
      <c r="N143" s="75">
        <v>1</v>
      </c>
      <c r="O143" s="75">
        <f t="shared" si="36"/>
        <v>1</v>
      </c>
      <c r="P143" s="75">
        <f t="shared" si="37"/>
        <v>0.33333333333333331</v>
      </c>
      <c r="Q143" s="75">
        <f t="shared" si="38"/>
        <v>0.66666666666666663</v>
      </c>
      <c r="R143" s="75">
        <f t="shared" si="39"/>
        <v>1</v>
      </c>
      <c r="S143" s="46"/>
    </row>
    <row r="144" spans="1:19" ht="20.25">
      <c r="A144" s="50">
        <f t="shared" si="40"/>
        <v>29</v>
      </c>
      <c r="B144" s="56" t="s">
        <v>1723</v>
      </c>
      <c r="C144" s="56" t="s">
        <v>2726</v>
      </c>
      <c r="D144" s="54">
        <v>81</v>
      </c>
      <c r="E144" s="46">
        <f t="shared" si="30"/>
        <v>57</v>
      </c>
      <c r="F144" s="46">
        <v>44</v>
      </c>
      <c r="G144" s="117">
        <v>257</v>
      </c>
      <c r="H144" s="117">
        <f t="shared" si="33"/>
        <v>12</v>
      </c>
      <c r="I144" s="118">
        <f t="shared" si="31"/>
        <v>1.155</v>
      </c>
      <c r="J144" s="119">
        <v>7.94</v>
      </c>
      <c r="K144" s="75">
        <f t="shared" si="34"/>
        <v>0.42</v>
      </c>
      <c r="L144" s="75">
        <f t="shared" si="35"/>
        <v>-8</v>
      </c>
      <c r="M144" s="75">
        <v>0</v>
      </c>
      <c r="N144" s="75">
        <f>F144*(50/100)*35*0.0015</f>
        <v>1.155</v>
      </c>
      <c r="O144" s="75">
        <f t="shared" si="36"/>
        <v>1.155</v>
      </c>
      <c r="P144" s="75">
        <f t="shared" si="37"/>
        <v>0.38500000000000001</v>
      </c>
      <c r="Q144" s="75">
        <f t="shared" si="38"/>
        <v>0.77</v>
      </c>
      <c r="R144" s="75">
        <f t="shared" si="39"/>
        <v>1.155</v>
      </c>
      <c r="S144" s="46"/>
    </row>
    <row r="145" spans="1:19" ht="20.25">
      <c r="A145" s="50">
        <f t="shared" si="40"/>
        <v>30</v>
      </c>
      <c r="B145" s="56" t="s">
        <v>1723</v>
      </c>
      <c r="C145" s="56" t="s">
        <v>2725</v>
      </c>
      <c r="D145" s="54">
        <v>23</v>
      </c>
      <c r="E145" s="46">
        <f t="shared" si="30"/>
        <v>16</v>
      </c>
      <c r="F145" s="46">
        <v>19</v>
      </c>
      <c r="G145" s="117">
        <v>90</v>
      </c>
      <c r="H145" s="117">
        <f t="shared" si="33"/>
        <v>4</v>
      </c>
      <c r="I145" s="118">
        <f t="shared" si="31"/>
        <v>0.49875000000000003</v>
      </c>
      <c r="J145" s="119">
        <v>16.45</v>
      </c>
      <c r="K145" s="75">
        <f t="shared" si="34"/>
        <v>0.14000000000000001</v>
      </c>
      <c r="L145" s="75">
        <f t="shared" si="35"/>
        <v>-16</v>
      </c>
      <c r="M145" s="75">
        <v>0</v>
      </c>
      <c r="N145" s="75">
        <v>1</v>
      </c>
      <c r="O145" s="75">
        <f t="shared" si="36"/>
        <v>1</v>
      </c>
      <c r="P145" s="75">
        <f t="shared" si="37"/>
        <v>0.33333333333333331</v>
      </c>
      <c r="Q145" s="75">
        <f t="shared" si="38"/>
        <v>0.66666666666666663</v>
      </c>
      <c r="R145" s="75">
        <f t="shared" si="39"/>
        <v>1</v>
      </c>
      <c r="S145" s="46"/>
    </row>
    <row r="146" spans="1:19" ht="20.25">
      <c r="A146" s="50">
        <f t="shared" si="40"/>
        <v>31</v>
      </c>
      <c r="B146" s="56" t="s">
        <v>1723</v>
      </c>
      <c r="C146" s="56" t="s">
        <v>2724</v>
      </c>
      <c r="D146" s="54"/>
      <c r="E146" s="46"/>
      <c r="F146" s="46">
        <v>21</v>
      </c>
      <c r="G146" s="117">
        <v>412</v>
      </c>
      <c r="H146" s="117">
        <f t="shared" si="33"/>
        <v>19</v>
      </c>
      <c r="I146" s="118">
        <f t="shared" si="31"/>
        <v>0.55125000000000002</v>
      </c>
      <c r="J146" s="119">
        <v>20.47</v>
      </c>
      <c r="K146" s="75">
        <f t="shared" si="34"/>
        <v>0.66500000000000004</v>
      </c>
      <c r="L146" s="75">
        <f t="shared" si="35"/>
        <v>-20</v>
      </c>
      <c r="M146" s="75">
        <v>0</v>
      </c>
      <c r="N146" s="75">
        <v>1</v>
      </c>
      <c r="O146" s="75">
        <f t="shared" si="36"/>
        <v>1</v>
      </c>
      <c r="P146" s="75">
        <f t="shared" si="37"/>
        <v>0.33333333333333331</v>
      </c>
      <c r="Q146" s="75">
        <f t="shared" si="38"/>
        <v>0.66666666666666663</v>
      </c>
      <c r="R146" s="75">
        <f t="shared" si="39"/>
        <v>1</v>
      </c>
      <c r="S146" s="46"/>
    </row>
    <row r="147" spans="1:19" ht="20.25">
      <c r="A147" s="50">
        <f t="shared" si="40"/>
        <v>32</v>
      </c>
      <c r="B147" s="56" t="s">
        <v>1723</v>
      </c>
      <c r="C147" s="56" t="s">
        <v>2723</v>
      </c>
      <c r="D147" s="54">
        <v>72</v>
      </c>
      <c r="E147" s="46">
        <f>ROUND(D147*70/100, 0)</f>
        <v>50</v>
      </c>
      <c r="F147" s="46">
        <v>103</v>
      </c>
      <c r="G147" s="117">
        <v>956</v>
      </c>
      <c r="H147" s="117">
        <f t="shared" si="33"/>
        <v>43</v>
      </c>
      <c r="I147" s="118">
        <f t="shared" si="31"/>
        <v>2.7037499999999999</v>
      </c>
      <c r="J147" s="119">
        <v>11.98</v>
      </c>
      <c r="K147" s="75">
        <f t="shared" si="34"/>
        <v>1.5050000000000001</v>
      </c>
      <c r="L147" s="75">
        <f t="shared" si="35"/>
        <v>-10</v>
      </c>
      <c r="M147" s="75">
        <v>0</v>
      </c>
      <c r="N147" s="75">
        <f>F147*(50/100)*35*0.0015</f>
        <v>2.7037499999999999</v>
      </c>
      <c r="O147" s="75">
        <f t="shared" si="36"/>
        <v>2.7037499999999999</v>
      </c>
      <c r="P147" s="75">
        <f t="shared" si="37"/>
        <v>0.90125</v>
      </c>
      <c r="Q147" s="75">
        <f t="shared" si="38"/>
        <v>1.8025</v>
      </c>
      <c r="R147" s="75">
        <f t="shared" si="39"/>
        <v>2.7037499999999999</v>
      </c>
      <c r="S147" s="46"/>
    </row>
    <row r="148" spans="1:19" ht="20.25">
      <c r="A148" s="50">
        <f t="shared" si="40"/>
        <v>33</v>
      </c>
      <c r="B148" s="56" t="s">
        <v>1723</v>
      </c>
      <c r="C148" s="56" t="s">
        <v>2722</v>
      </c>
      <c r="D148" s="54">
        <v>6</v>
      </c>
      <c r="E148" s="46">
        <f>ROUND(D148*70/100, 0)</f>
        <v>4</v>
      </c>
      <c r="F148" s="46">
        <v>53</v>
      </c>
      <c r="G148" s="117">
        <v>902</v>
      </c>
      <c r="H148" s="117">
        <f t="shared" si="33"/>
        <v>41</v>
      </c>
      <c r="I148" s="118">
        <f t="shared" si="31"/>
        <v>1.3912500000000001</v>
      </c>
      <c r="J148" s="119">
        <v>12.1</v>
      </c>
      <c r="K148" s="75">
        <f t="shared" si="34"/>
        <v>1.4350000000000001</v>
      </c>
      <c r="L148" s="75">
        <f t="shared" si="35"/>
        <v>-11</v>
      </c>
      <c r="M148" s="75">
        <v>0</v>
      </c>
      <c r="N148" s="75">
        <f>F148*(50/100)*35*0.0015</f>
        <v>1.3912500000000001</v>
      </c>
      <c r="O148" s="75">
        <f t="shared" si="36"/>
        <v>1.3912500000000001</v>
      </c>
      <c r="P148" s="75">
        <f t="shared" si="37"/>
        <v>0.46375000000000005</v>
      </c>
      <c r="Q148" s="75">
        <f t="shared" si="38"/>
        <v>0.9275000000000001</v>
      </c>
      <c r="R148" s="75">
        <f t="shared" si="39"/>
        <v>1.3912500000000001</v>
      </c>
      <c r="S148" s="46"/>
    </row>
    <row r="149" spans="1:19" ht="20.25">
      <c r="A149" s="50">
        <f t="shared" si="40"/>
        <v>34</v>
      </c>
      <c r="B149" s="56" t="s">
        <v>1723</v>
      </c>
      <c r="C149" s="56" t="s">
        <v>2692</v>
      </c>
      <c r="D149" s="54"/>
      <c r="E149" s="46"/>
      <c r="F149" s="46">
        <v>75</v>
      </c>
      <c r="G149" s="117">
        <v>686</v>
      </c>
      <c r="H149" s="117">
        <f t="shared" si="33"/>
        <v>31</v>
      </c>
      <c r="I149" s="118">
        <f t="shared" si="31"/>
        <v>1.96875</v>
      </c>
      <c r="J149" s="119">
        <v>2.33</v>
      </c>
      <c r="K149" s="75">
        <f t="shared" si="34"/>
        <v>1.085</v>
      </c>
      <c r="L149" s="75">
        <f t="shared" si="35"/>
        <v>-1</v>
      </c>
      <c r="M149" s="75">
        <v>1</v>
      </c>
      <c r="N149" s="75">
        <f>F149*(50/100)*35*0.0015</f>
        <v>1.96875</v>
      </c>
      <c r="O149" s="75">
        <f t="shared" si="36"/>
        <v>2.96875</v>
      </c>
      <c r="P149" s="75">
        <f t="shared" si="37"/>
        <v>0.98958333333333337</v>
      </c>
      <c r="Q149" s="75">
        <f t="shared" si="38"/>
        <v>1.9791666666666667</v>
      </c>
      <c r="R149" s="75">
        <f t="shared" si="39"/>
        <v>2.96875</v>
      </c>
      <c r="S149" s="46"/>
    </row>
    <row r="150" spans="1:19" ht="23.25">
      <c r="A150" s="50"/>
      <c r="B150" s="56" t="s">
        <v>1723</v>
      </c>
      <c r="C150" s="84" t="s">
        <v>57</v>
      </c>
      <c r="D150" s="54"/>
      <c r="E150" s="46"/>
      <c r="F150" s="46"/>
      <c r="G150" s="117"/>
      <c r="H150" s="117"/>
      <c r="I150" s="118"/>
      <c r="J150" s="119">
        <f>SUM(J125:J149)</f>
        <v>114.07</v>
      </c>
      <c r="K150" s="75"/>
      <c r="L150" s="75"/>
      <c r="M150" s="75"/>
      <c r="N150" s="75"/>
      <c r="O150" s="75"/>
      <c r="P150" s="119">
        <f>SUM(P125:P149)</f>
        <v>26.865416666666665</v>
      </c>
      <c r="Q150" s="119">
        <f>SUM(Q125:Q149)</f>
        <v>53.730833333333329</v>
      </c>
      <c r="R150" s="119">
        <f>SUM(R125:R149)</f>
        <v>80.596249999999998</v>
      </c>
      <c r="S150" s="46"/>
    </row>
    <row r="151" spans="1:19" ht="20.25">
      <c r="A151" s="50">
        <v>1</v>
      </c>
      <c r="B151" s="126" t="s">
        <v>2883</v>
      </c>
      <c r="C151" s="56" t="s">
        <v>2754</v>
      </c>
      <c r="D151" s="54">
        <v>105</v>
      </c>
      <c r="E151" s="46">
        <f t="shared" ref="E151:E162" si="42">ROUND(D151*70/100, 0)</f>
        <v>74</v>
      </c>
      <c r="F151" s="46">
        <v>41</v>
      </c>
      <c r="G151" s="117">
        <v>326</v>
      </c>
      <c r="H151" s="117">
        <f t="shared" ref="H151:H162" si="43">ROUND(G151/22,0)</f>
        <v>15</v>
      </c>
      <c r="I151" s="118">
        <f t="shared" ref="I151:I162" si="44">F151*(50/100)*35*0.0015</f>
        <v>1.0762499999999999</v>
      </c>
      <c r="J151" s="119">
        <v>14.62</v>
      </c>
      <c r="K151" s="75">
        <f t="shared" ref="K151:K162" si="45">H151*35*0.001</f>
        <v>0.52500000000000002</v>
      </c>
      <c r="L151" s="75">
        <f t="shared" ref="L151:L162" si="46">ROUND(K151-(J151),0)</f>
        <v>-14</v>
      </c>
      <c r="M151" s="75">
        <v>0</v>
      </c>
      <c r="N151" s="75">
        <f t="shared" ref="N151:N157" si="47">F151*(50/100)*35*0.0015</f>
        <v>1.0762499999999999</v>
      </c>
      <c r="O151" s="75">
        <f t="shared" ref="O151:O162" si="48">M151+N151</f>
        <v>1.0762499999999999</v>
      </c>
      <c r="P151" s="75">
        <f t="shared" ref="P151:P162" si="49">R151*1/3</f>
        <v>0.35874999999999996</v>
      </c>
      <c r="Q151" s="75">
        <f t="shared" ref="Q151:Q162" si="50">R151*2/3</f>
        <v>0.71749999999999992</v>
      </c>
      <c r="R151" s="75">
        <f t="shared" ref="R151:R162" si="51">O151</f>
        <v>1.0762499999999999</v>
      </c>
      <c r="S151" s="46"/>
    </row>
    <row r="152" spans="1:19" ht="20.25">
      <c r="A152" s="50">
        <f>A151+1</f>
        <v>2</v>
      </c>
      <c r="B152" s="126" t="s">
        <v>2883</v>
      </c>
      <c r="C152" s="56" t="s">
        <v>2753</v>
      </c>
      <c r="D152" s="54">
        <v>84</v>
      </c>
      <c r="E152" s="46">
        <f t="shared" si="42"/>
        <v>59</v>
      </c>
      <c r="F152" s="46">
        <v>92</v>
      </c>
      <c r="G152" s="117">
        <v>795</v>
      </c>
      <c r="H152" s="117">
        <f t="shared" si="43"/>
        <v>36</v>
      </c>
      <c r="I152" s="118">
        <f t="shared" si="44"/>
        <v>2.415</v>
      </c>
      <c r="J152" s="119">
        <v>2.52</v>
      </c>
      <c r="K152" s="75">
        <f t="shared" si="45"/>
        <v>1.26</v>
      </c>
      <c r="L152" s="75">
        <f t="shared" si="46"/>
        <v>-1</v>
      </c>
      <c r="M152" s="75">
        <v>0</v>
      </c>
      <c r="N152" s="75">
        <f t="shared" si="47"/>
        <v>2.415</v>
      </c>
      <c r="O152" s="75">
        <f t="shared" si="48"/>
        <v>2.415</v>
      </c>
      <c r="P152" s="75">
        <f t="shared" si="49"/>
        <v>0.80500000000000005</v>
      </c>
      <c r="Q152" s="75">
        <f t="shared" si="50"/>
        <v>1.61</v>
      </c>
      <c r="R152" s="75">
        <f t="shared" si="51"/>
        <v>2.415</v>
      </c>
      <c r="S152" s="46"/>
    </row>
    <row r="153" spans="1:19" ht="20.25">
      <c r="A153" s="50">
        <f t="shared" ref="A153:A163" si="52">A152+1</f>
        <v>3</v>
      </c>
      <c r="B153" s="126" t="s">
        <v>2883</v>
      </c>
      <c r="C153" s="56" t="s">
        <v>2752</v>
      </c>
      <c r="D153" s="54">
        <v>11</v>
      </c>
      <c r="E153" s="46">
        <f t="shared" si="42"/>
        <v>8</v>
      </c>
      <c r="F153" s="46">
        <v>156</v>
      </c>
      <c r="G153" s="117">
        <v>448</v>
      </c>
      <c r="H153" s="117">
        <f t="shared" si="43"/>
        <v>20</v>
      </c>
      <c r="I153" s="118">
        <f t="shared" si="44"/>
        <v>4.0949999999999998</v>
      </c>
      <c r="J153" s="119">
        <v>8.6</v>
      </c>
      <c r="K153" s="75">
        <f t="shared" si="45"/>
        <v>0.70000000000000007</v>
      </c>
      <c r="L153" s="75">
        <f t="shared" si="46"/>
        <v>-8</v>
      </c>
      <c r="M153" s="75">
        <v>0</v>
      </c>
      <c r="N153" s="75">
        <f t="shared" si="47"/>
        <v>4.0949999999999998</v>
      </c>
      <c r="O153" s="75">
        <f t="shared" si="48"/>
        <v>4.0949999999999998</v>
      </c>
      <c r="P153" s="75">
        <f t="shared" si="49"/>
        <v>1.365</v>
      </c>
      <c r="Q153" s="75">
        <f t="shared" si="50"/>
        <v>2.73</v>
      </c>
      <c r="R153" s="75">
        <f t="shared" si="51"/>
        <v>4.0949999999999998</v>
      </c>
      <c r="S153" s="46"/>
    </row>
    <row r="154" spans="1:19" ht="20.25">
      <c r="A154" s="50">
        <f t="shared" si="52"/>
        <v>4</v>
      </c>
      <c r="B154" s="126" t="s">
        <v>2883</v>
      </c>
      <c r="C154" s="56" t="s">
        <v>2750</v>
      </c>
      <c r="D154" s="54">
        <v>140</v>
      </c>
      <c r="E154" s="46">
        <f t="shared" si="42"/>
        <v>98</v>
      </c>
      <c r="F154" s="46">
        <v>99</v>
      </c>
      <c r="G154" s="117">
        <v>1300</v>
      </c>
      <c r="H154" s="117">
        <f t="shared" si="43"/>
        <v>59</v>
      </c>
      <c r="I154" s="118">
        <f t="shared" si="44"/>
        <v>2.5987499999999999</v>
      </c>
      <c r="J154" s="119">
        <v>9.42</v>
      </c>
      <c r="K154" s="75">
        <f t="shared" si="45"/>
        <v>2.0649999999999999</v>
      </c>
      <c r="L154" s="75">
        <f t="shared" si="46"/>
        <v>-7</v>
      </c>
      <c r="M154" s="75">
        <v>0</v>
      </c>
      <c r="N154" s="75">
        <f t="shared" si="47"/>
        <v>2.5987499999999999</v>
      </c>
      <c r="O154" s="75">
        <f t="shared" si="48"/>
        <v>2.5987499999999999</v>
      </c>
      <c r="P154" s="75">
        <f t="shared" si="49"/>
        <v>0.86624999999999996</v>
      </c>
      <c r="Q154" s="75">
        <f t="shared" si="50"/>
        <v>1.7324999999999999</v>
      </c>
      <c r="R154" s="75">
        <f t="shared" si="51"/>
        <v>2.5987499999999999</v>
      </c>
      <c r="S154" s="46"/>
    </row>
    <row r="155" spans="1:19" ht="20.25">
      <c r="A155" s="50">
        <f t="shared" si="52"/>
        <v>5</v>
      </c>
      <c r="B155" s="126" t="s">
        <v>2883</v>
      </c>
      <c r="C155" s="56" t="s">
        <v>2749</v>
      </c>
      <c r="D155" s="54">
        <v>65</v>
      </c>
      <c r="E155" s="46">
        <f t="shared" si="42"/>
        <v>46</v>
      </c>
      <c r="F155" s="46">
        <v>54</v>
      </c>
      <c r="G155" s="117">
        <v>915</v>
      </c>
      <c r="H155" s="117">
        <f t="shared" si="43"/>
        <v>42</v>
      </c>
      <c r="I155" s="118">
        <f t="shared" si="44"/>
        <v>1.4175</v>
      </c>
      <c r="J155" s="119">
        <v>15.04</v>
      </c>
      <c r="K155" s="75">
        <f t="shared" si="45"/>
        <v>1.47</v>
      </c>
      <c r="L155" s="75">
        <f t="shared" si="46"/>
        <v>-14</v>
      </c>
      <c r="M155" s="75">
        <v>0</v>
      </c>
      <c r="N155" s="75">
        <f t="shared" si="47"/>
        <v>1.4175</v>
      </c>
      <c r="O155" s="75">
        <f t="shared" si="48"/>
        <v>1.4175</v>
      </c>
      <c r="P155" s="75">
        <f t="shared" si="49"/>
        <v>0.47249999999999998</v>
      </c>
      <c r="Q155" s="75">
        <f t="shared" si="50"/>
        <v>0.94499999999999995</v>
      </c>
      <c r="R155" s="75">
        <f t="shared" si="51"/>
        <v>1.4175</v>
      </c>
      <c r="S155" s="46"/>
    </row>
    <row r="156" spans="1:19" ht="20.25">
      <c r="A156" s="50">
        <f t="shared" si="52"/>
        <v>6</v>
      </c>
      <c r="B156" s="126" t="s">
        <v>2883</v>
      </c>
      <c r="C156" s="56" t="s">
        <v>2748</v>
      </c>
      <c r="D156" s="54">
        <v>116</v>
      </c>
      <c r="E156" s="46">
        <f t="shared" si="42"/>
        <v>81</v>
      </c>
      <c r="F156" s="46">
        <v>104</v>
      </c>
      <c r="G156" s="117">
        <v>1631</v>
      </c>
      <c r="H156" s="117">
        <f t="shared" si="43"/>
        <v>74</v>
      </c>
      <c r="I156" s="118">
        <f t="shared" si="44"/>
        <v>2.73</v>
      </c>
      <c r="J156" s="119">
        <v>5.01</v>
      </c>
      <c r="K156" s="75">
        <f t="shared" si="45"/>
        <v>2.59</v>
      </c>
      <c r="L156" s="75">
        <f t="shared" si="46"/>
        <v>-2</v>
      </c>
      <c r="M156" s="75">
        <v>0</v>
      </c>
      <c r="N156" s="75">
        <f t="shared" si="47"/>
        <v>2.73</v>
      </c>
      <c r="O156" s="75">
        <f t="shared" si="48"/>
        <v>2.73</v>
      </c>
      <c r="P156" s="75">
        <f t="shared" si="49"/>
        <v>0.91</v>
      </c>
      <c r="Q156" s="75">
        <f t="shared" si="50"/>
        <v>1.82</v>
      </c>
      <c r="R156" s="75">
        <f t="shared" si="51"/>
        <v>2.73</v>
      </c>
      <c r="S156" s="46"/>
    </row>
    <row r="157" spans="1:19" ht="20.25">
      <c r="A157" s="50">
        <f t="shared" si="52"/>
        <v>7</v>
      </c>
      <c r="B157" s="126" t="s">
        <v>2883</v>
      </c>
      <c r="C157" s="56" t="s">
        <v>2747</v>
      </c>
      <c r="D157" s="54">
        <v>62</v>
      </c>
      <c r="E157" s="46">
        <f t="shared" si="42"/>
        <v>43</v>
      </c>
      <c r="F157" s="46">
        <v>70</v>
      </c>
      <c r="G157" s="117">
        <v>663</v>
      </c>
      <c r="H157" s="117">
        <f t="shared" si="43"/>
        <v>30</v>
      </c>
      <c r="I157" s="118">
        <f t="shared" si="44"/>
        <v>1.8375000000000001</v>
      </c>
      <c r="J157" s="119">
        <v>14.54</v>
      </c>
      <c r="K157" s="75">
        <f t="shared" si="45"/>
        <v>1.05</v>
      </c>
      <c r="L157" s="75">
        <f t="shared" si="46"/>
        <v>-13</v>
      </c>
      <c r="M157" s="75">
        <v>0</v>
      </c>
      <c r="N157" s="75">
        <f t="shared" si="47"/>
        <v>1.8375000000000001</v>
      </c>
      <c r="O157" s="75">
        <f t="shared" si="48"/>
        <v>1.8375000000000001</v>
      </c>
      <c r="P157" s="75">
        <f t="shared" si="49"/>
        <v>0.61250000000000004</v>
      </c>
      <c r="Q157" s="75">
        <f t="shared" si="50"/>
        <v>1.2250000000000001</v>
      </c>
      <c r="R157" s="75">
        <f t="shared" si="51"/>
        <v>1.8375000000000001</v>
      </c>
      <c r="S157" s="46"/>
    </row>
    <row r="158" spans="1:19" ht="20.25">
      <c r="A158" s="50">
        <f t="shared" si="52"/>
        <v>8</v>
      </c>
      <c r="B158" s="126" t="s">
        <v>2883</v>
      </c>
      <c r="C158" s="56" t="s">
        <v>2746</v>
      </c>
      <c r="D158" s="54">
        <v>112</v>
      </c>
      <c r="E158" s="46">
        <f t="shared" si="42"/>
        <v>78</v>
      </c>
      <c r="F158" s="46">
        <v>138</v>
      </c>
      <c r="G158" s="117">
        <v>2028</v>
      </c>
      <c r="H158" s="117">
        <f t="shared" si="43"/>
        <v>92</v>
      </c>
      <c r="I158" s="118">
        <f t="shared" si="44"/>
        <v>3.6225000000000001</v>
      </c>
      <c r="J158" s="119">
        <v>-0.56999999999999995</v>
      </c>
      <c r="K158" s="75">
        <f t="shared" si="45"/>
        <v>3.22</v>
      </c>
      <c r="L158" s="75">
        <f t="shared" si="46"/>
        <v>4</v>
      </c>
      <c r="M158" s="75">
        <v>5</v>
      </c>
      <c r="N158" s="46"/>
      <c r="O158" s="75">
        <f t="shared" si="48"/>
        <v>5</v>
      </c>
      <c r="P158" s="75">
        <f t="shared" si="49"/>
        <v>1.6666666666666667</v>
      </c>
      <c r="Q158" s="75">
        <f t="shared" si="50"/>
        <v>3.3333333333333335</v>
      </c>
      <c r="R158" s="75">
        <f t="shared" si="51"/>
        <v>5</v>
      </c>
      <c r="S158" s="46"/>
    </row>
    <row r="159" spans="1:19" ht="20.25">
      <c r="A159" s="50">
        <f t="shared" si="52"/>
        <v>9</v>
      </c>
      <c r="B159" s="126" t="s">
        <v>2883</v>
      </c>
      <c r="C159" s="56" t="s">
        <v>2745</v>
      </c>
      <c r="D159" s="54">
        <v>136</v>
      </c>
      <c r="E159" s="46">
        <f t="shared" si="42"/>
        <v>95</v>
      </c>
      <c r="F159" s="46">
        <v>86</v>
      </c>
      <c r="G159" s="117">
        <v>1143</v>
      </c>
      <c r="H159" s="117">
        <f t="shared" si="43"/>
        <v>52</v>
      </c>
      <c r="I159" s="118">
        <f t="shared" si="44"/>
        <v>2.2574999999999998</v>
      </c>
      <c r="J159" s="119">
        <v>5.45</v>
      </c>
      <c r="K159" s="75">
        <f t="shared" si="45"/>
        <v>1.82</v>
      </c>
      <c r="L159" s="75">
        <f t="shared" si="46"/>
        <v>-4</v>
      </c>
      <c r="M159" s="75">
        <v>0</v>
      </c>
      <c r="N159" s="75">
        <f>F159*(50/100)*35*0.0015</f>
        <v>2.2574999999999998</v>
      </c>
      <c r="O159" s="75">
        <f t="shared" si="48"/>
        <v>2.2574999999999998</v>
      </c>
      <c r="P159" s="75">
        <f t="shared" si="49"/>
        <v>0.75249999999999995</v>
      </c>
      <c r="Q159" s="75">
        <f t="shared" si="50"/>
        <v>1.5049999999999999</v>
      </c>
      <c r="R159" s="75">
        <f t="shared" si="51"/>
        <v>2.2574999999999998</v>
      </c>
      <c r="S159" s="46"/>
    </row>
    <row r="160" spans="1:19" ht="20.25">
      <c r="A160" s="50">
        <f t="shared" si="52"/>
        <v>10</v>
      </c>
      <c r="B160" s="126" t="s">
        <v>2883</v>
      </c>
      <c r="C160" s="56" t="s">
        <v>2743</v>
      </c>
      <c r="D160" s="54">
        <v>55</v>
      </c>
      <c r="E160" s="46">
        <f t="shared" si="42"/>
        <v>39</v>
      </c>
      <c r="F160" s="46">
        <v>71</v>
      </c>
      <c r="G160" s="117">
        <v>276</v>
      </c>
      <c r="H160" s="117">
        <f t="shared" si="43"/>
        <v>13</v>
      </c>
      <c r="I160" s="118">
        <f t="shared" si="44"/>
        <v>1.86375</v>
      </c>
      <c r="J160" s="119">
        <v>9.16</v>
      </c>
      <c r="K160" s="75">
        <f t="shared" si="45"/>
        <v>0.45500000000000002</v>
      </c>
      <c r="L160" s="75">
        <f t="shared" si="46"/>
        <v>-9</v>
      </c>
      <c r="M160" s="75">
        <v>0</v>
      </c>
      <c r="N160" s="75">
        <f>F160*(50/100)*35*0.0015</f>
        <v>1.86375</v>
      </c>
      <c r="O160" s="75">
        <f t="shared" si="48"/>
        <v>1.86375</v>
      </c>
      <c r="P160" s="75">
        <f t="shared" si="49"/>
        <v>0.62124999999999997</v>
      </c>
      <c r="Q160" s="75">
        <f t="shared" si="50"/>
        <v>1.2424999999999999</v>
      </c>
      <c r="R160" s="75">
        <f t="shared" si="51"/>
        <v>1.86375</v>
      </c>
      <c r="S160" s="46"/>
    </row>
    <row r="161" spans="1:20" ht="20.25">
      <c r="A161" s="50">
        <f t="shared" si="52"/>
        <v>11</v>
      </c>
      <c r="B161" s="126" t="s">
        <v>2883</v>
      </c>
      <c r="C161" s="56" t="s">
        <v>2742</v>
      </c>
      <c r="D161" s="54">
        <v>54</v>
      </c>
      <c r="E161" s="46">
        <f t="shared" si="42"/>
        <v>38</v>
      </c>
      <c r="F161" s="46">
        <v>45</v>
      </c>
      <c r="G161" s="117">
        <v>1524</v>
      </c>
      <c r="H161" s="117">
        <f t="shared" si="43"/>
        <v>69</v>
      </c>
      <c r="I161" s="118">
        <f t="shared" si="44"/>
        <v>1.1812500000000001</v>
      </c>
      <c r="J161" s="119">
        <v>9.16</v>
      </c>
      <c r="K161" s="75">
        <f t="shared" si="45"/>
        <v>2.415</v>
      </c>
      <c r="L161" s="75">
        <f t="shared" si="46"/>
        <v>-7</v>
      </c>
      <c r="M161" s="75">
        <v>0</v>
      </c>
      <c r="N161" s="75">
        <f>F161*(50/100)*35*0.0015</f>
        <v>1.1812500000000001</v>
      </c>
      <c r="O161" s="75">
        <f t="shared" si="48"/>
        <v>1.1812500000000001</v>
      </c>
      <c r="P161" s="75">
        <f t="shared" si="49"/>
        <v>0.39375000000000004</v>
      </c>
      <c r="Q161" s="75">
        <f t="shared" si="50"/>
        <v>0.78750000000000009</v>
      </c>
      <c r="R161" s="75">
        <f t="shared" si="51"/>
        <v>1.1812500000000001</v>
      </c>
      <c r="S161" s="46"/>
    </row>
    <row r="162" spans="1:20" ht="20.25">
      <c r="A162" s="50">
        <f t="shared" si="52"/>
        <v>12</v>
      </c>
      <c r="B162" s="126" t="s">
        <v>2883</v>
      </c>
      <c r="C162" s="56" t="s">
        <v>2220</v>
      </c>
      <c r="D162" s="54">
        <v>108</v>
      </c>
      <c r="E162" s="46">
        <f t="shared" si="42"/>
        <v>76</v>
      </c>
      <c r="F162" s="46">
        <v>91</v>
      </c>
      <c r="G162" s="117">
        <v>952</v>
      </c>
      <c r="H162" s="117">
        <f t="shared" si="43"/>
        <v>43</v>
      </c>
      <c r="I162" s="118">
        <f t="shared" si="44"/>
        <v>2.3887499999999999</v>
      </c>
      <c r="J162" s="119">
        <v>10.38</v>
      </c>
      <c r="K162" s="75">
        <f t="shared" si="45"/>
        <v>1.5050000000000001</v>
      </c>
      <c r="L162" s="75">
        <f t="shared" si="46"/>
        <v>-9</v>
      </c>
      <c r="M162" s="75">
        <v>0</v>
      </c>
      <c r="N162" s="75">
        <f>F162*(50/100)*35*0.0015</f>
        <v>2.3887499999999999</v>
      </c>
      <c r="O162" s="75">
        <f t="shared" si="48"/>
        <v>2.3887499999999999</v>
      </c>
      <c r="P162" s="75">
        <f t="shared" si="49"/>
        <v>0.79625000000000001</v>
      </c>
      <c r="Q162" s="75">
        <f t="shared" si="50"/>
        <v>1.5925</v>
      </c>
      <c r="R162" s="75">
        <f t="shared" si="51"/>
        <v>2.3887499999999999</v>
      </c>
      <c r="S162" s="46"/>
    </row>
    <row r="163" spans="1:20" ht="20.25">
      <c r="A163" s="50">
        <f t="shared" si="52"/>
        <v>13</v>
      </c>
      <c r="B163" s="126" t="s">
        <v>2883</v>
      </c>
      <c r="C163" s="56" t="s">
        <v>2721</v>
      </c>
      <c r="D163" s="54"/>
      <c r="E163" s="46"/>
      <c r="F163" s="46"/>
      <c r="G163" s="117">
        <v>552</v>
      </c>
      <c r="H163" s="117">
        <f t="shared" si="33"/>
        <v>25</v>
      </c>
      <c r="I163" s="118">
        <f t="shared" si="31"/>
        <v>0</v>
      </c>
      <c r="J163" s="119">
        <v>0.88</v>
      </c>
      <c r="K163" s="75">
        <f t="shared" si="34"/>
        <v>0.875</v>
      </c>
      <c r="L163" s="75">
        <f t="shared" si="35"/>
        <v>0</v>
      </c>
      <c r="M163" s="75">
        <v>2</v>
      </c>
      <c r="N163" s="46"/>
      <c r="O163" s="75">
        <f t="shared" si="36"/>
        <v>2</v>
      </c>
      <c r="P163" s="75">
        <f t="shared" si="37"/>
        <v>0.66666666666666663</v>
      </c>
      <c r="Q163" s="75">
        <f t="shared" si="38"/>
        <v>1.3333333333333333</v>
      </c>
      <c r="R163" s="75">
        <f t="shared" si="39"/>
        <v>2</v>
      </c>
      <c r="S163" s="46"/>
    </row>
    <row r="164" spans="1:20" s="107" customFormat="1" ht="23.25">
      <c r="A164" s="101">
        <v>4</v>
      </c>
      <c r="B164" s="127" t="s">
        <v>2883</v>
      </c>
      <c r="C164" s="84" t="s">
        <v>57</v>
      </c>
      <c r="D164" s="103">
        <f>SUM(D148)</f>
        <v>6</v>
      </c>
      <c r="E164" s="104">
        <f>SUM(E148)</f>
        <v>4</v>
      </c>
      <c r="F164" s="105">
        <f>SUM(F125:F163)</f>
        <v>2977</v>
      </c>
      <c r="G164" s="105">
        <f t="shared" ref="G164:O164" si="53">SUM(G125:G163)</f>
        <v>32893</v>
      </c>
      <c r="H164" s="105">
        <f t="shared" si="53"/>
        <v>1496</v>
      </c>
      <c r="I164" s="106">
        <f t="shared" si="53"/>
        <v>78.146249999999995</v>
      </c>
      <c r="J164" s="106">
        <f>SUM(J151:J163)</f>
        <v>104.21</v>
      </c>
      <c r="K164" s="106">
        <f t="shared" si="53"/>
        <v>52.359999999999992</v>
      </c>
      <c r="L164" s="106">
        <f t="shared" si="53"/>
        <v>-167</v>
      </c>
      <c r="M164" s="106">
        <f t="shared" si="53"/>
        <v>67</v>
      </c>
      <c r="N164" s="106">
        <f t="shared" si="53"/>
        <v>53.457499999999996</v>
      </c>
      <c r="O164" s="106">
        <f t="shared" si="53"/>
        <v>108.45750000000002</v>
      </c>
      <c r="P164" s="106">
        <f>SUM(P151:P163)</f>
        <v>10.287083333333333</v>
      </c>
      <c r="Q164" s="106">
        <f>SUM(Q151:Q163)</f>
        <v>20.574166666666667</v>
      </c>
      <c r="R164" s="106">
        <f>SUM(R151:R163)</f>
        <v>30.861249999999998</v>
      </c>
      <c r="S164" s="105"/>
      <c r="T164" s="139"/>
    </row>
    <row r="165" spans="1:20" ht="20.25">
      <c r="A165" s="50">
        <v>1</v>
      </c>
      <c r="B165" s="56" t="s">
        <v>41</v>
      </c>
      <c r="C165" s="56" t="s">
        <v>2720</v>
      </c>
      <c r="D165" s="54">
        <v>57</v>
      </c>
      <c r="E165" s="46">
        <f t="shared" ref="E165:E188" si="54">ROUND(D165*70/100, 0)</f>
        <v>40</v>
      </c>
      <c r="F165" s="46">
        <v>130</v>
      </c>
      <c r="G165" s="117">
        <v>1177</v>
      </c>
      <c r="H165" s="117">
        <f t="shared" si="33"/>
        <v>54</v>
      </c>
      <c r="I165" s="118">
        <f t="shared" ref="I165:I191" si="55">F165*(50/100)*35*0.0015</f>
        <v>3.4125000000000001</v>
      </c>
      <c r="J165" s="119">
        <v>0.84</v>
      </c>
      <c r="K165" s="75">
        <f t="shared" si="34"/>
        <v>1.8900000000000001</v>
      </c>
      <c r="L165" s="75">
        <f t="shared" si="35"/>
        <v>1</v>
      </c>
      <c r="M165" s="75">
        <v>3</v>
      </c>
      <c r="N165" s="46"/>
      <c r="O165" s="75">
        <f t="shared" si="36"/>
        <v>3</v>
      </c>
      <c r="P165" s="75">
        <f t="shared" si="37"/>
        <v>1</v>
      </c>
      <c r="Q165" s="75">
        <f t="shared" si="38"/>
        <v>2</v>
      </c>
      <c r="R165" s="75">
        <f t="shared" si="39"/>
        <v>3</v>
      </c>
      <c r="S165" s="46"/>
    </row>
    <row r="166" spans="1:20" ht="20.25">
      <c r="A166" s="50">
        <f t="shared" ref="A166:A191" si="56">A165+1</f>
        <v>2</v>
      </c>
      <c r="B166" s="56" t="s">
        <v>41</v>
      </c>
      <c r="C166" s="56" t="s">
        <v>2719</v>
      </c>
      <c r="D166" s="54">
        <v>122</v>
      </c>
      <c r="E166" s="46">
        <f t="shared" si="54"/>
        <v>85</v>
      </c>
      <c r="F166" s="46">
        <v>132</v>
      </c>
      <c r="G166" s="117">
        <v>2252</v>
      </c>
      <c r="H166" s="117">
        <f t="shared" si="33"/>
        <v>102</v>
      </c>
      <c r="I166" s="118">
        <f t="shared" si="55"/>
        <v>3.4649999999999999</v>
      </c>
      <c r="J166" s="119">
        <v>-1.21</v>
      </c>
      <c r="K166" s="75">
        <f t="shared" si="34"/>
        <v>3.5700000000000003</v>
      </c>
      <c r="L166" s="75">
        <f t="shared" si="35"/>
        <v>5</v>
      </c>
      <c r="M166" s="75">
        <f t="shared" si="41"/>
        <v>5</v>
      </c>
      <c r="N166" s="46"/>
      <c r="O166" s="75">
        <f t="shared" si="36"/>
        <v>5</v>
      </c>
      <c r="P166" s="75">
        <f t="shared" si="37"/>
        <v>1.6666666666666667</v>
      </c>
      <c r="Q166" s="75">
        <f t="shared" si="38"/>
        <v>3.3333333333333335</v>
      </c>
      <c r="R166" s="75">
        <f t="shared" si="39"/>
        <v>5</v>
      </c>
      <c r="S166" s="46"/>
    </row>
    <row r="167" spans="1:20" ht="20.25">
      <c r="A167" s="50">
        <f t="shared" si="56"/>
        <v>3</v>
      </c>
      <c r="B167" s="56" t="s">
        <v>41</v>
      </c>
      <c r="C167" s="56" t="s">
        <v>2718</v>
      </c>
      <c r="D167" s="54">
        <v>211</v>
      </c>
      <c r="E167" s="46">
        <f t="shared" si="54"/>
        <v>148</v>
      </c>
      <c r="F167" s="46">
        <v>258</v>
      </c>
      <c r="G167" s="117">
        <v>2848</v>
      </c>
      <c r="H167" s="117">
        <f t="shared" si="33"/>
        <v>129</v>
      </c>
      <c r="I167" s="118">
        <f t="shared" si="55"/>
        <v>6.7725</v>
      </c>
      <c r="J167" s="119">
        <v>2.82</v>
      </c>
      <c r="K167" s="75">
        <f t="shared" si="34"/>
        <v>4.5149999999999997</v>
      </c>
      <c r="L167" s="75">
        <f t="shared" si="35"/>
        <v>2</v>
      </c>
      <c r="M167" s="75">
        <v>4</v>
      </c>
      <c r="N167" s="46"/>
      <c r="O167" s="75">
        <f t="shared" si="36"/>
        <v>4</v>
      </c>
      <c r="P167" s="75">
        <f t="shared" si="37"/>
        <v>1.3333333333333333</v>
      </c>
      <c r="Q167" s="75">
        <f t="shared" si="38"/>
        <v>2.6666666666666665</v>
      </c>
      <c r="R167" s="75">
        <f t="shared" si="39"/>
        <v>4</v>
      </c>
      <c r="S167" s="46"/>
    </row>
    <row r="168" spans="1:20" ht="20.25">
      <c r="A168" s="50">
        <f t="shared" si="56"/>
        <v>4</v>
      </c>
      <c r="B168" s="56" t="s">
        <v>41</v>
      </c>
      <c r="C168" s="56" t="s">
        <v>2717</v>
      </c>
      <c r="D168" s="54">
        <v>142</v>
      </c>
      <c r="E168" s="46">
        <f t="shared" si="54"/>
        <v>99</v>
      </c>
      <c r="F168" s="46">
        <v>144</v>
      </c>
      <c r="G168" s="117">
        <v>1636</v>
      </c>
      <c r="H168" s="117">
        <f t="shared" si="33"/>
        <v>74</v>
      </c>
      <c r="I168" s="118">
        <f t="shared" si="55"/>
        <v>3.7800000000000002</v>
      </c>
      <c r="J168" s="119">
        <v>2.02</v>
      </c>
      <c r="K168" s="75">
        <f t="shared" si="34"/>
        <v>2.59</v>
      </c>
      <c r="L168" s="75">
        <f t="shared" si="35"/>
        <v>1</v>
      </c>
      <c r="M168" s="75">
        <f t="shared" si="41"/>
        <v>1</v>
      </c>
      <c r="N168" s="46"/>
      <c r="O168" s="75">
        <f t="shared" si="36"/>
        <v>1</v>
      </c>
      <c r="P168" s="75">
        <f t="shared" si="37"/>
        <v>0.33333333333333331</v>
      </c>
      <c r="Q168" s="75">
        <f t="shared" si="38"/>
        <v>0.66666666666666663</v>
      </c>
      <c r="R168" s="75">
        <f t="shared" si="39"/>
        <v>1</v>
      </c>
      <c r="S168" s="46"/>
    </row>
    <row r="169" spans="1:20" ht="20.25">
      <c r="A169" s="50">
        <f t="shared" si="56"/>
        <v>5</v>
      </c>
      <c r="B169" s="56" t="s">
        <v>41</v>
      </c>
      <c r="C169" s="56" t="s">
        <v>2572</v>
      </c>
      <c r="D169" s="54">
        <v>203</v>
      </c>
      <c r="E169" s="46">
        <f t="shared" si="54"/>
        <v>142</v>
      </c>
      <c r="F169" s="46">
        <v>272</v>
      </c>
      <c r="G169" s="117">
        <v>3541</v>
      </c>
      <c r="H169" s="117">
        <f t="shared" si="33"/>
        <v>161</v>
      </c>
      <c r="I169" s="118">
        <f t="shared" si="55"/>
        <v>7.1400000000000006</v>
      </c>
      <c r="J169" s="119">
        <v>-0.24</v>
      </c>
      <c r="K169" s="75">
        <f t="shared" si="34"/>
        <v>5.6349999999999998</v>
      </c>
      <c r="L169" s="75">
        <f t="shared" si="35"/>
        <v>6</v>
      </c>
      <c r="M169" s="75">
        <f t="shared" si="41"/>
        <v>6</v>
      </c>
      <c r="N169" s="46"/>
      <c r="O169" s="75">
        <f t="shared" si="36"/>
        <v>6</v>
      </c>
      <c r="P169" s="75">
        <f t="shared" si="37"/>
        <v>2</v>
      </c>
      <c r="Q169" s="75">
        <f t="shared" si="38"/>
        <v>4</v>
      </c>
      <c r="R169" s="75">
        <f t="shared" si="39"/>
        <v>6</v>
      </c>
      <c r="S169" s="46"/>
    </row>
    <row r="170" spans="1:20" ht="20.25">
      <c r="A170" s="50">
        <f t="shared" si="56"/>
        <v>6</v>
      </c>
      <c r="B170" s="56" t="s">
        <v>41</v>
      </c>
      <c r="C170" s="56" t="s">
        <v>2716</v>
      </c>
      <c r="D170" s="54">
        <v>84</v>
      </c>
      <c r="E170" s="46">
        <f t="shared" si="54"/>
        <v>59</v>
      </c>
      <c r="F170" s="46">
        <v>99</v>
      </c>
      <c r="G170" s="117">
        <v>1928</v>
      </c>
      <c r="H170" s="117">
        <f t="shared" si="33"/>
        <v>88</v>
      </c>
      <c r="I170" s="118">
        <f t="shared" si="55"/>
        <v>2.5987499999999999</v>
      </c>
      <c r="J170" s="119">
        <v>7.36</v>
      </c>
      <c r="K170" s="75">
        <f t="shared" si="34"/>
        <v>3.08</v>
      </c>
      <c r="L170" s="75">
        <f t="shared" si="35"/>
        <v>-4</v>
      </c>
      <c r="M170" s="75">
        <v>0</v>
      </c>
      <c r="N170" s="75">
        <f>F170*(50/100)*35*0.0015</f>
        <v>2.5987499999999999</v>
      </c>
      <c r="O170" s="75">
        <f t="shared" si="36"/>
        <v>2.5987499999999999</v>
      </c>
      <c r="P170" s="75">
        <f t="shared" si="37"/>
        <v>0.86624999999999996</v>
      </c>
      <c r="Q170" s="75">
        <f t="shared" si="38"/>
        <v>1.7324999999999999</v>
      </c>
      <c r="R170" s="75">
        <f t="shared" si="39"/>
        <v>2.5987499999999999</v>
      </c>
      <c r="S170" s="46"/>
    </row>
    <row r="171" spans="1:20" ht="20.25">
      <c r="A171" s="50">
        <f t="shared" si="56"/>
        <v>7</v>
      </c>
      <c r="B171" s="56" t="s">
        <v>41</v>
      </c>
      <c r="C171" s="56" t="s">
        <v>2715</v>
      </c>
      <c r="D171" s="54">
        <v>81</v>
      </c>
      <c r="E171" s="46">
        <f t="shared" si="54"/>
        <v>57</v>
      </c>
      <c r="F171" s="46">
        <v>110</v>
      </c>
      <c r="G171" s="117">
        <v>1340</v>
      </c>
      <c r="H171" s="117">
        <f t="shared" si="33"/>
        <v>61</v>
      </c>
      <c r="I171" s="118">
        <f t="shared" si="55"/>
        <v>2.8875000000000002</v>
      </c>
      <c r="J171" s="119">
        <v>2</v>
      </c>
      <c r="K171" s="75">
        <f t="shared" si="34"/>
        <v>2.1350000000000002</v>
      </c>
      <c r="L171" s="75">
        <f t="shared" si="35"/>
        <v>0</v>
      </c>
      <c r="M171" s="75">
        <v>3</v>
      </c>
      <c r="N171" s="46"/>
      <c r="O171" s="75">
        <f t="shared" si="36"/>
        <v>3</v>
      </c>
      <c r="P171" s="75">
        <f t="shared" si="37"/>
        <v>1</v>
      </c>
      <c r="Q171" s="75">
        <f t="shared" si="38"/>
        <v>2</v>
      </c>
      <c r="R171" s="75">
        <f t="shared" si="39"/>
        <v>3</v>
      </c>
      <c r="S171" s="46"/>
    </row>
    <row r="172" spans="1:20" ht="20.25">
      <c r="A172" s="50">
        <f t="shared" si="56"/>
        <v>8</v>
      </c>
      <c r="B172" s="56" t="s">
        <v>41</v>
      </c>
      <c r="C172" s="56" t="s">
        <v>2714</v>
      </c>
      <c r="D172" s="54">
        <v>100</v>
      </c>
      <c r="E172" s="46">
        <f t="shared" si="54"/>
        <v>70</v>
      </c>
      <c r="F172" s="46">
        <v>167</v>
      </c>
      <c r="G172" s="117">
        <v>2470</v>
      </c>
      <c r="H172" s="117">
        <f t="shared" si="33"/>
        <v>112</v>
      </c>
      <c r="I172" s="118">
        <f t="shared" si="55"/>
        <v>4.38375</v>
      </c>
      <c r="J172" s="119">
        <v>-2.29</v>
      </c>
      <c r="K172" s="75">
        <f t="shared" si="34"/>
        <v>3.92</v>
      </c>
      <c r="L172" s="75">
        <f t="shared" si="35"/>
        <v>6</v>
      </c>
      <c r="M172" s="75">
        <f t="shared" si="41"/>
        <v>6</v>
      </c>
      <c r="N172" s="46"/>
      <c r="O172" s="75">
        <f t="shared" si="36"/>
        <v>6</v>
      </c>
      <c r="P172" s="75">
        <f t="shared" si="37"/>
        <v>2</v>
      </c>
      <c r="Q172" s="75">
        <f t="shared" si="38"/>
        <v>4</v>
      </c>
      <c r="R172" s="75">
        <f t="shared" si="39"/>
        <v>6</v>
      </c>
      <c r="S172" s="46"/>
    </row>
    <row r="173" spans="1:20" ht="20.25">
      <c r="A173" s="50">
        <f t="shared" si="56"/>
        <v>9</v>
      </c>
      <c r="B173" s="56" t="s">
        <v>41</v>
      </c>
      <c r="C173" s="56" t="s">
        <v>2713</v>
      </c>
      <c r="D173" s="54">
        <v>123</v>
      </c>
      <c r="E173" s="46">
        <f t="shared" si="54"/>
        <v>86</v>
      </c>
      <c r="F173" s="46">
        <v>173</v>
      </c>
      <c r="G173" s="117">
        <v>1800</v>
      </c>
      <c r="H173" s="117">
        <f t="shared" si="33"/>
        <v>82</v>
      </c>
      <c r="I173" s="118">
        <f t="shared" si="55"/>
        <v>4.5412499999999998</v>
      </c>
      <c r="J173" s="119">
        <v>-0.17</v>
      </c>
      <c r="K173" s="75">
        <f t="shared" si="34"/>
        <v>2.87</v>
      </c>
      <c r="L173" s="75">
        <f t="shared" si="35"/>
        <v>3</v>
      </c>
      <c r="M173" s="75">
        <f t="shared" si="41"/>
        <v>3</v>
      </c>
      <c r="N173" s="46"/>
      <c r="O173" s="75">
        <f t="shared" si="36"/>
        <v>3</v>
      </c>
      <c r="P173" s="75">
        <f t="shared" si="37"/>
        <v>1</v>
      </c>
      <c r="Q173" s="75">
        <f t="shared" si="38"/>
        <v>2</v>
      </c>
      <c r="R173" s="75">
        <f t="shared" si="39"/>
        <v>3</v>
      </c>
      <c r="S173" s="46"/>
    </row>
    <row r="174" spans="1:20" ht="20.25">
      <c r="A174" s="50">
        <f t="shared" si="56"/>
        <v>10</v>
      </c>
      <c r="B174" s="56" t="s">
        <v>41</v>
      </c>
      <c r="C174" s="56" t="s">
        <v>2712</v>
      </c>
      <c r="D174" s="54">
        <v>92</v>
      </c>
      <c r="E174" s="46">
        <f t="shared" si="54"/>
        <v>64</v>
      </c>
      <c r="F174" s="46">
        <v>112</v>
      </c>
      <c r="G174" s="117">
        <v>1559</v>
      </c>
      <c r="H174" s="117">
        <f t="shared" si="33"/>
        <v>71</v>
      </c>
      <c r="I174" s="118">
        <f t="shared" si="55"/>
        <v>2.94</v>
      </c>
      <c r="J174" s="119">
        <v>3.16</v>
      </c>
      <c r="K174" s="75">
        <f t="shared" si="34"/>
        <v>2.4849999999999999</v>
      </c>
      <c r="L174" s="75">
        <f t="shared" si="35"/>
        <v>-1</v>
      </c>
      <c r="M174" s="75">
        <v>0</v>
      </c>
      <c r="N174" s="75">
        <f>F174*(50/100)*35*0.0015</f>
        <v>2.94</v>
      </c>
      <c r="O174" s="75">
        <f t="shared" si="36"/>
        <v>2.94</v>
      </c>
      <c r="P174" s="75">
        <f t="shared" si="37"/>
        <v>0.98</v>
      </c>
      <c r="Q174" s="75">
        <f t="shared" si="38"/>
        <v>1.96</v>
      </c>
      <c r="R174" s="75">
        <f t="shared" si="39"/>
        <v>2.94</v>
      </c>
      <c r="S174" s="46"/>
    </row>
    <row r="175" spans="1:20" ht="20.25">
      <c r="A175" s="50">
        <f t="shared" si="56"/>
        <v>11</v>
      </c>
      <c r="B175" s="56" t="s">
        <v>41</v>
      </c>
      <c r="C175" s="56" t="s">
        <v>2711</v>
      </c>
      <c r="D175" s="54">
        <v>127</v>
      </c>
      <c r="E175" s="46">
        <f t="shared" si="54"/>
        <v>89</v>
      </c>
      <c r="F175" s="46">
        <v>202</v>
      </c>
      <c r="G175" s="117">
        <v>2698</v>
      </c>
      <c r="H175" s="117">
        <f t="shared" si="33"/>
        <v>123</v>
      </c>
      <c r="I175" s="118">
        <f t="shared" si="55"/>
        <v>5.3025000000000002</v>
      </c>
      <c r="J175" s="119">
        <v>1.02</v>
      </c>
      <c r="K175" s="75">
        <f t="shared" si="34"/>
        <v>4.3049999999999997</v>
      </c>
      <c r="L175" s="75">
        <f t="shared" si="35"/>
        <v>3</v>
      </c>
      <c r="M175" s="75">
        <f t="shared" si="41"/>
        <v>3</v>
      </c>
      <c r="N175" s="46"/>
      <c r="O175" s="75">
        <f t="shared" si="36"/>
        <v>3</v>
      </c>
      <c r="P175" s="75">
        <f t="shared" si="37"/>
        <v>1</v>
      </c>
      <c r="Q175" s="75">
        <f t="shared" si="38"/>
        <v>2</v>
      </c>
      <c r="R175" s="75">
        <f t="shared" si="39"/>
        <v>3</v>
      </c>
      <c r="S175" s="46"/>
    </row>
    <row r="176" spans="1:20" ht="20.25">
      <c r="A176" s="50">
        <f t="shared" si="56"/>
        <v>12</v>
      </c>
      <c r="B176" s="56" t="s">
        <v>41</v>
      </c>
      <c r="C176" s="56" t="s">
        <v>2710</v>
      </c>
      <c r="D176" s="54">
        <v>116</v>
      </c>
      <c r="E176" s="46">
        <f t="shared" si="54"/>
        <v>81</v>
      </c>
      <c r="F176" s="46">
        <v>118</v>
      </c>
      <c r="G176" s="117">
        <v>1004</v>
      </c>
      <c r="H176" s="117">
        <f t="shared" si="33"/>
        <v>46</v>
      </c>
      <c r="I176" s="118">
        <f t="shared" si="55"/>
        <v>3.0975000000000001</v>
      </c>
      <c r="J176" s="119">
        <v>2.74</v>
      </c>
      <c r="K176" s="75">
        <f t="shared" si="34"/>
        <v>1.61</v>
      </c>
      <c r="L176" s="75">
        <f t="shared" si="35"/>
        <v>-1</v>
      </c>
      <c r="M176" s="75">
        <v>0</v>
      </c>
      <c r="N176" s="75">
        <f>F176*(50/100)*35*0.0015</f>
        <v>3.0975000000000001</v>
      </c>
      <c r="O176" s="75">
        <f t="shared" si="36"/>
        <v>3.0975000000000001</v>
      </c>
      <c r="P176" s="75">
        <f t="shared" si="37"/>
        <v>1.0325</v>
      </c>
      <c r="Q176" s="75">
        <f t="shared" si="38"/>
        <v>2.0649999999999999</v>
      </c>
      <c r="R176" s="75">
        <f t="shared" si="39"/>
        <v>3.0975000000000001</v>
      </c>
      <c r="S176" s="46"/>
    </row>
    <row r="177" spans="1:20" ht="20.25">
      <c r="A177" s="50">
        <f t="shared" si="56"/>
        <v>13</v>
      </c>
      <c r="B177" s="56" t="s">
        <v>41</v>
      </c>
      <c r="C177" s="56" t="s">
        <v>2709</v>
      </c>
      <c r="D177" s="54">
        <v>161</v>
      </c>
      <c r="E177" s="46">
        <f t="shared" si="54"/>
        <v>113</v>
      </c>
      <c r="F177" s="46">
        <v>100</v>
      </c>
      <c r="G177" s="117">
        <v>478</v>
      </c>
      <c r="H177" s="117">
        <f t="shared" si="33"/>
        <v>22</v>
      </c>
      <c r="I177" s="118">
        <f t="shared" si="55"/>
        <v>2.625</v>
      </c>
      <c r="J177" s="119">
        <v>22.99</v>
      </c>
      <c r="K177" s="75">
        <f t="shared" si="34"/>
        <v>0.77</v>
      </c>
      <c r="L177" s="75">
        <f t="shared" si="35"/>
        <v>-22</v>
      </c>
      <c r="M177" s="75">
        <v>0</v>
      </c>
      <c r="N177" s="75">
        <f>F177*(50/100)*35*0.0015</f>
        <v>2.625</v>
      </c>
      <c r="O177" s="75">
        <f t="shared" si="36"/>
        <v>2.625</v>
      </c>
      <c r="P177" s="75">
        <f t="shared" si="37"/>
        <v>0.875</v>
      </c>
      <c r="Q177" s="75">
        <f t="shared" si="38"/>
        <v>1.75</v>
      </c>
      <c r="R177" s="75">
        <f t="shared" si="39"/>
        <v>2.625</v>
      </c>
      <c r="S177" s="46"/>
    </row>
    <row r="178" spans="1:20" ht="20.25">
      <c r="A178" s="50">
        <f t="shared" si="56"/>
        <v>14</v>
      </c>
      <c r="B178" s="56" t="s">
        <v>41</v>
      </c>
      <c r="C178" s="56" t="s">
        <v>2708</v>
      </c>
      <c r="D178" s="54">
        <v>84</v>
      </c>
      <c r="E178" s="46">
        <f t="shared" si="54"/>
        <v>59</v>
      </c>
      <c r="F178" s="46">
        <v>126</v>
      </c>
      <c r="G178" s="117">
        <v>747</v>
      </c>
      <c r="H178" s="117">
        <f t="shared" si="33"/>
        <v>34</v>
      </c>
      <c r="I178" s="118">
        <f t="shared" si="55"/>
        <v>3.3075000000000001</v>
      </c>
      <c r="J178" s="119">
        <v>8.3800000000000008</v>
      </c>
      <c r="K178" s="75">
        <f t="shared" si="34"/>
        <v>1.19</v>
      </c>
      <c r="L178" s="75">
        <f t="shared" si="35"/>
        <v>-7</v>
      </c>
      <c r="M178" s="75">
        <v>0</v>
      </c>
      <c r="N178" s="75">
        <f>F178*(50/100)*35*0.0015</f>
        <v>3.3075000000000001</v>
      </c>
      <c r="O178" s="75">
        <f t="shared" si="36"/>
        <v>3.3075000000000001</v>
      </c>
      <c r="P178" s="75">
        <f t="shared" si="37"/>
        <v>1.1025</v>
      </c>
      <c r="Q178" s="75">
        <f t="shared" si="38"/>
        <v>2.2050000000000001</v>
      </c>
      <c r="R178" s="75">
        <f t="shared" si="39"/>
        <v>3.3075000000000001</v>
      </c>
      <c r="S178" s="46"/>
    </row>
    <row r="179" spans="1:20" ht="20.25">
      <c r="A179" s="50">
        <f t="shared" si="56"/>
        <v>15</v>
      </c>
      <c r="B179" s="56" t="s">
        <v>41</v>
      </c>
      <c r="C179" s="59" t="s">
        <v>2707</v>
      </c>
      <c r="D179" s="54">
        <v>155</v>
      </c>
      <c r="E179" s="46">
        <f t="shared" si="54"/>
        <v>109</v>
      </c>
      <c r="F179" s="46">
        <v>263</v>
      </c>
      <c r="G179" s="117">
        <v>3344</v>
      </c>
      <c r="H179" s="117">
        <f t="shared" si="33"/>
        <v>152</v>
      </c>
      <c r="I179" s="118">
        <f t="shared" si="55"/>
        <v>6.9037500000000005</v>
      </c>
      <c r="J179" s="119">
        <v>-10.69</v>
      </c>
      <c r="K179" s="75">
        <f t="shared" si="34"/>
        <v>5.32</v>
      </c>
      <c r="L179" s="75">
        <f t="shared" si="35"/>
        <v>16</v>
      </c>
      <c r="M179" s="75">
        <f t="shared" si="41"/>
        <v>16</v>
      </c>
      <c r="N179" s="46"/>
      <c r="O179" s="75">
        <v>10</v>
      </c>
      <c r="P179" s="75">
        <f t="shared" si="37"/>
        <v>3.3333333333333335</v>
      </c>
      <c r="Q179" s="75">
        <f t="shared" si="38"/>
        <v>6.666666666666667</v>
      </c>
      <c r="R179" s="75">
        <f t="shared" si="39"/>
        <v>10</v>
      </c>
      <c r="S179" s="46"/>
    </row>
    <row r="180" spans="1:20" ht="20.25">
      <c r="A180" s="50">
        <f t="shared" si="56"/>
        <v>16</v>
      </c>
      <c r="B180" s="56" t="s">
        <v>41</v>
      </c>
      <c r="C180" s="56" t="s">
        <v>2706</v>
      </c>
      <c r="D180" s="54">
        <v>412</v>
      </c>
      <c r="E180" s="46">
        <f t="shared" si="54"/>
        <v>288</v>
      </c>
      <c r="F180" s="46">
        <v>423</v>
      </c>
      <c r="G180" s="117">
        <v>4140</v>
      </c>
      <c r="H180" s="117">
        <f t="shared" si="33"/>
        <v>188</v>
      </c>
      <c r="I180" s="118">
        <f t="shared" si="55"/>
        <v>11.10375</v>
      </c>
      <c r="J180" s="119">
        <v>-66.989999999999995</v>
      </c>
      <c r="K180" s="75">
        <f t="shared" si="34"/>
        <v>6.58</v>
      </c>
      <c r="L180" s="75">
        <f t="shared" si="35"/>
        <v>74</v>
      </c>
      <c r="M180" s="75">
        <f t="shared" si="41"/>
        <v>74</v>
      </c>
      <c r="N180" s="46"/>
      <c r="O180" s="75">
        <v>12</v>
      </c>
      <c r="P180" s="75">
        <f t="shared" si="37"/>
        <v>4</v>
      </c>
      <c r="Q180" s="75">
        <f t="shared" si="38"/>
        <v>8</v>
      </c>
      <c r="R180" s="75">
        <f t="shared" si="39"/>
        <v>12</v>
      </c>
      <c r="S180" s="46"/>
    </row>
    <row r="181" spans="1:20" ht="20.25">
      <c r="A181" s="50">
        <f t="shared" si="56"/>
        <v>17</v>
      </c>
      <c r="B181" s="56" t="s">
        <v>41</v>
      </c>
      <c r="C181" s="56" t="s">
        <v>2447</v>
      </c>
      <c r="D181" s="54">
        <v>192</v>
      </c>
      <c r="E181" s="46">
        <f t="shared" si="54"/>
        <v>134</v>
      </c>
      <c r="F181" s="46">
        <v>148</v>
      </c>
      <c r="G181" s="117">
        <v>1505</v>
      </c>
      <c r="H181" s="117">
        <f t="shared" si="33"/>
        <v>68</v>
      </c>
      <c r="I181" s="118">
        <f t="shared" si="55"/>
        <v>3.8850000000000002</v>
      </c>
      <c r="J181" s="119">
        <v>-0.99</v>
      </c>
      <c r="K181" s="75">
        <f t="shared" si="34"/>
        <v>2.38</v>
      </c>
      <c r="L181" s="75">
        <f t="shared" si="35"/>
        <v>3</v>
      </c>
      <c r="M181" s="75">
        <f t="shared" si="41"/>
        <v>3</v>
      </c>
      <c r="N181" s="46"/>
      <c r="O181" s="75">
        <f t="shared" si="36"/>
        <v>3</v>
      </c>
      <c r="P181" s="75">
        <f t="shared" si="37"/>
        <v>1</v>
      </c>
      <c r="Q181" s="75">
        <f t="shared" si="38"/>
        <v>2</v>
      </c>
      <c r="R181" s="75">
        <f t="shared" si="39"/>
        <v>3</v>
      </c>
      <c r="S181" s="46"/>
    </row>
    <row r="182" spans="1:20" ht="20.25">
      <c r="A182" s="50">
        <f t="shared" si="56"/>
        <v>18</v>
      </c>
      <c r="B182" s="56" t="s">
        <v>41</v>
      </c>
      <c r="C182" s="56" t="s">
        <v>2705</v>
      </c>
      <c r="D182" s="54">
        <v>71</v>
      </c>
      <c r="E182" s="46">
        <f t="shared" si="54"/>
        <v>50</v>
      </c>
      <c r="F182" s="46">
        <v>97</v>
      </c>
      <c r="G182" s="117">
        <v>1451</v>
      </c>
      <c r="H182" s="117">
        <f t="shared" si="33"/>
        <v>66</v>
      </c>
      <c r="I182" s="118">
        <f t="shared" si="55"/>
        <v>2.5462500000000001</v>
      </c>
      <c r="J182" s="119">
        <v>4.05</v>
      </c>
      <c r="K182" s="75">
        <f t="shared" si="34"/>
        <v>2.31</v>
      </c>
      <c r="L182" s="75">
        <f t="shared" si="35"/>
        <v>-2</v>
      </c>
      <c r="M182" s="75">
        <v>0</v>
      </c>
      <c r="N182" s="75">
        <f>F182*(50/100)*35*0.0015</f>
        <v>2.5462500000000001</v>
      </c>
      <c r="O182" s="75">
        <f t="shared" si="36"/>
        <v>2.5462500000000001</v>
      </c>
      <c r="P182" s="75">
        <f t="shared" si="37"/>
        <v>0.84875</v>
      </c>
      <c r="Q182" s="75">
        <f t="shared" si="38"/>
        <v>1.6975</v>
      </c>
      <c r="R182" s="75">
        <f t="shared" si="39"/>
        <v>2.5462500000000001</v>
      </c>
      <c r="S182" s="46"/>
    </row>
    <row r="183" spans="1:20" ht="20.25">
      <c r="A183" s="50">
        <f t="shared" si="56"/>
        <v>19</v>
      </c>
      <c r="B183" s="56" t="s">
        <v>41</v>
      </c>
      <c r="C183" s="56" t="s">
        <v>2098</v>
      </c>
      <c r="D183" s="54">
        <v>122</v>
      </c>
      <c r="E183" s="46">
        <f t="shared" si="54"/>
        <v>85</v>
      </c>
      <c r="F183" s="46">
        <v>127</v>
      </c>
      <c r="G183" s="117">
        <v>1870</v>
      </c>
      <c r="H183" s="117">
        <f t="shared" si="33"/>
        <v>85</v>
      </c>
      <c r="I183" s="118">
        <f t="shared" si="55"/>
        <v>3.3337500000000002</v>
      </c>
      <c r="J183" s="119">
        <v>-0.48</v>
      </c>
      <c r="K183" s="75">
        <f t="shared" si="34"/>
        <v>2.9750000000000001</v>
      </c>
      <c r="L183" s="75">
        <f t="shared" si="35"/>
        <v>3</v>
      </c>
      <c r="M183" s="75">
        <f t="shared" si="41"/>
        <v>3</v>
      </c>
      <c r="N183" s="46"/>
      <c r="O183" s="75">
        <f t="shared" si="36"/>
        <v>3</v>
      </c>
      <c r="P183" s="75">
        <f t="shared" si="37"/>
        <v>1</v>
      </c>
      <c r="Q183" s="75">
        <f t="shared" si="38"/>
        <v>2</v>
      </c>
      <c r="R183" s="75">
        <f t="shared" si="39"/>
        <v>3</v>
      </c>
      <c r="S183" s="46"/>
    </row>
    <row r="184" spans="1:20" ht="20.25">
      <c r="A184" s="50">
        <f t="shared" si="56"/>
        <v>20</v>
      </c>
      <c r="B184" s="56" t="s">
        <v>41</v>
      </c>
      <c r="C184" s="56" t="s">
        <v>2704</v>
      </c>
      <c r="D184" s="54">
        <v>67</v>
      </c>
      <c r="E184" s="46">
        <f t="shared" si="54"/>
        <v>47</v>
      </c>
      <c r="F184" s="46">
        <v>101</v>
      </c>
      <c r="G184" s="117">
        <v>990</v>
      </c>
      <c r="H184" s="117">
        <f t="shared" si="33"/>
        <v>45</v>
      </c>
      <c r="I184" s="118">
        <f t="shared" si="55"/>
        <v>2.6512500000000001</v>
      </c>
      <c r="J184" s="119">
        <v>7.92</v>
      </c>
      <c r="K184" s="75">
        <f t="shared" si="34"/>
        <v>1.575</v>
      </c>
      <c r="L184" s="75">
        <f t="shared" si="35"/>
        <v>-6</v>
      </c>
      <c r="M184" s="75">
        <v>0</v>
      </c>
      <c r="N184" s="75">
        <f>F184*(50/100)*35*0.0015</f>
        <v>2.6512500000000001</v>
      </c>
      <c r="O184" s="75">
        <f t="shared" si="36"/>
        <v>2.6512500000000001</v>
      </c>
      <c r="P184" s="75">
        <f t="shared" si="37"/>
        <v>0.88375000000000004</v>
      </c>
      <c r="Q184" s="75">
        <f t="shared" si="38"/>
        <v>1.7675000000000001</v>
      </c>
      <c r="R184" s="75">
        <f t="shared" si="39"/>
        <v>2.6512500000000001</v>
      </c>
      <c r="S184" s="46"/>
    </row>
    <row r="185" spans="1:20" ht="20.25">
      <c r="A185" s="50">
        <f t="shared" si="56"/>
        <v>21</v>
      </c>
      <c r="B185" s="56" t="s">
        <v>41</v>
      </c>
      <c r="C185" s="56" t="s">
        <v>2703</v>
      </c>
      <c r="D185" s="54">
        <v>63</v>
      </c>
      <c r="E185" s="46">
        <f t="shared" si="54"/>
        <v>44</v>
      </c>
      <c r="F185" s="46">
        <v>102</v>
      </c>
      <c r="G185" s="117">
        <v>1070</v>
      </c>
      <c r="H185" s="117">
        <f t="shared" si="33"/>
        <v>49</v>
      </c>
      <c r="I185" s="118">
        <f t="shared" si="55"/>
        <v>2.6775000000000002</v>
      </c>
      <c r="J185" s="119">
        <v>1.41</v>
      </c>
      <c r="K185" s="75">
        <f t="shared" si="34"/>
        <v>1.7150000000000001</v>
      </c>
      <c r="L185" s="75">
        <f t="shared" si="35"/>
        <v>0</v>
      </c>
      <c r="M185" s="75">
        <v>3</v>
      </c>
      <c r="N185" s="46"/>
      <c r="O185" s="75">
        <f t="shared" si="36"/>
        <v>3</v>
      </c>
      <c r="P185" s="75">
        <f t="shared" si="37"/>
        <v>1</v>
      </c>
      <c r="Q185" s="75">
        <f t="shared" si="38"/>
        <v>2</v>
      </c>
      <c r="R185" s="75">
        <f t="shared" si="39"/>
        <v>3</v>
      </c>
      <c r="S185" s="46"/>
    </row>
    <row r="186" spans="1:20" ht="20.25">
      <c r="A186" s="50">
        <f t="shared" si="56"/>
        <v>22</v>
      </c>
      <c r="B186" s="56" t="s">
        <v>41</v>
      </c>
      <c r="C186" s="56" t="s">
        <v>2090</v>
      </c>
      <c r="D186" s="54">
        <v>84</v>
      </c>
      <c r="E186" s="46">
        <f t="shared" si="54"/>
        <v>59</v>
      </c>
      <c r="F186" s="46">
        <v>54</v>
      </c>
      <c r="G186" s="117">
        <v>724</v>
      </c>
      <c r="H186" s="117">
        <f t="shared" si="33"/>
        <v>33</v>
      </c>
      <c r="I186" s="118">
        <f t="shared" si="55"/>
        <v>1.4175</v>
      </c>
      <c r="J186" s="119">
        <v>10.3</v>
      </c>
      <c r="K186" s="75">
        <f t="shared" si="34"/>
        <v>1.155</v>
      </c>
      <c r="L186" s="75">
        <f t="shared" si="35"/>
        <v>-9</v>
      </c>
      <c r="M186" s="75">
        <v>0</v>
      </c>
      <c r="N186" s="75">
        <f>F186*(50/100)*35*0.0015</f>
        <v>1.4175</v>
      </c>
      <c r="O186" s="75">
        <f t="shared" si="36"/>
        <v>1.4175</v>
      </c>
      <c r="P186" s="75">
        <f t="shared" si="37"/>
        <v>0.47249999999999998</v>
      </c>
      <c r="Q186" s="75">
        <f t="shared" si="38"/>
        <v>0.94499999999999995</v>
      </c>
      <c r="R186" s="75">
        <f t="shared" si="39"/>
        <v>1.4175</v>
      </c>
      <c r="S186" s="46"/>
    </row>
    <row r="187" spans="1:20" ht="20.25">
      <c r="A187" s="50">
        <f t="shared" si="56"/>
        <v>23</v>
      </c>
      <c r="B187" s="56" t="s">
        <v>41</v>
      </c>
      <c r="C187" s="56" t="s">
        <v>2702</v>
      </c>
      <c r="D187" s="54">
        <v>237</v>
      </c>
      <c r="E187" s="46">
        <f t="shared" si="54"/>
        <v>166</v>
      </c>
      <c r="F187" s="46">
        <v>128</v>
      </c>
      <c r="G187" s="117">
        <v>1028</v>
      </c>
      <c r="H187" s="117">
        <f t="shared" si="33"/>
        <v>47</v>
      </c>
      <c r="I187" s="118">
        <f t="shared" si="55"/>
        <v>3.36</v>
      </c>
      <c r="J187" s="119">
        <v>-0.11</v>
      </c>
      <c r="K187" s="75">
        <f t="shared" si="34"/>
        <v>1.645</v>
      </c>
      <c r="L187" s="75">
        <f t="shared" si="35"/>
        <v>2</v>
      </c>
      <c r="M187" s="75">
        <f t="shared" si="41"/>
        <v>2</v>
      </c>
      <c r="N187" s="46"/>
      <c r="O187" s="75">
        <f t="shared" si="36"/>
        <v>2</v>
      </c>
      <c r="P187" s="75">
        <f t="shared" si="37"/>
        <v>0.66666666666666663</v>
      </c>
      <c r="Q187" s="75">
        <f t="shared" si="38"/>
        <v>1.3333333333333333</v>
      </c>
      <c r="R187" s="75">
        <f t="shared" si="39"/>
        <v>2</v>
      </c>
      <c r="S187" s="46"/>
    </row>
    <row r="188" spans="1:20" ht="20.25">
      <c r="A188" s="50">
        <f t="shared" si="56"/>
        <v>24</v>
      </c>
      <c r="B188" s="56" t="s">
        <v>41</v>
      </c>
      <c r="C188" s="56" t="s">
        <v>2701</v>
      </c>
      <c r="D188" s="54">
        <v>60</v>
      </c>
      <c r="E188" s="46">
        <f t="shared" si="54"/>
        <v>42</v>
      </c>
      <c r="F188" s="46">
        <v>103</v>
      </c>
      <c r="G188" s="117">
        <v>1005</v>
      </c>
      <c r="H188" s="117">
        <f t="shared" si="33"/>
        <v>46</v>
      </c>
      <c r="I188" s="118">
        <f t="shared" si="55"/>
        <v>2.7037499999999999</v>
      </c>
      <c r="J188" s="119">
        <v>4.46</v>
      </c>
      <c r="K188" s="75">
        <f t="shared" si="34"/>
        <v>1.61</v>
      </c>
      <c r="L188" s="75">
        <f t="shared" si="35"/>
        <v>-3</v>
      </c>
      <c r="M188" s="75">
        <v>0</v>
      </c>
      <c r="N188" s="75">
        <f>F188*(50/100)*35*0.0015</f>
        <v>2.7037499999999999</v>
      </c>
      <c r="O188" s="75">
        <f t="shared" si="36"/>
        <v>2.7037499999999999</v>
      </c>
      <c r="P188" s="75">
        <f t="shared" si="37"/>
        <v>0.90125</v>
      </c>
      <c r="Q188" s="75">
        <f t="shared" si="38"/>
        <v>1.8025</v>
      </c>
      <c r="R188" s="75">
        <f t="shared" si="39"/>
        <v>2.7037499999999999</v>
      </c>
      <c r="S188" s="46"/>
    </row>
    <row r="189" spans="1:20" ht="20.25">
      <c r="A189" s="50">
        <f t="shared" si="56"/>
        <v>25</v>
      </c>
      <c r="B189" s="56" t="s">
        <v>41</v>
      </c>
      <c r="C189" s="56" t="s">
        <v>2301</v>
      </c>
      <c r="D189" s="54"/>
      <c r="E189" s="46"/>
      <c r="F189" s="46">
        <v>33</v>
      </c>
      <c r="G189" s="117">
        <v>203</v>
      </c>
      <c r="H189" s="117">
        <f t="shared" si="33"/>
        <v>9</v>
      </c>
      <c r="I189" s="118">
        <f t="shared" si="55"/>
        <v>0.86624999999999996</v>
      </c>
      <c r="J189" s="119">
        <v>24.74</v>
      </c>
      <c r="K189" s="75">
        <f t="shared" si="34"/>
        <v>0.315</v>
      </c>
      <c r="L189" s="75">
        <f t="shared" si="35"/>
        <v>-24</v>
      </c>
      <c r="M189" s="75">
        <v>0</v>
      </c>
      <c r="N189" s="75">
        <v>1</v>
      </c>
      <c r="O189" s="75">
        <f t="shared" si="36"/>
        <v>1</v>
      </c>
      <c r="P189" s="75">
        <f t="shared" si="37"/>
        <v>0.33333333333333331</v>
      </c>
      <c r="Q189" s="75">
        <f t="shared" si="38"/>
        <v>0.66666666666666663</v>
      </c>
      <c r="R189" s="75">
        <f t="shared" si="39"/>
        <v>1</v>
      </c>
      <c r="S189" s="46"/>
    </row>
    <row r="190" spans="1:20" ht="20.25">
      <c r="A190" s="50">
        <f t="shared" si="56"/>
        <v>26</v>
      </c>
      <c r="B190" s="56" t="s">
        <v>41</v>
      </c>
      <c r="C190" s="56" t="s">
        <v>2700</v>
      </c>
      <c r="D190" s="54">
        <v>138</v>
      </c>
      <c r="E190" s="46">
        <f>ROUND(D190*70/100, 0)</f>
        <v>97</v>
      </c>
      <c r="F190" s="46">
        <v>190</v>
      </c>
      <c r="G190" s="117">
        <v>2484</v>
      </c>
      <c r="H190" s="117">
        <f t="shared" si="33"/>
        <v>113</v>
      </c>
      <c r="I190" s="118">
        <f t="shared" si="55"/>
        <v>4.9874999999999998</v>
      </c>
      <c r="J190" s="119">
        <v>-0.56999999999999995</v>
      </c>
      <c r="K190" s="75">
        <f t="shared" si="34"/>
        <v>3.9550000000000001</v>
      </c>
      <c r="L190" s="75">
        <f t="shared" si="35"/>
        <v>5</v>
      </c>
      <c r="M190" s="75">
        <f t="shared" si="41"/>
        <v>5</v>
      </c>
      <c r="N190" s="46"/>
      <c r="O190" s="75">
        <f t="shared" si="36"/>
        <v>5</v>
      </c>
      <c r="P190" s="75">
        <f t="shared" si="37"/>
        <v>1.6666666666666667</v>
      </c>
      <c r="Q190" s="75">
        <f t="shared" si="38"/>
        <v>3.3333333333333335</v>
      </c>
      <c r="R190" s="75">
        <f t="shared" si="39"/>
        <v>5</v>
      </c>
      <c r="S190" s="46"/>
    </row>
    <row r="191" spans="1:20" ht="20.25">
      <c r="A191" s="50">
        <f t="shared" si="56"/>
        <v>27</v>
      </c>
      <c r="B191" s="56" t="s">
        <v>41</v>
      </c>
      <c r="C191" s="56" t="s">
        <v>2699</v>
      </c>
      <c r="D191" s="54">
        <v>61</v>
      </c>
      <c r="E191" s="46">
        <f>ROUND(D191*70/100, 0)</f>
        <v>43</v>
      </c>
      <c r="F191" s="46">
        <v>70</v>
      </c>
      <c r="G191" s="117">
        <v>957</v>
      </c>
      <c r="H191" s="117">
        <f t="shared" si="33"/>
        <v>44</v>
      </c>
      <c r="I191" s="118">
        <f t="shared" si="55"/>
        <v>1.8375000000000001</v>
      </c>
      <c r="J191" s="119">
        <v>-0.16</v>
      </c>
      <c r="K191" s="75">
        <f t="shared" si="34"/>
        <v>1.54</v>
      </c>
      <c r="L191" s="75">
        <f t="shared" si="35"/>
        <v>2</v>
      </c>
      <c r="M191" s="75">
        <f t="shared" si="41"/>
        <v>2</v>
      </c>
      <c r="N191" s="46"/>
      <c r="O191" s="75">
        <f t="shared" si="36"/>
        <v>2</v>
      </c>
      <c r="P191" s="75">
        <f t="shared" si="37"/>
        <v>0.66666666666666663</v>
      </c>
      <c r="Q191" s="75">
        <f t="shared" si="38"/>
        <v>1.3333333333333333</v>
      </c>
      <c r="R191" s="75">
        <f t="shared" si="39"/>
        <v>2</v>
      </c>
      <c r="S191" s="46"/>
    </row>
    <row r="192" spans="1:20" s="107" customFormat="1" ht="23.25">
      <c r="A192" s="101">
        <v>5</v>
      </c>
      <c r="B192" s="102" t="s">
        <v>41</v>
      </c>
      <c r="C192" s="84" t="s">
        <v>57</v>
      </c>
      <c r="D192" s="103">
        <f>SUM(D180:D191)</f>
        <v>1507</v>
      </c>
      <c r="E192" s="104">
        <f>SUM(E180:E191)</f>
        <v>1055</v>
      </c>
      <c r="F192" s="105">
        <f>SUM(F165:F191)</f>
        <v>3982</v>
      </c>
      <c r="G192" s="105">
        <f t="shared" ref="G192:R192" si="57">SUM(G165:G191)</f>
        <v>46249</v>
      </c>
      <c r="H192" s="105">
        <f t="shared" si="57"/>
        <v>2104</v>
      </c>
      <c r="I192" s="106">
        <f t="shared" si="57"/>
        <v>104.52749999999999</v>
      </c>
      <c r="J192" s="106">
        <f t="shared" si="57"/>
        <v>22.310000000000006</v>
      </c>
      <c r="K192" s="106">
        <f t="shared" si="57"/>
        <v>73.640000000000015</v>
      </c>
      <c r="L192" s="106">
        <f t="shared" si="57"/>
        <v>53</v>
      </c>
      <c r="M192" s="106">
        <f t="shared" si="57"/>
        <v>142</v>
      </c>
      <c r="N192" s="106">
        <f t="shared" si="57"/>
        <v>24.887500000000003</v>
      </c>
      <c r="O192" s="106">
        <f t="shared" si="57"/>
        <v>98.887500000000003</v>
      </c>
      <c r="P192" s="106">
        <f t="shared" si="57"/>
        <v>32.962499999999999</v>
      </c>
      <c r="Q192" s="106">
        <f t="shared" si="57"/>
        <v>65.924999999999997</v>
      </c>
      <c r="R192" s="106">
        <f t="shared" si="57"/>
        <v>98.887500000000003</v>
      </c>
      <c r="S192" s="105"/>
      <c r="T192" s="139"/>
    </row>
    <row r="193" spans="1:19" ht="20.25">
      <c r="A193" s="50">
        <v>1</v>
      </c>
      <c r="B193" s="56" t="s">
        <v>1256</v>
      </c>
      <c r="C193" s="56" t="s">
        <v>2698</v>
      </c>
      <c r="D193" s="54">
        <v>42</v>
      </c>
      <c r="E193" s="46">
        <f t="shared" ref="E193:E231" si="58">ROUND(D193*70/100, 0)</f>
        <v>29</v>
      </c>
      <c r="F193" s="46">
        <v>36</v>
      </c>
      <c r="G193" s="117">
        <v>523</v>
      </c>
      <c r="H193" s="117">
        <f t="shared" si="33"/>
        <v>24</v>
      </c>
      <c r="I193" s="118">
        <f t="shared" ref="I193:I231" si="59">F193*(50/100)*35*0.0015</f>
        <v>0.94500000000000006</v>
      </c>
      <c r="J193" s="119">
        <v>6.28</v>
      </c>
      <c r="K193" s="75">
        <f t="shared" si="34"/>
        <v>0.84</v>
      </c>
      <c r="L193" s="75">
        <f t="shared" si="35"/>
        <v>-5</v>
      </c>
      <c r="M193" s="75">
        <v>0</v>
      </c>
      <c r="N193" s="75">
        <v>1</v>
      </c>
      <c r="O193" s="75">
        <f t="shared" si="36"/>
        <v>1</v>
      </c>
      <c r="P193" s="75">
        <f t="shared" si="37"/>
        <v>0.33333333333333331</v>
      </c>
      <c r="Q193" s="75">
        <f t="shared" si="38"/>
        <v>0.66666666666666663</v>
      </c>
      <c r="R193" s="75">
        <f t="shared" si="39"/>
        <v>1</v>
      </c>
      <c r="S193" s="46"/>
    </row>
    <row r="194" spans="1:19" ht="20.25">
      <c r="A194" s="50">
        <f t="shared" ref="A194:A231" si="60">A193+1</f>
        <v>2</v>
      </c>
      <c r="B194" s="56" t="s">
        <v>1256</v>
      </c>
      <c r="C194" s="56" t="s">
        <v>2697</v>
      </c>
      <c r="D194" s="54">
        <v>39</v>
      </c>
      <c r="E194" s="46">
        <f t="shared" si="58"/>
        <v>27</v>
      </c>
      <c r="F194" s="46">
        <v>16</v>
      </c>
      <c r="G194" s="117">
        <v>138</v>
      </c>
      <c r="H194" s="117">
        <f t="shared" si="33"/>
        <v>6</v>
      </c>
      <c r="I194" s="118">
        <f t="shared" si="59"/>
        <v>0.42</v>
      </c>
      <c r="J194" s="119">
        <v>8.24</v>
      </c>
      <c r="K194" s="75">
        <f t="shared" si="34"/>
        <v>0.21</v>
      </c>
      <c r="L194" s="75">
        <f t="shared" si="35"/>
        <v>-8</v>
      </c>
      <c r="M194" s="75">
        <v>0</v>
      </c>
      <c r="N194" s="75">
        <v>1</v>
      </c>
      <c r="O194" s="75">
        <f t="shared" si="36"/>
        <v>1</v>
      </c>
      <c r="P194" s="75">
        <f t="shared" si="37"/>
        <v>0.33333333333333331</v>
      </c>
      <c r="Q194" s="75">
        <f t="shared" si="38"/>
        <v>0.66666666666666663</v>
      </c>
      <c r="R194" s="75">
        <f t="shared" si="39"/>
        <v>1</v>
      </c>
      <c r="S194" s="46"/>
    </row>
    <row r="195" spans="1:19" ht="20.25">
      <c r="A195" s="50">
        <f t="shared" si="60"/>
        <v>3</v>
      </c>
      <c r="B195" s="56" t="s">
        <v>1256</v>
      </c>
      <c r="C195" s="56" t="s">
        <v>2696</v>
      </c>
      <c r="D195" s="54">
        <v>102</v>
      </c>
      <c r="E195" s="46">
        <f t="shared" si="58"/>
        <v>71</v>
      </c>
      <c r="F195" s="46">
        <v>106</v>
      </c>
      <c r="G195" s="117">
        <v>1671</v>
      </c>
      <c r="H195" s="117">
        <f t="shared" si="33"/>
        <v>76</v>
      </c>
      <c r="I195" s="118">
        <f t="shared" si="59"/>
        <v>2.7825000000000002</v>
      </c>
      <c r="J195" s="119">
        <v>-11.1</v>
      </c>
      <c r="K195" s="75">
        <f t="shared" si="34"/>
        <v>2.66</v>
      </c>
      <c r="L195" s="75">
        <f t="shared" si="35"/>
        <v>14</v>
      </c>
      <c r="M195" s="75">
        <f t="shared" si="41"/>
        <v>14</v>
      </c>
      <c r="N195" s="46"/>
      <c r="O195" s="75">
        <v>10</v>
      </c>
      <c r="P195" s="75">
        <f t="shared" si="37"/>
        <v>3.3333333333333335</v>
      </c>
      <c r="Q195" s="75">
        <f t="shared" si="38"/>
        <v>6.666666666666667</v>
      </c>
      <c r="R195" s="75">
        <f t="shared" si="39"/>
        <v>10</v>
      </c>
      <c r="S195" s="46"/>
    </row>
    <row r="196" spans="1:19" ht="20.25">
      <c r="A196" s="50">
        <f t="shared" si="60"/>
        <v>4</v>
      </c>
      <c r="B196" s="56" t="s">
        <v>1256</v>
      </c>
      <c r="C196" s="56" t="s">
        <v>2695</v>
      </c>
      <c r="D196" s="54">
        <v>112</v>
      </c>
      <c r="E196" s="46">
        <f t="shared" si="58"/>
        <v>78</v>
      </c>
      <c r="F196" s="46">
        <v>114</v>
      </c>
      <c r="G196" s="117">
        <v>1621</v>
      </c>
      <c r="H196" s="117">
        <f t="shared" si="33"/>
        <v>74</v>
      </c>
      <c r="I196" s="118">
        <f t="shared" si="59"/>
        <v>2.9925000000000002</v>
      </c>
      <c r="J196" s="119">
        <v>-11.95</v>
      </c>
      <c r="K196" s="75">
        <f t="shared" si="34"/>
        <v>2.59</v>
      </c>
      <c r="L196" s="75">
        <f t="shared" si="35"/>
        <v>15</v>
      </c>
      <c r="M196" s="75">
        <f t="shared" si="41"/>
        <v>15</v>
      </c>
      <c r="N196" s="46"/>
      <c r="O196" s="75">
        <v>10</v>
      </c>
      <c r="P196" s="75">
        <f t="shared" si="37"/>
        <v>3.3333333333333335</v>
      </c>
      <c r="Q196" s="75">
        <f t="shared" si="38"/>
        <v>6.666666666666667</v>
      </c>
      <c r="R196" s="75">
        <f t="shared" si="39"/>
        <v>10</v>
      </c>
      <c r="S196" s="46"/>
    </row>
    <row r="197" spans="1:19" ht="20.25">
      <c r="A197" s="50">
        <f t="shared" si="60"/>
        <v>5</v>
      </c>
      <c r="B197" s="56" t="s">
        <v>1256</v>
      </c>
      <c r="C197" s="56" t="s">
        <v>2694</v>
      </c>
      <c r="D197" s="54">
        <v>92</v>
      </c>
      <c r="E197" s="46">
        <f t="shared" si="58"/>
        <v>64</v>
      </c>
      <c r="F197" s="46">
        <v>78</v>
      </c>
      <c r="G197" s="117">
        <v>1694</v>
      </c>
      <c r="H197" s="117">
        <f t="shared" si="33"/>
        <v>77</v>
      </c>
      <c r="I197" s="118">
        <f t="shared" si="59"/>
        <v>2.0474999999999999</v>
      </c>
      <c r="J197" s="119">
        <v>-2.78</v>
      </c>
      <c r="K197" s="75">
        <f t="shared" si="34"/>
        <v>2.6949999999999998</v>
      </c>
      <c r="L197" s="75">
        <f t="shared" si="35"/>
        <v>5</v>
      </c>
      <c r="M197" s="75">
        <f t="shared" si="41"/>
        <v>5</v>
      </c>
      <c r="N197" s="46"/>
      <c r="O197" s="75">
        <f t="shared" si="36"/>
        <v>5</v>
      </c>
      <c r="P197" s="75">
        <f t="shared" si="37"/>
        <v>1.6666666666666667</v>
      </c>
      <c r="Q197" s="75">
        <f t="shared" si="38"/>
        <v>3.3333333333333335</v>
      </c>
      <c r="R197" s="75">
        <f t="shared" si="39"/>
        <v>5</v>
      </c>
      <c r="S197" s="46"/>
    </row>
    <row r="198" spans="1:19" ht="20.25">
      <c r="A198" s="50">
        <f t="shared" si="60"/>
        <v>6</v>
      </c>
      <c r="B198" s="56" t="s">
        <v>1256</v>
      </c>
      <c r="C198" s="56" t="s">
        <v>2693</v>
      </c>
      <c r="D198" s="54">
        <v>35</v>
      </c>
      <c r="E198" s="46">
        <f t="shared" si="58"/>
        <v>25</v>
      </c>
      <c r="F198" s="46">
        <v>47</v>
      </c>
      <c r="G198" s="117">
        <v>1034</v>
      </c>
      <c r="H198" s="117">
        <f t="shared" si="33"/>
        <v>47</v>
      </c>
      <c r="I198" s="118">
        <f t="shared" si="59"/>
        <v>1.2337500000000001</v>
      </c>
      <c r="J198" s="119">
        <v>3.55</v>
      </c>
      <c r="K198" s="75">
        <f t="shared" si="34"/>
        <v>1.645</v>
      </c>
      <c r="L198" s="75">
        <f t="shared" si="35"/>
        <v>-2</v>
      </c>
      <c r="M198" s="75">
        <v>0</v>
      </c>
      <c r="N198" s="75">
        <f>F198*(50/100)*35*0.0015</f>
        <v>1.2337500000000001</v>
      </c>
      <c r="O198" s="75">
        <f t="shared" si="36"/>
        <v>1.2337500000000001</v>
      </c>
      <c r="P198" s="75">
        <f t="shared" si="37"/>
        <v>0.41125000000000006</v>
      </c>
      <c r="Q198" s="75">
        <f t="shared" si="38"/>
        <v>0.82250000000000012</v>
      </c>
      <c r="R198" s="75">
        <f t="shared" si="39"/>
        <v>1.2337500000000001</v>
      </c>
      <c r="S198" s="46"/>
    </row>
    <row r="199" spans="1:19" ht="20.25">
      <c r="A199" s="50">
        <f t="shared" si="60"/>
        <v>7</v>
      </c>
      <c r="B199" s="56" t="s">
        <v>1256</v>
      </c>
      <c r="C199" s="56" t="s">
        <v>2692</v>
      </c>
      <c r="D199" s="54">
        <v>82</v>
      </c>
      <c r="E199" s="46">
        <f t="shared" si="58"/>
        <v>57</v>
      </c>
      <c r="F199" s="46">
        <v>104</v>
      </c>
      <c r="G199" s="117">
        <v>524</v>
      </c>
      <c r="H199" s="117">
        <f t="shared" si="33"/>
        <v>24</v>
      </c>
      <c r="I199" s="118">
        <f t="shared" si="59"/>
        <v>2.73</v>
      </c>
      <c r="J199" s="119">
        <v>11.33</v>
      </c>
      <c r="K199" s="75">
        <f t="shared" si="34"/>
        <v>0.84</v>
      </c>
      <c r="L199" s="75">
        <f t="shared" si="35"/>
        <v>-10</v>
      </c>
      <c r="M199" s="75">
        <v>0</v>
      </c>
      <c r="N199" s="75">
        <f>F199*(50/100)*35*0.0015</f>
        <v>2.73</v>
      </c>
      <c r="O199" s="75">
        <f t="shared" si="36"/>
        <v>2.73</v>
      </c>
      <c r="P199" s="75">
        <f t="shared" si="37"/>
        <v>0.91</v>
      </c>
      <c r="Q199" s="75">
        <f t="shared" si="38"/>
        <v>1.82</v>
      </c>
      <c r="R199" s="75">
        <f t="shared" si="39"/>
        <v>2.73</v>
      </c>
      <c r="S199" s="46"/>
    </row>
    <row r="200" spans="1:19" ht="20.25">
      <c r="A200" s="50">
        <f t="shared" si="60"/>
        <v>8</v>
      </c>
      <c r="B200" s="56" t="s">
        <v>1256</v>
      </c>
      <c r="C200" s="56" t="s">
        <v>2691</v>
      </c>
      <c r="D200" s="54">
        <v>346</v>
      </c>
      <c r="E200" s="46">
        <f t="shared" si="58"/>
        <v>242</v>
      </c>
      <c r="F200" s="46">
        <v>335</v>
      </c>
      <c r="G200" s="117">
        <v>4657</v>
      </c>
      <c r="H200" s="117">
        <f t="shared" si="33"/>
        <v>212</v>
      </c>
      <c r="I200" s="118">
        <f t="shared" si="59"/>
        <v>8.7937500000000011</v>
      </c>
      <c r="J200" s="119">
        <v>-31.68</v>
      </c>
      <c r="K200" s="75">
        <f t="shared" si="34"/>
        <v>7.42</v>
      </c>
      <c r="L200" s="75">
        <f t="shared" si="35"/>
        <v>39</v>
      </c>
      <c r="M200" s="75">
        <f t="shared" si="41"/>
        <v>39</v>
      </c>
      <c r="N200" s="46"/>
      <c r="O200" s="75">
        <v>24</v>
      </c>
      <c r="P200" s="75">
        <f t="shared" si="37"/>
        <v>8</v>
      </c>
      <c r="Q200" s="75">
        <f t="shared" si="38"/>
        <v>16</v>
      </c>
      <c r="R200" s="75">
        <f t="shared" si="39"/>
        <v>24</v>
      </c>
      <c r="S200" s="46"/>
    </row>
    <row r="201" spans="1:19" ht="20.25">
      <c r="A201" s="50">
        <f t="shared" si="60"/>
        <v>9</v>
      </c>
      <c r="B201" s="56" t="s">
        <v>1256</v>
      </c>
      <c r="C201" s="56" t="s">
        <v>2690</v>
      </c>
      <c r="D201" s="54">
        <v>44</v>
      </c>
      <c r="E201" s="46">
        <f t="shared" si="58"/>
        <v>31</v>
      </c>
      <c r="F201" s="46">
        <v>53</v>
      </c>
      <c r="G201" s="117">
        <v>706</v>
      </c>
      <c r="H201" s="117">
        <f t="shared" ref="H201:H264" si="61">ROUND(G201/22,0)</f>
        <v>32</v>
      </c>
      <c r="I201" s="118">
        <f t="shared" si="59"/>
        <v>1.3912500000000001</v>
      </c>
      <c r="J201" s="119">
        <v>4.8099999999999996</v>
      </c>
      <c r="K201" s="75">
        <f t="shared" ref="K201:K264" si="62">H201*35*0.001</f>
        <v>1.1200000000000001</v>
      </c>
      <c r="L201" s="75">
        <f t="shared" ref="L201:L264" si="63">ROUND(K201-(J201),0)</f>
        <v>-4</v>
      </c>
      <c r="M201" s="75">
        <v>0</v>
      </c>
      <c r="N201" s="75">
        <f>F201*(50/100)*35*0.0015</f>
        <v>1.3912500000000001</v>
      </c>
      <c r="O201" s="75">
        <f t="shared" ref="O201:O260" si="64">M201+N201</f>
        <v>1.3912500000000001</v>
      </c>
      <c r="P201" s="75">
        <f t="shared" ref="P201:P264" si="65">R201*1/3</f>
        <v>0.46375000000000005</v>
      </c>
      <c r="Q201" s="75">
        <f t="shared" ref="Q201:Q264" si="66">R201*2/3</f>
        <v>0.9275000000000001</v>
      </c>
      <c r="R201" s="75">
        <f t="shared" ref="R201:R264" si="67">O201</f>
        <v>1.3912500000000001</v>
      </c>
      <c r="S201" s="46"/>
    </row>
    <row r="202" spans="1:19" ht="20.25">
      <c r="A202" s="50">
        <f t="shared" si="60"/>
        <v>10</v>
      </c>
      <c r="B202" s="56" t="s">
        <v>1256</v>
      </c>
      <c r="C202" s="56" t="s">
        <v>2689</v>
      </c>
      <c r="D202" s="54">
        <v>12</v>
      </c>
      <c r="E202" s="46">
        <f t="shared" si="58"/>
        <v>8</v>
      </c>
      <c r="F202" s="46">
        <v>11</v>
      </c>
      <c r="G202" s="117">
        <v>123</v>
      </c>
      <c r="H202" s="117">
        <f t="shared" si="61"/>
        <v>6</v>
      </c>
      <c r="I202" s="118">
        <f t="shared" si="59"/>
        <v>0.28875000000000001</v>
      </c>
      <c r="J202" s="119">
        <v>13.17</v>
      </c>
      <c r="K202" s="75">
        <f t="shared" si="62"/>
        <v>0.21</v>
      </c>
      <c r="L202" s="75">
        <f t="shared" si="63"/>
        <v>-13</v>
      </c>
      <c r="M202" s="75">
        <v>0</v>
      </c>
      <c r="N202" s="75">
        <v>1</v>
      </c>
      <c r="O202" s="75">
        <f t="shared" si="64"/>
        <v>1</v>
      </c>
      <c r="P202" s="75">
        <f t="shared" si="65"/>
        <v>0.33333333333333331</v>
      </c>
      <c r="Q202" s="75">
        <f t="shared" si="66"/>
        <v>0.66666666666666663</v>
      </c>
      <c r="R202" s="75">
        <f t="shared" si="67"/>
        <v>1</v>
      </c>
      <c r="S202" s="46"/>
    </row>
    <row r="203" spans="1:19" ht="20.25">
      <c r="A203" s="50">
        <f t="shared" si="60"/>
        <v>11</v>
      </c>
      <c r="B203" s="56" t="s">
        <v>1256</v>
      </c>
      <c r="C203" s="56" t="s">
        <v>2688</v>
      </c>
      <c r="D203" s="54">
        <v>53</v>
      </c>
      <c r="E203" s="46">
        <f t="shared" si="58"/>
        <v>37</v>
      </c>
      <c r="F203" s="46">
        <v>69</v>
      </c>
      <c r="G203" s="117">
        <v>448</v>
      </c>
      <c r="H203" s="117">
        <f t="shared" si="61"/>
        <v>20</v>
      </c>
      <c r="I203" s="118">
        <f t="shared" si="59"/>
        <v>1.81125</v>
      </c>
      <c r="J203" s="119">
        <v>7.02</v>
      </c>
      <c r="K203" s="75">
        <f t="shared" si="62"/>
        <v>0.70000000000000007</v>
      </c>
      <c r="L203" s="75">
        <f t="shared" si="63"/>
        <v>-6</v>
      </c>
      <c r="M203" s="75">
        <v>0</v>
      </c>
      <c r="N203" s="75">
        <f>F203*(50/100)*35*0.0015</f>
        <v>1.81125</v>
      </c>
      <c r="O203" s="75">
        <f t="shared" si="64"/>
        <v>1.81125</v>
      </c>
      <c r="P203" s="75">
        <f t="shared" si="65"/>
        <v>0.60375000000000001</v>
      </c>
      <c r="Q203" s="75">
        <f t="shared" si="66"/>
        <v>1.2075</v>
      </c>
      <c r="R203" s="75">
        <f t="shared" si="67"/>
        <v>1.81125</v>
      </c>
      <c r="S203" s="46"/>
    </row>
    <row r="204" spans="1:19" ht="20.25">
      <c r="A204" s="50">
        <f t="shared" si="60"/>
        <v>12</v>
      </c>
      <c r="B204" s="56" t="s">
        <v>1256</v>
      </c>
      <c r="C204" s="56" t="s">
        <v>2615</v>
      </c>
      <c r="D204" s="54">
        <v>34</v>
      </c>
      <c r="E204" s="46">
        <f t="shared" si="58"/>
        <v>24</v>
      </c>
      <c r="F204" s="46">
        <v>42</v>
      </c>
      <c r="G204" s="117">
        <v>677</v>
      </c>
      <c r="H204" s="117">
        <f t="shared" si="61"/>
        <v>31</v>
      </c>
      <c r="I204" s="118">
        <f t="shared" si="59"/>
        <v>1.1025</v>
      </c>
      <c r="J204" s="119">
        <v>4.84</v>
      </c>
      <c r="K204" s="75">
        <f t="shared" si="62"/>
        <v>1.085</v>
      </c>
      <c r="L204" s="75">
        <f t="shared" si="63"/>
        <v>-4</v>
      </c>
      <c r="M204" s="75">
        <v>0</v>
      </c>
      <c r="N204" s="75">
        <f>F204*(50/100)*35*0.0015</f>
        <v>1.1025</v>
      </c>
      <c r="O204" s="75">
        <f t="shared" si="64"/>
        <v>1.1025</v>
      </c>
      <c r="P204" s="75">
        <f t="shared" si="65"/>
        <v>0.36749999999999999</v>
      </c>
      <c r="Q204" s="75">
        <f t="shared" si="66"/>
        <v>0.73499999999999999</v>
      </c>
      <c r="R204" s="75">
        <f t="shared" si="67"/>
        <v>1.1025</v>
      </c>
      <c r="S204" s="46"/>
    </row>
    <row r="205" spans="1:19" ht="20.25">
      <c r="A205" s="50">
        <f t="shared" si="60"/>
        <v>13</v>
      </c>
      <c r="B205" s="56" t="s">
        <v>1256</v>
      </c>
      <c r="C205" s="56" t="s">
        <v>2687</v>
      </c>
      <c r="D205" s="54">
        <v>32</v>
      </c>
      <c r="E205" s="46">
        <f t="shared" si="58"/>
        <v>22</v>
      </c>
      <c r="F205" s="46">
        <v>32</v>
      </c>
      <c r="G205" s="117">
        <v>495</v>
      </c>
      <c r="H205" s="117">
        <f t="shared" si="61"/>
        <v>23</v>
      </c>
      <c r="I205" s="118">
        <f t="shared" si="59"/>
        <v>0.84</v>
      </c>
      <c r="J205" s="119">
        <v>8.5399999999999991</v>
      </c>
      <c r="K205" s="75">
        <f t="shared" si="62"/>
        <v>0.80500000000000005</v>
      </c>
      <c r="L205" s="75">
        <f t="shared" si="63"/>
        <v>-8</v>
      </c>
      <c r="M205" s="75">
        <v>0</v>
      </c>
      <c r="N205" s="75">
        <v>1</v>
      </c>
      <c r="O205" s="75">
        <f t="shared" si="64"/>
        <v>1</v>
      </c>
      <c r="P205" s="75">
        <f t="shared" si="65"/>
        <v>0.33333333333333331</v>
      </c>
      <c r="Q205" s="75">
        <f t="shared" si="66"/>
        <v>0.66666666666666663</v>
      </c>
      <c r="R205" s="75">
        <f t="shared" si="67"/>
        <v>1</v>
      </c>
      <c r="S205" s="46"/>
    </row>
    <row r="206" spans="1:19" ht="20.25">
      <c r="A206" s="50">
        <f t="shared" si="60"/>
        <v>14</v>
      </c>
      <c r="B206" s="56" t="s">
        <v>1256</v>
      </c>
      <c r="C206" s="56" t="s">
        <v>2573</v>
      </c>
      <c r="D206" s="54">
        <v>117</v>
      </c>
      <c r="E206" s="46">
        <f t="shared" si="58"/>
        <v>82</v>
      </c>
      <c r="F206" s="46">
        <v>114</v>
      </c>
      <c r="G206" s="117">
        <v>1505</v>
      </c>
      <c r="H206" s="117">
        <f t="shared" si="61"/>
        <v>68</v>
      </c>
      <c r="I206" s="118">
        <f t="shared" si="59"/>
        <v>2.9925000000000002</v>
      </c>
      <c r="J206" s="119">
        <v>2.33</v>
      </c>
      <c r="K206" s="75">
        <f t="shared" si="62"/>
        <v>2.38</v>
      </c>
      <c r="L206" s="75">
        <f t="shared" si="63"/>
        <v>0</v>
      </c>
      <c r="M206" s="75">
        <v>3</v>
      </c>
      <c r="N206" s="46"/>
      <c r="O206" s="75">
        <f t="shared" si="64"/>
        <v>3</v>
      </c>
      <c r="P206" s="75">
        <f t="shared" si="65"/>
        <v>1</v>
      </c>
      <c r="Q206" s="75">
        <f t="shared" si="66"/>
        <v>2</v>
      </c>
      <c r="R206" s="75">
        <f t="shared" si="67"/>
        <v>3</v>
      </c>
      <c r="S206" s="46"/>
    </row>
    <row r="207" spans="1:19" ht="20.25">
      <c r="A207" s="50">
        <f t="shared" si="60"/>
        <v>15</v>
      </c>
      <c r="B207" s="56" t="s">
        <v>1256</v>
      </c>
      <c r="C207" s="56" t="s">
        <v>2686</v>
      </c>
      <c r="D207" s="54">
        <v>46</v>
      </c>
      <c r="E207" s="46">
        <f t="shared" si="58"/>
        <v>32</v>
      </c>
      <c r="F207" s="46">
        <v>45</v>
      </c>
      <c r="G207" s="117">
        <v>633</v>
      </c>
      <c r="H207" s="117">
        <f t="shared" si="61"/>
        <v>29</v>
      </c>
      <c r="I207" s="118">
        <f t="shared" si="59"/>
        <v>1.1812500000000001</v>
      </c>
      <c r="J207" s="119">
        <v>4.71</v>
      </c>
      <c r="K207" s="75">
        <f t="shared" si="62"/>
        <v>1.0150000000000001</v>
      </c>
      <c r="L207" s="75">
        <f t="shared" si="63"/>
        <v>-4</v>
      </c>
      <c r="M207" s="75">
        <v>0</v>
      </c>
      <c r="N207" s="75">
        <f>F207*(50/100)*35*0.0015</f>
        <v>1.1812500000000001</v>
      </c>
      <c r="O207" s="75">
        <f t="shared" si="64"/>
        <v>1.1812500000000001</v>
      </c>
      <c r="P207" s="75">
        <f t="shared" si="65"/>
        <v>0.39375000000000004</v>
      </c>
      <c r="Q207" s="75">
        <f t="shared" si="66"/>
        <v>0.78750000000000009</v>
      </c>
      <c r="R207" s="75">
        <f t="shared" si="67"/>
        <v>1.1812500000000001</v>
      </c>
      <c r="S207" s="46"/>
    </row>
    <row r="208" spans="1:19" ht="20.25">
      <c r="A208" s="50">
        <f t="shared" si="60"/>
        <v>16</v>
      </c>
      <c r="B208" s="56" t="s">
        <v>1256</v>
      </c>
      <c r="C208" s="56" t="s">
        <v>2685</v>
      </c>
      <c r="D208" s="54">
        <v>215</v>
      </c>
      <c r="E208" s="46">
        <f t="shared" si="58"/>
        <v>151</v>
      </c>
      <c r="F208" s="46">
        <v>155</v>
      </c>
      <c r="G208" s="117">
        <v>3110</v>
      </c>
      <c r="H208" s="117">
        <f t="shared" si="61"/>
        <v>141</v>
      </c>
      <c r="I208" s="118">
        <f t="shared" si="59"/>
        <v>4.0687499999999996</v>
      </c>
      <c r="J208" s="119">
        <v>-30.49</v>
      </c>
      <c r="K208" s="75">
        <f t="shared" si="62"/>
        <v>4.9350000000000005</v>
      </c>
      <c r="L208" s="75">
        <f t="shared" si="63"/>
        <v>35</v>
      </c>
      <c r="M208" s="75">
        <f t="shared" ref="M208:M264" si="68">L208</f>
        <v>35</v>
      </c>
      <c r="N208" s="46"/>
      <c r="O208" s="75">
        <v>15</v>
      </c>
      <c r="P208" s="75">
        <f t="shared" si="65"/>
        <v>5</v>
      </c>
      <c r="Q208" s="75">
        <f t="shared" si="66"/>
        <v>10</v>
      </c>
      <c r="R208" s="75">
        <f t="shared" si="67"/>
        <v>15</v>
      </c>
      <c r="S208" s="46"/>
    </row>
    <row r="209" spans="1:19" ht="20.25">
      <c r="A209" s="50">
        <f t="shared" si="60"/>
        <v>17</v>
      </c>
      <c r="B209" s="56" t="s">
        <v>1256</v>
      </c>
      <c r="C209" s="56" t="s">
        <v>2453</v>
      </c>
      <c r="D209" s="54">
        <v>81</v>
      </c>
      <c r="E209" s="46">
        <f t="shared" si="58"/>
        <v>57</v>
      </c>
      <c r="F209" s="46">
        <v>54</v>
      </c>
      <c r="G209" s="117">
        <v>970</v>
      </c>
      <c r="H209" s="117">
        <f t="shared" si="61"/>
        <v>44</v>
      </c>
      <c r="I209" s="118">
        <f t="shared" si="59"/>
        <v>1.4175</v>
      </c>
      <c r="J209" s="119">
        <v>-1.41</v>
      </c>
      <c r="K209" s="75">
        <f t="shared" si="62"/>
        <v>1.54</v>
      </c>
      <c r="L209" s="75">
        <f t="shared" si="63"/>
        <v>3</v>
      </c>
      <c r="M209" s="75">
        <f t="shared" si="68"/>
        <v>3</v>
      </c>
      <c r="N209" s="46"/>
      <c r="O209" s="75">
        <f t="shared" si="64"/>
        <v>3</v>
      </c>
      <c r="P209" s="75">
        <f t="shared" si="65"/>
        <v>1</v>
      </c>
      <c r="Q209" s="75">
        <f t="shared" si="66"/>
        <v>2</v>
      </c>
      <c r="R209" s="75">
        <f t="shared" si="67"/>
        <v>3</v>
      </c>
      <c r="S209" s="46"/>
    </row>
    <row r="210" spans="1:19" ht="20.25">
      <c r="A210" s="50">
        <f t="shared" si="60"/>
        <v>18</v>
      </c>
      <c r="B210" s="56" t="s">
        <v>1256</v>
      </c>
      <c r="C210" s="56" t="s">
        <v>2684</v>
      </c>
      <c r="D210" s="54">
        <v>29</v>
      </c>
      <c r="E210" s="46">
        <f t="shared" si="58"/>
        <v>20</v>
      </c>
      <c r="F210" s="46">
        <v>42</v>
      </c>
      <c r="G210" s="117">
        <v>487</v>
      </c>
      <c r="H210" s="117">
        <f t="shared" si="61"/>
        <v>22</v>
      </c>
      <c r="I210" s="118">
        <f t="shared" si="59"/>
        <v>1.1025</v>
      </c>
      <c r="J210" s="119">
        <v>4.68</v>
      </c>
      <c r="K210" s="75">
        <f t="shared" si="62"/>
        <v>0.77</v>
      </c>
      <c r="L210" s="75">
        <f t="shared" si="63"/>
        <v>-4</v>
      </c>
      <c r="M210" s="75">
        <v>0</v>
      </c>
      <c r="N210" s="75">
        <f>F210*(50/100)*35*0.0015</f>
        <v>1.1025</v>
      </c>
      <c r="O210" s="75">
        <f t="shared" si="64"/>
        <v>1.1025</v>
      </c>
      <c r="P210" s="75">
        <f t="shared" si="65"/>
        <v>0.36749999999999999</v>
      </c>
      <c r="Q210" s="75">
        <f t="shared" si="66"/>
        <v>0.73499999999999999</v>
      </c>
      <c r="R210" s="75">
        <f t="shared" si="67"/>
        <v>1.1025</v>
      </c>
      <c r="S210" s="46"/>
    </row>
    <row r="211" spans="1:19" ht="20.25">
      <c r="A211" s="50">
        <f t="shared" si="60"/>
        <v>19</v>
      </c>
      <c r="B211" s="56" t="s">
        <v>1256</v>
      </c>
      <c r="C211" s="56" t="s">
        <v>2683</v>
      </c>
      <c r="D211" s="54">
        <v>94</v>
      </c>
      <c r="E211" s="46">
        <f t="shared" si="58"/>
        <v>66</v>
      </c>
      <c r="F211" s="46">
        <v>64</v>
      </c>
      <c r="G211" s="117">
        <v>623</v>
      </c>
      <c r="H211" s="117">
        <f t="shared" si="61"/>
        <v>28</v>
      </c>
      <c r="I211" s="118">
        <f t="shared" si="59"/>
        <v>1.68</v>
      </c>
      <c r="J211" s="119">
        <v>0.56000000000000005</v>
      </c>
      <c r="K211" s="75">
        <f t="shared" si="62"/>
        <v>0.98</v>
      </c>
      <c r="L211" s="75">
        <f t="shared" si="63"/>
        <v>0</v>
      </c>
      <c r="M211" s="75">
        <v>2</v>
      </c>
      <c r="N211" s="46"/>
      <c r="O211" s="75">
        <f t="shared" si="64"/>
        <v>2</v>
      </c>
      <c r="P211" s="75">
        <f t="shared" si="65"/>
        <v>0.66666666666666663</v>
      </c>
      <c r="Q211" s="75">
        <f t="shared" si="66"/>
        <v>1.3333333333333333</v>
      </c>
      <c r="R211" s="75">
        <f t="shared" si="67"/>
        <v>2</v>
      </c>
      <c r="S211" s="46"/>
    </row>
    <row r="212" spans="1:19" ht="20.25">
      <c r="A212" s="50">
        <f t="shared" si="60"/>
        <v>20</v>
      </c>
      <c r="B212" s="56" t="s">
        <v>1256</v>
      </c>
      <c r="C212" s="56" t="s">
        <v>2585</v>
      </c>
      <c r="D212" s="54">
        <v>9</v>
      </c>
      <c r="E212" s="46">
        <f t="shared" si="58"/>
        <v>6</v>
      </c>
      <c r="F212" s="46">
        <v>12</v>
      </c>
      <c r="G212" s="117">
        <v>208</v>
      </c>
      <c r="H212" s="117">
        <f t="shared" si="61"/>
        <v>9</v>
      </c>
      <c r="I212" s="118">
        <f t="shared" si="59"/>
        <v>0.315</v>
      </c>
      <c r="J212" s="119">
        <v>13.17</v>
      </c>
      <c r="K212" s="75">
        <f t="shared" si="62"/>
        <v>0.315</v>
      </c>
      <c r="L212" s="75">
        <f t="shared" si="63"/>
        <v>-13</v>
      </c>
      <c r="M212" s="75">
        <v>0</v>
      </c>
      <c r="N212" s="75">
        <v>1</v>
      </c>
      <c r="O212" s="75">
        <f t="shared" si="64"/>
        <v>1</v>
      </c>
      <c r="P212" s="75">
        <f t="shared" si="65"/>
        <v>0.33333333333333331</v>
      </c>
      <c r="Q212" s="75">
        <f t="shared" si="66"/>
        <v>0.66666666666666663</v>
      </c>
      <c r="R212" s="75">
        <f t="shared" si="67"/>
        <v>1</v>
      </c>
      <c r="S212" s="46"/>
    </row>
    <row r="213" spans="1:19" ht="20.25">
      <c r="A213" s="50">
        <f t="shared" si="60"/>
        <v>21</v>
      </c>
      <c r="B213" s="56" t="s">
        <v>1256</v>
      </c>
      <c r="C213" s="56" t="s">
        <v>2682</v>
      </c>
      <c r="D213" s="54">
        <v>68</v>
      </c>
      <c r="E213" s="46">
        <f t="shared" si="58"/>
        <v>48</v>
      </c>
      <c r="F213" s="46">
        <v>54</v>
      </c>
      <c r="G213" s="117">
        <v>764</v>
      </c>
      <c r="H213" s="117">
        <f t="shared" si="61"/>
        <v>35</v>
      </c>
      <c r="I213" s="118">
        <f t="shared" si="59"/>
        <v>1.4175</v>
      </c>
      <c r="J213" s="119">
        <v>4.68</v>
      </c>
      <c r="K213" s="75">
        <f t="shared" si="62"/>
        <v>1.2250000000000001</v>
      </c>
      <c r="L213" s="75">
        <f t="shared" si="63"/>
        <v>-3</v>
      </c>
      <c r="M213" s="75">
        <v>0</v>
      </c>
      <c r="N213" s="75">
        <f>F213*(50/100)*35*0.0015</f>
        <v>1.4175</v>
      </c>
      <c r="O213" s="75">
        <f t="shared" si="64"/>
        <v>1.4175</v>
      </c>
      <c r="P213" s="75">
        <f t="shared" si="65"/>
        <v>0.47249999999999998</v>
      </c>
      <c r="Q213" s="75">
        <f t="shared" si="66"/>
        <v>0.94499999999999995</v>
      </c>
      <c r="R213" s="75">
        <f t="shared" si="67"/>
        <v>1.4175</v>
      </c>
      <c r="S213" s="46"/>
    </row>
    <row r="214" spans="1:19" ht="20.25">
      <c r="A214" s="50">
        <f t="shared" si="60"/>
        <v>22</v>
      </c>
      <c r="B214" s="56" t="s">
        <v>1256</v>
      </c>
      <c r="C214" s="56" t="s">
        <v>2681</v>
      </c>
      <c r="D214" s="54">
        <v>81</v>
      </c>
      <c r="E214" s="46">
        <f t="shared" si="58"/>
        <v>57</v>
      </c>
      <c r="F214" s="46">
        <v>78</v>
      </c>
      <c r="G214" s="117">
        <v>0</v>
      </c>
      <c r="H214" s="117">
        <f t="shared" si="61"/>
        <v>0</v>
      </c>
      <c r="I214" s="118">
        <f t="shared" si="59"/>
        <v>2.0474999999999999</v>
      </c>
      <c r="J214" s="119">
        <v>2.4300000000000002</v>
      </c>
      <c r="K214" s="75">
        <f t="shared" si="62"/>
        <v>0</v>
      </c>
      <c r="L214" s="75">
        <f t="shared" si="63"/>
        <v>-2</v>
      </c>
      <c r="M214" s="75">
        <v>0</v>
      </c>
      <c r="N214" s="75">
        <f>F214*(50/100)*35*0.0015</f>
        <v>2.0474999999999999</v>
      </c>
      <c r="O214" s="75">
        <f t="shared" si="64"/>
        <v>2.0474999999999999</v>
      </c>
      <c r="P214" s="75">
        <f t="shared" si="65"/>
        <v>0.6825</v>
      </c>
      <c r="Q214" s="75">
        <f t="shared" si="66"/>
        <v>1.365</v>
      </c>
      <c r="R214" s="75">
        <f t="shared" si="67"/>
        <v>2.0474999999999999</v>
      </c>
      <c r="S214" s="46"/>
    </row>
    <row r="215" spans="1:19" ht="20.25">
      <c r="A215" s="50">
        <f t="shared" si="60"/>
        <v>23</v>
      </c>
      <c r="B215" s="56" t="s">
        <v>1256</v>
      </c>
      <c r="C215" s="56" t="s">
        <v>2680</v>
      </c>
      <c r="D215" s="54">
        <v>402</v>
      </c>
      <c r="E215" s="46">
        <f t="shared" si="58"/>
        <v>281</v>
      </c>
      <c r="F215" s="46">
        <v>472</v>
      </c>
      <c r="G215" s="117">
        <v>6702</v>
      </c>
      <c r="H215" s="117">
        <f t="shared" si="61"/>
        <v>305</v>
      </c>
      <c r="I215" s="118">
        <f t="shared" si="59"/>
        <v>12.39</v>
      </c>
      <c r="J215" s="119">
        <v>-79.53</v>
      </c>
      <c r="K215" s="75">
        <f t="shared" si="62"/>
        <v>10.675000000000001</v>
      </c>
      <c r="L215" s="75">
        <f t="shared" si="63"/>
        <v>90</v>
      </c>
      <c r="M215" s="75">
        <f t="shared" si="68"/>
        <v>90</v>
      </c>
      <c r="N215" s="46"/>
      <c r="O215" s="75">
        <v>23</v>
      </c>
      <c r="P215" s="75">
        <f t="shared" si="65"/>
        <v>7.666666666666667</v>
      </c>
      <c r="Q215" s="75">
        <f t="shared" si="66"/>
        <v>15.333333333333334</v>
      </c>
      <c r="R215" s="75">
        <f t="shared" si="67"/>
        <v>23</v>
      </c>
      <c r="S215" s="46"/>
    </row>
    <row r="216" spans="1:19" ht="20.25">
      <c r="A216" s="50">
        <f t="shared" si="60"/>
        <v>24</v>
      </c>
      <c r="B216" s="56" t="s">
        <v>1256</v>
      </c>
      <c r="C216" s="56" t="s">
        <v>2679</v>
      </c>
      <c r="D216" s="54">
        <v>64</v>
      </c>
      <c r="E216" s="46">
        <f t="shared" si="58"/>
        <v>45</v>
      </c>
      <c r="F216" s="46">
        <v>57</v>
      </c>
      <c r="G216" s="117">
        <v>1077</v>
      </c>
      <c r="H216" s="117">
        <f t="shared" si="61"/>
        <v>49</v>
      </c>
      <c r="I216" s="118">
        <f t="shared" si="59"/>
        <v>1.4962500000000001</v>
      </c>
      <c r="J216" s="119">
        <v>-0.19</v>
      </c>
      <c r="K216" s="75">
        <f t="shared" si="62"/>
        <v>1.7150000000000001</v>
      </c>
      <c r="L216" s="75">
        <f t="shared" si="63"/>
        <v>2</v>
      </c>
      <c r="M216" s="75">
        <f t="shared" si="68"/>
        <v>2</v>
      </c>
      <c r="N216" s="46"/>
      <c r="O216" s="75">
        <f t="shared" si="64"/>
        <v>2</v>
      </c>
      <c r="P216" s="75">
        <f t="shared" si="65"/>
        <v>0.66666666666666663</v>
      </c>
      <c r="Q216" s="75">
        <f t="shared" si="66"/>
        <v>1.3333333333333333</v>
      </c>
      <c r="R216" s="75">
        <f t="shared" si="67"/>
        <v>2</v>
      </c>
      <c r="S216" s="46"/>
    </row>
    <row r="217" spans="1:19" ht="20.25">
      <c r="A217" s="50">
        <f t="shared" si="60"/>
        <v>25</v>
      </c>
      <c r="B217" s="56" t="s">
        <v>1256</v>
      </c>
      <c r="C217" s="56" t="s">
        <v>2678</v>
      </c>
      <c r="D217" s="54">
        <v>65</v>
      </c>
      <c r="E217" s="46">
        <f t="shared" si="58"/>
        <v>46</v>
      </c>
      <c r="F217" s="46">
        <v>48</v>
      </c>
      <c r="G217" s="117">
        <v>419</v>
      </c>
      <c r="H217" s="117">
        <f t="shared" si="61"/>
        <v>19</v>
      </c>
      <c r="I217" s="118">
        <f t="shared" si="59"/>
        <v>1.26</v>
      </c>
      <c r="J217" s="119">
        <v>4.7</v>
      </c>
      <c r="K217" s="75">
        <f t="shared" si="62"/>
        <v>0.66500000000000004</v>
      </c>
      <c r="L217" s="75">
        <f t="shared" si="63"/>
        <v>-4</v>
      </c>
      <c r="M217" s="75">
        <v>0</v>
      </c>
      <c r="N217" s="75">
        <f>F217*(50/100)*35*0.0015</f>
        <v>1.26</v>
      </c>
      <c r="O217" s="75">
        <f t="shared" si="64"/>
        <v>1.26</v>
      </c>
      <c r="P217" s="75">
        <f t="shared" si="65"/>
        <v>0.42</v>
      </c>
      <c r="Q217" s="75">
        <f t="shared" si="66"/>
        <v>0.84</v>
      </c>
      <c r="R217" s="75">
        <f t="shared" si="67"/>
        <v>1.26</v>
      </c>
      <c r="S217" s="46"/>
    </row>
    <row r="218" spans="1:19" ht="20.25">
      <c r="A218" s="50">
        <f t="shared" si="60"/>
        <v>26</v>
      </c>
      <c r="B218" s="56" t="s">
        <v>1256</v>
      </c>
      <c r="C218" s="56" t="s">
        <v>2677</v>
      </c>
      <c r="D218" s="54">
        <v>50</v>
      </c>
      <c r="E218" s="46">
        <f t="shared" si="58"/>
        <v>35</v>
      </c>
      <c r="F218" s="46">
        <v>88</v>
      </c>
      <c r="G218" s="117">
        <v>804</v>
      </c>
      <c r="H218" s="117">
        <f t="shared" si="61"/>
        <v>37</v>
      </c>
      <c r="I218" s="118">
        <f t="shared" si="59"/>
        <v>2.31</v>
      </c>
      <c r="J218" s="119">
        <v>-0.26</v>
      </c>
      <c r="K218" s="75">
        <f t="shared" si="62"/>
        <v>1.2949999999999999</v>
      </c>
      <c r="L218" s="75">
        <f t="shared" si="63"/>
        <v>2</v>
      </c>
      <c r="M218" s="75">
        <f t="shared" si="68"/>
        <v>2</v>
      </c>
      <c r="N218" s="46"/>
      <c r="O218" s="75">
        <f t="shared" si="64"/>
        <v>2</v>
      </c>
      <c r="P218" s="75">
        <f t="shared" si="65"/>
        <v>0.66666666666666663</v>
      </c>
      <c r="Q218" s="75">
        <f t="shared" si="66"/>
        <v>1.3333333333333333</v>
      </c>
      <c r="R218" s="75">
        <f t="shared" si="67"/>
        <v>2</v>
      </c>
      <c r="S218" s="46"/>
    </row>
    <row r="219" spans="1:19" ht="20.25">
      <c r="A219" s="50">
        <f t="shared" si="60"/>
        <v>27</v>
      </c>
      <c r="B219" s="56" t="s">
        <v>1256</v>
      </c>
      <c r="C219" s="56" t="s">
        <v>2676</v>
      </c>
      <c r="D219" s="54">
        <v>29</v>
      </c>
      <c r="E219" s="46">
        <f t="shared" si="58"/>
        <v>20</v>
      </c>
      <c r="F219" s="46">
        <v>37</v>
      </c>
      <c r="G219" s="117">
        <v>448</v>
      </c>
      <c r="H219" s="117">
        <f t="shared" si="61"/>
        <v>20</v>
      </c>
      <c r="I219" s="118">
        <f t="shared" si="59"/>
        <v>0.97125000000000006</v>
      </c>
      <c r="J219" s="119">
        <v>5.93</v>
      </c>
      <c r="K219" s="75">
        <f t="shared" si="62"/>
        <v>0.70000000000000007</v>
      </c>
      <c r="L219" s="75">
        <f t="shared" si="63"/>
        <v>-5</v>
      </c>
      <c r="M219" s="75">
        <v>0</v>
      </c>
      <c r="N219" s="75">
        <v>1</v>
      </c>
      <c r="O219" s="75">
        <f t="shared" si="64"/>
        <v>1</v>
      </c>
      <c r="P219" s="75">
        <f t="shared" si="65"/>
        <v>0.33333333333333331</v>
      </c>
      <c r="Q219" s="75">
        <f t="shared" si="66"/>
        <v>0.66666666666666663</v>
      </c>
      <c r="R219" s="75">
        <f t="shared" si="67"/>
        <v>1</v>
      </c>
      <c r="S219" s="46"/>
    </row>
    <row r="220" spans="1:19" ht="37.5">
      <c r="A220" s="50">
        <f t="shared" si="60"/>
        <v>28</v>
      </c>
      <c r="B220" s="56" t="s">
        <v>1256</v>
      </c>
      <c r="C220" s="59" t="s">
        <v>2675</v>
      </c>
      <c r="D220" s="54">
        <v>15</v>
      </c>
      <c r="E220" s="46">
        <f t="shared" si="58"/>
        <v>11</v>
      </c>
      <c r="F220" s="46">
        <v>24</v>
      </c>
      <c r="G220" s="117">
        <v>347</v>
      </c>
      <c r="H220" s="117">
        <f t="shared" si="61"/>
        <v>16</v>
      </c>
      <c r="I220" s="118">
        <f t="shared" si="59"/>
        <v>0.63</v>
      </c>
      <c r="J220" s="119">
        <v>11.87</v>
      </c>
      <c r="K220" s="75">
        <f t="shared" si="62"/>
        <v>0.56000000000000005</v>
      </c>
      <c r="L220" s="75">
        <f t="shared" si="63"/>
        <v>-11</v>
      </c>
      <c r="M220" s="75">
        <v>0</v>
      </c>
      <c r="N220" s="75">
        <v>1</v>
      </c>
      <c r="O220" s="75">
        <f t="shared" si="64"/>
        <v>1</v>
      </c>
      <c r="P220" s="75">
        <f t="shared" si="65"/>
        <v>0.33333333333333331</v>
      </c>
      <c r="Q220" s="75">
        <f t="shared" si="66"/>
        <v>0.66666666666666663</v>
      </c>
      <c r="R220" s="75">
        <f t="shared" si="67"/>
        <v>1</v>
      </c>
      <c r="S220" s="46"/>
    </row>
    <row r="221" spans="1:19" ht="20.25">
      <c r="A221" s="50">
        <f t="shared" si="60"/>
        <v>29</v>
      </c>
      <c r="B221" s="56" t="s">
        <v>1256</v>
      </c>
      <c r="C221" s="56" t="s">
        <v>2674</v>
      </c>
      <c r="D221" s="54">
        <v>29</v>
      </c>
      <c r="E221" s="46">
        <f t="shared" si="58"/>
        <v>20</v>
      </c>
      <c r="F221" s="46">
        <v>32</v>
      </c>
      <c r="G221" s="117">
        <v>379</v>
      </c>
      <c r="H221" s="117">
        <f t="shared" si="61"/>
        <v>17</v>
      </c>
      <c r="I221" s="118">
        <f t="shared" si="59"/>
        <v>0.84</v>
      </c>
      <c r="J221" s="119">
        <v>9.6300000000000008</v>
      </c>
      <c r="K221" s="75">
        <f t="shared" si="62"/>
        <v>0.59499999999999997</v>
      </c>
      <c r="L221" s="75">
        <f t="shared" si="63"/>
        <v>-9</v>
      </c>
      <c r="M221" s="75">
        <v>0</v>
      </c>
      <c r="N221" s="75">
        <v>1</v>
      </c>
      <c r="O221" s="75">
        <f t="shared" si="64"/>
        <v>1</v>
      </c>
      <c r="P221" s="75">
        <f t="shared" si="65"/>
        <v>0.33333333333333331</v>
      </c>
      <c r="Q221" s="75">
        <f t="shared" si="66"/>
        <v>0.66666666666666663</v>
      </c>
      <c r="R221" s="75">
        <f t="shared" si="67"/>
        <v>1</v>
      </c>
      <c r="S221" s="46"/>
    </row>
    <row r="222" spans="1:19" ht="20.25">
      <c r="A222" s="50">
        <f t="shared" si="60"/>
        <v>30</v>
      </c>
      <c r="B222" s="56" t="s">
        <v>1256</v>
      </c>
      <c r="C222" s="56" t="s">
        <v>2673</v>
      </c>
      <c r="D222" s="54">
        <v>18</v>
      </c>
      <c r="E222" s="46">
        <f t="shared" si="58"/>
        <v>13</v>
      </c>
      <c r="F222" s="46">
        <v>36</v>
      </c>
      <c r="G222" s="117">
        <v>467</v>
      </c>
      <c r="H222" s="117">
        <f t="shared" si="61"/>
        <v>21</v>
      </c>
      <c r="I222" s="118">
        <f t="shared" si="59"/>
        <v>0.94500000000000006</v>
      </c>
      <c r="J222" s="119">
        <v>7.85</v>
      </c>
      <c r="K222" s="75">
        <f t="shared" si="62"/>
        <v>0.73499999999999999</v>
      </c>
      <c r="L222" s="75">
        <f t="shared" si="63"/>
        <v>-7</v>
      </c>
      <c r="M222" s="75">
        <v>0</v>
      </c>
      <c r="N222" s="75">
        <v>1</v>
      </c>
      <c r="O222" s="75">
        <f t="shared" si="64"/>
        <v>1</v>
      </c>
      <c r="P222" s="75">
        <f t="shared" si="65"/>
        <v>0.33333333333333331</v>
      </c>
      <c r="Q222" s="75">
        <f t="shared" si="66"/>
        <v>0.66666666666666663</v>
      </c>
      <c r="R222" s="75">
        <f t="shared" si="67"/>
        <v>1</v>
      </c>
      <c r="S222" s="46"/>
    </row>
    <row r="223" spans="1:19" ht="20.25">
      <c r="A223" s="50">
        <f t="shared" si="60"/>
        <v>31</v>
      </c>
      <c r="B223" s="56" t="s">
        <v>1256</v>
      </c>
      <c r="C223" s="56" t="s">
        <v>2672</v>
      </c>
      <c r="D223" s="54">
        <v>3</v>
      </c>
      <c r="E223" s="46">
        <f t="shared" si="58"/>
        <v>2</v>
      </c>
      <c r="F223" s="46">
        <v>50</v>
      </c>
      <c r="G223" s="117">
        <v>860</v>
      </c>
      <c r="H223" s="117">
        <f t="shared" si="61"/>
        <v>39</v>
      </c>
      <c r="I223" s="118">
        <f t="shared" si="59"/>
        <v>1.3125</v>
      </c>
      <c r="J223" s="119">
        <v>6.98</v>
      </c>
      <c r="K223" s="75">
        <f t="shared" si="62"/>
        <v>1.365</v>
      </c>
      <c r="L223" s="75">
        <f t="shared" si="63"/>
        <v>-6</v>
      </c>
      <c r="M223" s="75">
        <v>0</v>
      </c>
      <c r="N223" s="75">
        <f>F223*(50/100)*35*0.0015</f>
        <v>1.3125</v>
      </c>
      <c r="O223" s="75">
        <f t="shared" si="64"/>
        <v>1.3125</v>
      </c>
      <c r="P223" s="75">
        <f t="shared" si="65"/>
        <v>0.4375</v>
      </c>
      <c r="Q223" s="75">
        <f t="shared" si="66"/>
        <v>0.875</v>
      </c>
      <c r="R223" s="75">
        <f t="shared" si="67"/>
        <v>1.3125</v>
      </c>
      <c r="S223" s="46"/>
    </row>
    <row r="224" spans="1:19" ht="20.25">
      <c r="A224" s="50">
        <f t="shared" si="60"/>
        <v>32</v>
      </c>
      <c r="B224" s="56" t="s">
        <v>1256</v>
      </c>
      <c r="C224" s="56" t="s">
        <v>2081</v>
      </c>
      <c r="D224" s="54">
        <v>14</v>
      </c>
      <c r="E224" s="46">
        <f t="shared" si="58"/>
        <v>10</v>
      </c>
      <c r="F224" s="46">
        <v>72</v>
      </c>
      <c r="G224" s="117">
        <v>1008</v>
      </c>
      <c r="H224" s="117">
        <f t="shared" si="61"/>
        <v>46</v>
      </c>
      <c r="I224" s="118">
        <f t="shared" si="59"/>
        <v>1.8900000000000001</v>
      </c>
      <c r="J224" s="119">
        <v>4.57</v>
      </c>
      <c r="K224" s="75">
        <f t="shared" si="62"/>
        <v>1.61</v>
      </c>
      <c r="L224" s="75">
        <f t="shared" si="63"/>
        <v>-3</v>
      </c>
      <c r="M224" s="75">
        <v>0</v>
      </c>
      <c r="N224" s="75">
        <f>F224*(50/100)*35*0.0015</f>
        <v>1.8900000000000001</v>
      </c>
      <c r="O224" s="75">
        <f t="shared" si="64"/>
        <v>1.8900000000000001</v>
      </c>
      <c r="P224" s="75">
        <f t="shared" si="65"/>
        <v>0.63</v>
      </c>
      <c r="Q224" s="75">
        <f t="shared" si="66"/>
        <v>1.26</v>
      </c>
      <c r="R224" s="75">
        <f t="shared" si="67"/>
        <v>1.8900000000000001</v>
      </c>
      <c r="S224" s="46"/>
    </row>
    <row r="225" spans="1:20" ht="20.25">
      <c r="A225" s="50">
        <f t="shared" si="60"/>
        <v>33</v>
      </c>
      <c r="B225" s="56" t="s">
        <v>1256</v>
      </c>
      <c r="C225" s="56" t="s">
        <v>2671</v>
      </c>
      <c r="D225" s="54">
        <v>58</v>
      </c>
      <c r="E225" s="46">
        <f t="shared" si="58"/>
        <v>41</v>
      </c>
      <c r="F225" s="46">
        <v>75</v>
      </c>
      <c r="G225" s="117">
        <v>1333</v>
      </c>
      <c r="H225" s="117">
        <f t="shared" si="61"/>
        <v>61</v>
      </c>
      <c r="I225" s="118">
        <f t="shared" si="59"/>
        <v>1.96875</v>
      </c>
      <c r="J225" s="119">
        <v>2.79</v>
      </c>
      <c r="K225" s="75">
        <f t="shared" si="62"/>
        <v>2.1350000000000002</v>
      </c>
      <c r="L225" s="75">
        <f t="shared" si="63"/>
        <v>-1</v>
      </c>
      <c r="M225" s="75">
        <v>0</v>
      </c>
      <c r="N225" s="75">
        <f>F225*(50/100)*35*0.0015</f>
        <v>1.96875</v>
      </c>
      <c r="O225" s="75">
        <f t="shared" si="64"/>
        <v>1.96875</v>
      </c>
      <c r="P225" s="75">
        <f t="shared" si="65"/>
        <v>0.65625</v>
      </c>
      <c r="Q225" s="75">
        <f t="shared" si="66"/>
        <v>1.3125</v>
      </c>
      <c r="R225" s="75">
        <f t="shared" si="67"/>
        <v>1.96875</v>
      </c>
      <c r="S225" s="46"/>
    </row>
    <row r="226" spans="1:20" ht="20.25">
      <c r="A226" s="50">
        <f t="shared" si="60"/>
        <v>34</v>
      </c>
      <c r="B226" s="56" t="s">
        <v>1256</v>
      </c>
      <c r="C226" s="56" t="s">
        <v>2670</v>
      </c>
      <c r="D226" s="54">
        <v>46</v>
      </c>
      <c r="E226" s="46">
        <f t="shared" si="58"/>
        <v>32</v>
      </c>
      <c r="F226" s="46">
        <v>69</v>
      </c>
      <c r="G226" s="117">
        <v>1003</v>
      </c>
      <c r="H226" s="117">
        <f t="shared" si="61"/>
        <v>46</v>
      </c>
      <c r="I226" s="118">
        <f t="shared" si="59"/>
        <v>1.81125</v>
      </c>
      <c r="J226" s="119">
        <v>4.62</v>
      </c>
      <c r="K226" s="75">
        <f t="shared" si="62"/>
        <v>1.61</v>
      </c>
      <c r="L226" s="75">
        <f t="shared" si="63"/>
        <v>-3</v>
      </c>
      <c r="M226" s="75">
        <v>0</v>
      </c>
      <c r="N226" s="75">
        <f>F226*(50/100)*35*0.0015</f>
        <v>1.81125</v>
      </c>
      <c r="O226" s="75">
        <f t="shared" si="64"/>
        <v>1.81125</v>
      </c>
      <c r="P226" s="75">
        <f t="shared" si="65"/>
        <v>0.60375000000000001</v>
      </c>
      <c r="Q226" s="75">
        <f t="shared" si="66"/>
        <v>1.2075</v>
      </c>
      <c r="R226" s="75">
        <f t="shared" si="67"/>
        <v>1.81125</v>
      </c>
      <c r="S226" s="46"/>
    </row>
    <row r="227" spans="1:20" ht="20.25">
      <c r="A227" s="50">
        <f t="shared" si="60"/>
        <v>35</v>
      </c>
      <c r="B227" s="56" t="s">
        <v>1256</v>
      </c>
      <c r="C227" s="56" t="s">
        <v>2669</v>
      </c>
      <c r="D227" s="54">
        <v>29</v>
      </c>
      <c r="E227" s="46">
        <f t="shared" si="58"/>
        <v>20</v>
      </c>
      <c r="F227" s="46">
        <v>51</v>
      </c>
      <c r="G227" s="117">
        <v>940</v>
      </c>
      <c r="H227" s="117">
        <f t="shared" si="61"/>
        <v>43</v>
      </c>
      <c r="I227" s="118">
        <f t="shared" si="59"/>
        <v>1.3387500000000001</v>
      </c>
      <c r="J227" s="119">
        <v>4.17</v>
      </c>
      <c r="K227" s="75">
        <f t="shared" si="62"/>
        <v>1.5050000000000001</v>
      </c>
      <c r="L227" s="75">
        <f t="shared" si="63"/>
        <v>-3</v>
      </c>
      <c r="M227" s="75">
        <v>0</v>
      </c>
      <c r="N227" s="75">
        <f>F227*(50/100)*35*0.0015</f>
        <v>1.3387500000000001</v>
      </c>
      <c r="O227" s="75">
        <f t="shared" si="64"/>
        <v>1.3387500000000001</v>
      </c>
      <c r="P227" s="75">
        <f t="shared" si="65"/>
        <v>0.44625000000000004</v>
      </c>
      <c r="Q227" s="75">
        <f t="shared" si="66"/>
        <v>0.89250000000000007</v>
      </c>
      <c r="R227" s="75">
        <f t="shared" si="67"/>
        <v>1.3387500000000001</v>
      </c>
      <c r="S227" s="46"/>
    </row>
    <row r="228" spans="1:20" ht="20.25">
      <c r="A228" s="50">
        <f t="shared" si="60"/>
        <v>36</v>
      </c>
      <c r="B228" s="56" t="s">
        <v>1256</v>
      </c>
      <c r="C228" s="56" t="s">
        <v>2668</v>
      </c>
      <c r="D228" s="54">
        <v>308</v>
      </c>
      <c r="E228" s="46">
        <f t="shared" si="58"/>
        <v>216</v>
      </c>
      <c r="F228" s="46">
        <v>238</v>
      </c>
      <c r="G228" s="117">
        <v>2827</v>
      </c>
      <c r="H228" s="117">
        <f t="shared" si="61"/>
        <v>129</v>
      </c>
      <c r="I228" s="118">
        <f t="shared" si="59"/>
        <v>6.2475000000000005</v>
      </c>
      <c r="J228" s="119">
        <v>-19.940000000000001</v>
      </c>
      <c r="K228" s="75">
        <f t="shared" si="62"/>
        <v>4.5149999999999997</v>
      </c>
      <c r="L228" s="75">
        <f t="shared" si="63"/>
        <v>24</v>
      </c>
      <c r="M228" s="75">
        <f t="shared" si="68"/>
        <v>24</v>
      </c>
      <c r="N228" s="46"/>
      <c r="O228" s="75">
        <v>10</v>
      </c>
      <c r="P228" s="75">
        <f t="shared" si="65"/>
        <v>3.3333333333333335</v>
      </c>
      <c r="Q228" s="75">
        <f t="shared" si="66"/>
        <v>6.666666666666667</v>
      </c>
      <c r="R228" s="75">
        <f t="shared" si="67"/>
        <v>10</v>
      </c>
      <c r="S228" s="46"/>
    </row>
    <row r="229" spans="1:20" ht="20.25">
      <c r="A229" s="50">
        <f t="shared" si="60"/>
        <v>37</v>
      </c>
      <c r="B229" s="56" t="s">
        <v>1256</v>
      </c>
      <c r="C229" s="56" t="s">
        <v>2667</v>
      </c>
      <c r="D229" s="54">
        <v>19</v>
      </c>
      <c r="E229" s="46">
        <f t="shared" si="58"/>
        <v>13</v>
      </c>
      <c r="F229" s="46">
        <v>20</v>
      </c>
      <c r="G229" s="117">
        <v>410</v>
      </c>
      <c r="H229" s="117">
        <f t="shared" si="61"/>
        <v>19</v>
      </c>
      <c r="I229" s="118">
        <f t="shared" si="59"/>
        <v>0.52500000000000002</v>
      </c>
      <c r="J229" s="119">
        <v>5.98</v>
      </c>
      <c r="K229" s="75">
        <f t="shared" si="62"/>
        <v>0.66500000000000004</v>
      </c>
      <c r="L229" s="75">
        <f t="shared" si="63"/>
        <v>-5</v>
      </c>
      <c r="M229" s="75">
        <v>0</v>
      </c>
      <c r="N229" s="75">
        <v>1</v>
      </c>
      <c r="O229" s="75">
        <f t="shared" si="64"/>
        <v>1</v>
      </c>
      <c r="P229" s="75">
        <f t="shared" si="65"/>
        <v>0.33333333333333331</v>
      </c>
      <c r="Q229" s="75">
        <f t="shared" si="66"/>
        <v>0.66666666666666663</v>
      </c>
      <c r="R229" s="75">
        <f t="shared" si="67"/>
        <v>1</v>
      </c>
      <c r="S229" s="46"/>
    </row>
    <row r="230" spans="1:20" ht="20.25">
      <c r="A230" s="50">
        <f t="shared" si="60"/>
        <v>38</v>
      </c>
      <c r="B230" s="56" t="s">
        <v>1256</v>
      </c>
      <c r="C230" s="56" t="s">
        <v>2666</v>
      </c>
      <c r="D230" s="54">
        <v>66</v>
      </c>
      <c r="E230" s="46">
        <f t="shared" si="58"/>
        <v>46</v>
      </c>
      <c r="F230" s="46">
        <v>142</v>
      </c>
      <c r="G230" s="117">
        <v>1203</v>
      </c>
      <c r="H230" s="117">
        <f t="shared" si="61"/>
        <v>55</v>
      </c>
      <c r="I230" s="118">
        <f t="shared" si="59"/>
        <v>3.7275</v>
      </c>
      <c r="J230" s="119">
        <v>-3.39</v>
      </c>
      <c r="K230" s="75">
        <f t="shared" si="62"/>
        <v>1.925</v>
      </c>
      <c r="L230" s="75">
        <f t="shared" si="63"/>
        <v>5</v>
      </c>
      <c r="M230" s="75">
        <f t="shared" si="68"/>
        <v>5</v>
      </c>
      <c r="N230" s="46"/>
      <c r="O230" s="75">
        <f t="shared" si="64"/>
        <v>5</v>
      </c>
      <c r="P230" s="75">
        <f t="shared" si="65"/>
        <v>1.6666666666666667</v>
      </c>
      <c r="Q230" s="75">
        <f t="shared" si="66"/>
        <v>3.3333333333333335</v>
      </c>
      <c r="R230" s="75">
        <f t="shared" si="67"/>
        <v>5</v>
      </c>
      <c r="S230" s="46"/>
    </row>
    <row r="231" spans="1:20" ht="20.25">
      <c r="A231" s="50">
        <f t="shared" si="60"/>
        <v>39</v>
      </c>
      <c r="B231" s="56" t="s">
        <v>1256</v>
      </c>
      <c r="C231" s="56" t="s">
        <v>2665</v>
      </c>
      <c r="D231" s="54">
        <v>85</v>
      </c>
      <c r="E231" s="46">
        <f t="shared" si="58"/>
        <v>60</v>
      </c>
      <c r="F231" s="46">
        <v>106</v>
      </c>
      <c r="G231" s="117">
        <v>791</v>
      </c>
      <c r="H231" s="117">
        <f t="shared" si="61"/>
        <v>36</v>
      </c>
      <c r="I231" s="118">
        <f t="shared" si="59"/>
        <v>2.7825000000000002</v>
      </c>
      <c r="J231" s="119">
        <v>5.31</v>
      </c>
      <c r="K231" s="75">
        <f t="shared" si="62"/>
        <v>1.26</v>
      </c>
      <c r="L231" s="75">
        <f t="shared" si="63"/>
        <v>-4</v>
      </c>
      <c r="M231" s="75">
        <v>0</v>
      </c>
      <c r="N231" s="75">
        <f>F231*(50/100)*35*0.0015</f>
        <v>2.7825000000000002</v>
      </c>
      <c r="O231" s="75">
        <f t="shared" si="64"/>
        <v>2.7825000000000002</v>
      </c>
      <c r="P231" s="75">
        <f t="shared" si="65"/>
        <v>0.9275000000000001</v>
      </c>
      <c r="Q231" s="75">
        <f t="shared" si="66"/>
        <v>1.8550000000000002</v>
      </c>
      <c r="R231" s="75">
        <f t="shared" si="67"/>
        <v>2.7825000000000002</v>
      </c>
      <c r="S231" s="46"/>
    </row>
    <row r="232" spans="1:20" s="107" customFormat="1" ht="23.25">
      <c r="A232" s="101">
        <v>6</v>
      </c>
      <c r="B232" s="102" t="s">
        <v>1256</v>
      </c>
      <c r="C232" s="84" t="s">
        <v>57</v>
      </c>
      <c r="D232" s="103">
        <f>SUM(D231)</f>
        <v>85</v>
      </c>
      <c r="E232" s="104">
        <f>SUM(E231)</f>
        <v>60</v>
      </c>
      <c r="F232" s="105">
        <f>SUM(F193:F231)</f>
        <v>3278</v>
      </c>
      <c r="G232" s="105">
        <f t="shared" ref="G232:R232" si="69">SUM(G193:G231)</f>
        <v>43629</v>
      </c>
      <c r="H232" s="105">
        <f t="shared" si="69"/>
        <v>1986</v>
      </c>
      <c r="I232" s="106">
        <f t="shared" si="69"/>
        <v>86.047500000000014</v>
      </c>
      <c r="J232" s="106">
        <f t="shared" si="69"/>
        <v>-17.979999999999997</v>
      </c>
      <c r="K232" s="106">
        <f t="shared" si="69"/>
        <v>69.510000000000019</v>
      </c>
      <c r="L232" s="106">
        <f t="shared" si="69"/>
        <v>87</v>
      </c>
      <c r="M232" s="106">
        <f t="shared" si="69"/>
        <v>239</v>
      </c>
      <c r="N232" s="106">
        <f t="shared" si="69"/>
        <v>36.381250000000001</v>
      </c>
      <c r="O232" s="106">
        <f t="shared" si="69"/>
        <v>150.38125000000002</v>
      </c>
      <c r="P232" s="106">
        <f t="shared" si="69"/>
        <v>50.127083333333346</v>
      </c>
      <c r="Q232" s="106">
        <f t="shared" si="69"/>
        <v>100.25416666666669</v>
      </c>
      <c r="R232" s="106">
        <f t="shared" si="69"/>
        <v>150.38125000000002</v>
      </c>
      <c r="S232" s="105"/>
      <c r="T232" s="139"/>
    </row>
    <row r="233" spans="1:20" ht="20.25">
      <c r="A233" s="50">
        <v>1</v>
      </c>
      <c r="B233" s="56" t="s">
        <v>558</v>
      </c>
      <c r="C233" s="56" t="s">
        <v>2664</v>
      </c>
      <c r="D233" s="64">
        <v>243</v>
      </c>
      <c r="E233" s="46">
        <f t="shared" ref="E233:E248" si="70">ROUND(D233*70/100, 0)</f>
        <v>170</v>
      </c>
      <c r="F233" s="46">
        <v>198</v>
      </c>
      <c r="G233" s="117">
        <v>2346</v>
      </c>
      <c r="H233" s="117">
        <f t="shared" si="61"/>
        <v>107</v>
      </c>
      <c r="I233" s="118">
        <f t="shared" ref="I233:I268" si="71">F233*(50/100)*35*0.0015</f>
        <v>5.1974999999999998</v>
      </c>
      <c r="J233" s="119">
        <v>-2.44</v>
      </c>
      <c r="K233" s="75">
        <f t="shared" si="62"/>
        <v>3.7450000000000001</v>
      </c>
      <c r="L233" s="75">
        <f t="shared" si="63"/>
        <v>6</v>
      </c>
      <c r="M233" s="75">
        <f t="shared" si="68"/>
        <v>6</v>
      </c>
      <c r="N233" s="46"/>
      <c r="O233" s="75">
        <f t="shared" si="64"/>
        <v>6</v>
      </c>
      <c r="P233" s="75">
        <f t="shared" si="65"/>
        <v>2</v>
      </c>
      <c r="Q233" s="75">
        <f t="shared" si="66"/>
        <v>4</v>
      </c>
      <c r="R233" s="75">
        <f t="shared" si="67"/>
        <v>6</v>
      </c>
      <c r="S233" s="46"/>
    </row>
    <row r="234" spans="1:20" ht="20.25">
      <c r="A234" s="50">
        <f t="shared" ref="A234:A268" si="72">A233+1</f>
        <v>2</v>
      </c>
      <c r="B234" s="56" t="s">
        <v>558</v>
      </c>
      <c r="C234" s="56" t="s">
        <v>2663</v>
      </c>
      <c r="D234" s="65">
        <v>233</v>
      </c>
      <c r="E234" s="46">
        <f t="shared" si="70"/>
        <v>163</v>
      </c>
      <c r="F234" s="46">
        <v>277</v>
      </c>
      <c r="G234" s="117">
        <v>3404</v>
      </c>
      <c r="H234" s="117">
        <f t="shared" si="61"/>
        <v>155</v>
      </c>
      <c r="I234" s="118">
        <f t="shared" si="71"/>
        <v>7.2712500000000002</v>
      </c>
      <c r="J234" s="119">
        <v>-16.399999999999999</v>
      </c>
      <c r="K234" s="75">
        <f t="shared" si="62"/>
        <v>5.4249999999999998</v>
      </c>
      <c r="L234" s="75">
        <f t="shared" si="63"/>
        <v>22</v>
      </c>
      <c r="M234" s="75">
        <f t="shared" si="68"/>
        <v>22</v>
      </c>
      <c r="N234" s="46"/>
      <c r="O234" s="75">
        <v>10</v>
      </c>
      <c r="P234" s="75">
        <f t="shared" si="65"/>
        <v>3.3333333333333335</v>
      </c>
      <c r="Q234" s="75">
        <f t="shared" si="66"/>
        <v>6.666666666666667</v>
      </c>
      <c r="R234" s="75">
        <f t="shared" si="67"/>
        <v>10</v>
      </c>
      <c r="S234" s="46"/>
    </row>
    <row r="235" spans="1:20" ht="20.25">
      <c r="A235" s="50">
        <f t="shared" si="72"/>
        <v>3</v>
      </c>
      <c r="B235" s="56" t="s">
        <v>558</v>
      </c>
      <c r="C235" s="56" t="s">
        <v>2662</v>
      </c>
      <c r="D235" s="64">
        <v>76</v>
      </c>
      <c r="E235" s="46">
        <f t="shared" si="70"/>
        <v>53</v>
      </c>
      <c r="F235" s="46">
        <v>89</v>
      </c>
      <c r="G235" s="117">
        <v>1686</v>
      </c>
      <c r="H235" s="117">
        <f t="shared" si="61"/>
        <v>77</v>
      </c>
      <c r="I235" s="118">
        <f t="shared" si="71"/>
        <v>2.3362500000000002</v>
      </c>
      <c r="J235" s="119">
        <v>4.29</v>
      </c>
      <c r="K235" s="75">
        <f t="shared" si="62"/>
        <v>2.6949999999999998</v>
      </c>
      <c r="L235" s="75">
        <f t="shared" si="63"/>
        <v>-2</v>
      </c>
      <c r="M235" s="75">
        <v>0</v>
      </c>
      <c r="N235" s="75">
        <f>F235*(50/100)*35*0.0015</f>
        <v>2.3362500000000002</v>
      </c>
      <c r="O235" s="75">
        <f t="shared" si="64"/>
        <v>2.3362500000000002</v>
      </c>
      <c r="P235" s="75">
        <f t="shared" si="65"/>
        <v>0.77875000000000005</v>
      </c>
      <c r="Q235" s="75">
        <f t="shared" si="66"/>
        <v>1.5575000000000001</v>
      </c>
      <c r="R235" s="75">
        <f t="shared" si="67"/>
        <v>2.3362500000000002</v>
      </c>
      <c r="S235" s="46"/>
    </row>
    <row r="236" spans="1:20" ht="20.25">
      <c r="A236" s="50">
        <f t="shared" si="72"/>
        <v>4</v>
      </c>
      <c r="B236" s="56" t="s">
        <v>558</v>
      </c>
      <c r="C236" s="59" t="s">
        <v>2661</v>
      </c>
      <c r="D236" s="64">
        <v>130</v>
      </c>
      <c r="E236" s="46">
        <f t="shared" si="70"/>
        <v>91</v>
      </c>
      <c r="F236" s="46">
        <v>175</v>
      </c>
      <c r="G236" s="117">
        <v>2034</v>
      </c>
      <c r="H236" s="117">
        <f t="shared" si="61"/>
        <v>92</v>
      </c>
      <c r="I236" s="118">
        <f t="shared" si="71"/>
        <v>4.59375</v>
      </c>
      <c r="J236" s="119">
        <v>-8.0399999999999991</v>
      </c>
      <c r="K236" s="75">
        <f t="shared" si="62"/>
        <v>3.22</v>
      </c>
      <c r="L236" s="75">
        <f t="shared" si="63"/>
        <v>11</v>
      </c>
      <c r="M236" s="75">
        <f t="shared" si="68"/>
        <v>11</v>
      </c>
      <c r="N236" s="46"/>
      <c r="O236" s="75">
        <f t="shared" si="64"/>
        <v>11</v>
      </c>
      <c r="P236" s="75">
        <f t="shared" si="65"/>
        <v>3.6666666666666665</v>
      </c>
      <c r="Q236" s="75">
        <f t="shared" si="66"/>
        <v>7.333333333333333</v>
      </c>
      <c r="R236" s="75">
        <f t="shared" si="67"/>
        <v>11</v>
      </c>
      <c r="S236" s="46"/>
    </row>
    <row r="237" spans="1:20" ht="20.25">
      <c r="A237" s="50">
        <f t="shared" si="72"/>
        <v>5</v>
      </c>
      <c r="B237" s="56" t="s">
        <v>558</v>
      </c>
      <c r="C237" s="56" t="s">
        <v>2660</v>
      </c>
      <c r="D237" s="64">
        <v>94</v>
      </c>
      <c r="E237" s="46">
        <f t="shared" si="70"/>
        <v>66</v>
      </c>
      <c r="F237" s="46">
        <v>106</v>
      </c>
      <c r="G237" s="117">
        <v>1650</v>
      </c>
      <c r="H237" s="117">
        <f t="shared" si="61"/>
        <v>75</v>
      </c>
      <c r="I237" s="118">
        <f t="shared" si="71"/>
        <v>2.7825000000000002</v>
      </c>
      <c r="J237" s="119">
        <v>1.45</v>
      </c>
      <c r="K237" s="75">
        <f t="shared" si="62"/>
        <v>2.625</v>
      </c>
      <c r="L237" s="75">
        <f t="shared" si="63"/>
        <v>1</v>
      </c>
      <c r="M237" s="75">
        <v>2</v>
      </c>
      <c r="N237" s="46"/>
      <c r="O237" s="75">
        <f t="shared" si="64"/>
        <v>2</v>
      </c>
      <c r="P237" s="75">
        <f t="shared" si="65"/>
        <v>0.66666666666666663</v>
      </c>
      <c r="Q237" s="75">
        <f t="shared" si="66"/>
        <v>1.3333333333333333</v>
      </c>
      <c r="R237" s="75">
        <f t="shared" si="67"/>
        <v>2</v>
      </c>
      <c r="S237" s="46"/>
    </row>
    <row r="238" spans="1:20" ht="20.25">
      <c r="A238" s="50">
        <f t="shared" si="72"/>
        <v>6</v>
      </c>
      <c r="B238" s="56" t="s">
        <v>558</v>
      </c>
      <c r="C238" s="56" t="s">
        <v>2659</v>
      </c>
      <c r="D238" s="57">
        <v>108</v>
      </c>
      <c r="E238" s="46">
        <f t="shared" si="70"/>
        <v>76</v>
      </c>
      <c r="F238" s="46">
        <v>132</v>
      </c>
      <c r="G238" s="117">
        <v>1394</v>
      </c>
      <c r="H238" s="117">
        <f t="shared" si="61"/>
        <v>63</v>
      </c>
      <c r="I238" s="118">
        <f t="shared" si="71"/>
        <v>3.4649999999999999</v>
      </c>
      <c r="J238" s="119">
        <v>2.02</v>
      </c>
      <c r="K238" s="75">
        <f t="shared" si="62"/>
        <v>2.2050000000000001</v>
      </c>
      <c r="L238" s="75">
        <f t="shared" si="63"/>
        <v>0</v>
      </c>
      <c r="M238" s="75">
        <v>2</v>
      </c>
      <c r="N238" s="46"/>
      <c r="O238" s="75">
        <f t="shared" si="64"/>
        <v>2</v>
      </c>
      <c r="P238" s="75">
        <f t="shared" si="65"/>
        <v>0.66666666666666663</v>
      </c>
      <c r="Q238" s="75">
        <f t="shared" si="66"/>
        <v>1.3333333333333333</v>
      </c>
      <c r="R238" s="75">
        <f t="shared" si="67"/>
        <v>2</v>
      </c>
      <c r="S238" s="46"/>
    </row>
    <row r="239" spans="1:20" ht="20.25">
      <c r="A239" s="50">
        <f t="shared" si="72"/>
        <v>7</v>
      </c>
      <c r="B239" s="56" t="s">
        <v>558</v>
      </c>
      <c r="C239" s="56" t="s">
        <v>2658</v>
      </c>
      <c r="D239" s="57">
        <v>60</v>
      </c>
      <c r="E239" s="46">
        <f t="shared" si="70"/>
        <v>42</v>
      </c>
      <c r="F239" s="46">
        <v>48</v>
      </c>
      <c r="G239" s="117">
        <v>536</v>
      </c>
      <c r="H239" s="117">
        <f t="shared" si="61"/>
        <v>24</v>
      </c>
      <c r="I239" s="118">
        <f t="shared" si="71"/>
        <v>1.26</v>
      </c>
      <c r="J239" s="119">
        <v>11.89</v>
      </c>
      <c r="K239" s="75">
        <f t="shared" si="62"/>
        <v>0.84</v>
      </c>
      <c r="L239" s="75">
        <f t="shared" si="63"/>
        <v>-11</v>
      </c>
      <c r="M239" s="75">
        <v>0</v>
      </c>
      <c r="N239" s="75">
        <f>F239*(50/100)*35*0.0015</f>
        <v>1.26</v>
      </c>
      <c r="O239" s="75">
        <f t="shared" si="64"/>
        <v>1.26</v>
      </c>
      <c r="P239" s="75">
        <f t="shared" si="65"/>
        <v>0.42</v>
      </c>
      <c r="Q239" s="75">
        <f t="shared" si="66"/>
        <v>0.84</v>
      </c>
      <c r="R239" s="75">
        <f t="shared" si="67"/>
        <v>1.26</v>
      </c>
      <c r="S239" s="46"/>
    </row>
    <row r="240" spans="1:20" ht="20.25">
      <c r="A240" s="50">
        <f t="shared" si="72"/>
        <v>8</v>
      </c>
      <c r="B240" s="56" t="s">
        <v>558</v>
      </c>
      <c r="C240" s="56" t="s">
        <v>2657</v>
      </c>
      <c r="D240" s="57">
        <v>336</v>
      </c>
      <c r="E240" s="46">
        <f t="shared" si="70"/>
        <v>235</v>
      </c>
      <c r="F240" s="46">
        <v>327</v>
      </c>
      <c r="G240" s="117">
        <v>2358</v>
      </c>
      <c r="H240" s="117">
        <f t="shared" si="61"/>
        <v>107</v>
      </c>
      <c r="I240" s="118">
        <f t="shared" si="71"/>
        <v>8.5837500000000002</v>
      </c>
      <c r="J240" s="119">
        <v>-1.74</v>
      </c>
      <c r="K240" s="75">
        <f t="shared" si="62"/>
        <v>3.7450000000000001</v>
      </c>
      <c r="L240" s="75">
        <f t="shared" si="63"/>
        <v>5</v>
      </c>
      <c r="M240" s="75">
        <f t="shared" si="68"/>
        <v>5</v>
      </c>
      <c r="N240" s="46"/>
      <c r="O240" s="75">
        <v>10</v>
      </c>
      <c r="P240" s="75">
        <f t="shared" si="65"/>
        <v>3.3333333333333335</v>
      </c>
      <c r="Q240" s="75">
        <f t="shared" si="66"/>
        <v>6.666666666666667</v>
      </c>
      <c r="R240" s="75">
        <f t="shared" si="67"/>
        <v>10</v>
      </c>
      <c r="S240" s="46"/>
    </row>
    <row r="241" spans="1:19" ht="20.25">
      <c r="A241" s="50">
        <f t="shared" si="72"/>
        <v>9</v>
      </c>
      <c r="B241" s="56" t="s">
        <v>558</v>
      </c>
      <c r="C241" s="56" t="s">
        <v>2656</v>
      </c>
      <c r="D241" s="57">
        <v>215</v>
      </c>
      <c r="E241" s="46">
        <f t="shared" si="70"/>
        <v>151</v>
      </c>
      <c r="F241" s="46">
        <v>160</v>
      </c>
      <c r="G241" s="117">
        <v>1855</v>
      </c>
      <c r="H241" s="117">
        <f t="shared" si="61"/>
        <v>84</v>
      </c>
      <c r="I241" s="118">
        <f t="shared" si="71"/>
        <v>4.2</v>
      </c>
      <c r="J241" s="119">
        <v>-0.69</v>
      </c>
      <c r="K241" s="75">
        <f t="shared" si="62"/>
        <v>2.94</v>
      </c>
      <c r="L241" s="75">
        <f t="shared" si="63"/>
        <v>4</v>
      </c>
      <c r="M241" s="75">
        <f t="shared" si="68"/>
        <v>4</v>
      </c>
      <c r="N241" s="46"/>
      <c r="O241" s="75">
        <f t="shared" si="64"/>
        <v>4</v>
      </c>
      <c r="P241" s="75">
        <f t="shared" si="65"/>
        <v>1.3333333333333333</v>
      </c>
      <c r="Q241" s="75">
        <f t="shared" si="66"/>
        <v>2.6666666666666665</v>
      </c>
      <c r="R241" s="75">
        <f t="shared" si="67"/>
        <v>4</v>
      </c>
      <c r="S241" s="46"/>
    </row>
    <row r="242" spans="1:19" ht="20.25">
      <c r="A242" s="50">
        <f t="shared" si="72"/>
        <v>10</v>
      </c>
      <c r="B242" s="56" t="s">
        <v>558</v>
      </c>
      <c r="C242" s="56" t="s">
        <v>2655</v>
      </c>
      <c r="D242" s="57">
        <v>182</v>
      </c>
      <c r="E242" s="46">
        <f t="shared" si="70"/>
        <v>127</v>
      </c>
      <c r="F242" s="46">
        <v>191</v>
      </c>
      <c r="G242" s="117">
        <v>1544</v>
      </c>
      <c r="H242" s="117">
        <f t="shared" si="61"/>
        <v>70</v>
      </c>
      <c r="I242" s="118">
        <f t="shared" si="71"/>
        <v>5.0137499999999999</v>
      </c>
      <c r="J242" s="119">
        <v>-2.17</v>
      </c>
      <c r="K242" s="75">
        <f t="shared" si="62"/>
        <v>2.4500000000000002</v>
      </c>
      <c r="L242" s="75">
        <f t="shared" si="63"/>
        <v>5</v>
      </c>
      <c r="M242" s="75">
        <f t="shared" si="68"/>
        <v>5</v>
      </c>
      <c r="N242" s="46"/>
      <c r="O242" s="75">
        <f t="shared" si="64"/>
        <v>5</v>
      </c>
      <c r="P242" s="75">
        <f t="shared" si="65"/>
        <v>1.6666666666666667</v>
      </c>
      <c r="Q242" s="75">
        <f t="shared" si="66"/>
        <v>3.3333333333333335</v>
      </c>
      <c r="R242" s="75">
        <f t="shared" si="67"/>
        <v>5</v>
      </c>
      <c r="S242" s="46"/>
    </row>
    <row r="243" spans="1:19" ht="20.25">
      <c r="A243" s="50">
        <f t="shared" si="72"/>
        <v>11</v>
      </c>
      <c r="B243" s="56" t="s">
        <v>558</v>
      </c>
      <c r="C243" s="56" t="s">
        <v>2654</v>
      </c>
      <c r="D243" s="57">
        <v>175</v>
      </c>
      <c r="E243" s="46">
        <f t="shared" si="70"/>
        <v>123</v>
      </c>
      <c r="F243" s="46">
        <v>167</v>
      </c>
      <c r="G243" s="117">
        <v>2850</v>
      </c>
      <c r="H243" s="117">
        <f t="shared" si="61"/>
        <v>130</v>
      </c>
      <c r="I243" s="118">
        <f t="shared" si="71"/>
        <v>4.38375</v>
      </c>
      <c r="J243" s="119">
        <v>-7.9</v>
      </c>
      <c r="K243" s="75">
        <f t="shared" si="62"/>
        <v>4.55</v>
      </c>
      <c r="L243" s="75">
        <f t="shared" si="63"/>
        <v>12</v>
      </c>
      <c r="M243" s="75">
        <f t="shared" si="68"/>
        <v>12</v>
      </c>
      <c r="N243" s="46"/>
      <c r="O243" s="75">
        <f t="shared" si="64"/>
        <v>12</v>
      </c>
      <c r="P243" s="75">
        <f t="shared" si="65"/>
        <v>4</v>
      </c>
      <c r="Q243" s="75">
        <f t="shared" si="66"/>
        <v>8</v>
      </c>
      <c r="R243" s="75">
        <f t="shared" si="67"/>
        <v>12</v>
      </c>
      <c r="S243" s="46"/>
    </row>
    <row r="244" spans="1:19" ht="20.25">
      <c r="A244" s="50">
        <f t="shared" si="72"/>
        <v>12</v>
      </c>
      <c r="B244" s="56" t="s">
        <v>558</v>
      </c>
      <c r="C244" s="56" t="s">
        <v>2653</v>
      </c>
      <c r="D244" s="57">
        <v>116</v>
      </c>
      <c r="E244" s="46">
        <f t="shared" si="70"/>
        <v>81</v>
      </c>
      <c r="F244" s="46">
        <v>113</v>
      </c>
      <c r="G244" s="117">
        <v>2410</v>
      </c>
      <c r="H244" s="117">
        <f t="shared" si="61"/>
        <v>110</v>
      </c>
      <c r="I244" s="118">
        <f t="shared" si="71"/>
        <v>2.9662500000000001</v>
      </c>
      <c r="J244" s="119">
        <v>-6.94</v>
      </c>
      <c r="K244" s="75">
        <f t="shared" si="62"/>
        <v>3.85</v>
      </c>
      <c r="L244" s="75">
        <f t="shared" si="63"/>
        <v>11</v>
      </c>
      <c r="M244" s="75">
        <f t="shared" si="68"/>
        <v>11</v>
      </c>
      <c r="N244" s="46"/>
      <c r="O244" s="75">
        <f t="shared" si="64"/>
        <v>11</v>
      </c>
      <c r="P244" s="75">
        <f t="shared" si="65"/>
        <v>3.6666666666666665</v>
      </c>
      <c r="Q244" s="75">
        <f t="shared" si="66"/>
        <v>7.333333333333333</v>
      </c>
      <c r="R244" s="75">
        <f t="shared" si="67"/>
        <v>11</v>
      </c>
      <c r="S244" s="46"/>
    </row>
    <row r="245" spans="1:19" ht="20.25">
      <c r="A245" s="50">
        <f t="shared" si="72"/>
        <v>13</v>
      </c>
      <c r="B245" s="56" t="s">
        <v>558</v>
      </c>
      <c r="C245" s="56" t="s">
        <v>2652</v>
      </c>
      <c r="D245" s="57">
        <v>344</v>
      </c>
      <c r="E245" s="46">
        <f t="shared" si="70"/>
        <v>241</v>
      </c>
      <c r="F245" s="46">
        <v>262</v>
      </c>
      <c r="G245" s="117">
        <v>2637</v>
      </c>
      <c r="H245" s="117">
        <f t="shared" si="61"/>
        <v>120</v>
      </c>
      <c r="I245" s="118">
        <f t="shared" si="71"/>
        <v>6.8775000000000004</v>
      </c>
      <c r="J245" s="119">
        <v>-8.31</v>
      </c>
      <c r="K245" s="75">
        <f t="shared" si="62"/>
        <v>4.2</v>
      </c>
      <c r="L245" s="75">
        <f t="shared" si="63"/>
        <v>13</v>
      </c>
      <c r="M245" s="75">
        <f t="shared" si="68"/>
        <v>13</v>
      </c>
      <c r="N245" s="46"/>
      <c r="O245" s="75">
        <f t="shared" si="64"/>
        <v>13</v>
      </c>
      <c r="P245" s="75">
        <f t="shared" si="65"/>
        <v>4.333333333333333</v>
      </c>
      <c r="Q245" s="75">
        <f t="shared" si="66"/>
        <v>8.6666666666666661</v>
      </c>
      <c r="R245" s="75">
        <f t="shared" si="67"/>
        <v>13</v>
      </c>
      <c r="S245" s="46"/>
    </row>
    <row r="246" spans="1:19" ht="20.25">
      <c r="A246" s="50">
        <f t="shared" si="72"/>
        <v>14</v>
      </c>
      <c r="B246" s="56" t="s">
        <v>558</v>
      </c>
      <c r="C246" s="56" t="s">
        <v>2651</v>
      </c>
      <c r="D246" s="57">
        <v>187</v>
      </c>
      <c r="E246" s="46">
        <f t="shared" si="70"/>
        <v>131</v>
      </c>
      <c r="F246" s="46">
        <v>179</v>
      </c>
      <c r="G246" s="117">
        <v>2924</v>
      </c>
      <c r="H246" s="117">
        <f t="shared" si="61"/>
        <v>133</v>
      </c>
      <c r="I246" s="118">
        <f t="shared" si="71"/>
        <v>4.6987500000000004</v>
      </c>
      <c r="J246" s="119">
        <v>-15.49</v>
      </c>
      <c r="K246" s="75">
        <f t="shared" si="62"/>
        <v>4.6550000000000002</v>
      </c>
      <c r="L246" s="75">
        <f t="shared" si="63"/>
        <v>20</v>
      </c>
      <c r="M246" s="75">
        <f t="shared" si="68"/>
        <v>20</v>
      </c>
      <c r="N246" s="46"/>
      <c r="O246" s="75">
        <f t="shared" si="64"/>
        <v>20</v>
      </c>
      <c r="P246" s="75">
        <f t="shared" si="65"/>
        <v>6.666666666666667</v>
      </c>
      <c r="Q246" s="75">
        <f t="shared" si="66"/>
        <v>13.333333333333334</v>
      </c>
      <c r="R246" s="75">
        <f t="shared" si="67"/>
        <v>20</v>
      </c>
      <c r="S246" s="46"/>
    </row>
    <row r="247" spans="1:19" ht="20.25">
      <c r="A247" s="50">
        <f t="shared" si="72"/>
        <v>15</v>
      </c>
      <c r="B247" s="56" t="s">
        <v>558</v>
      </c>
      <c r="C247" s="56" t="s">
        <v>2650</v>
      </c>
      <c r="D247" s="57">
        <v>153</v>
      </c>
      <c r="E247" s="46">
        <f t="shared" si="70"/>
        <v>107</v>
      </c>
      <c r="F247" s="46">
        <v>154</v>
      </c>
      <c r="G247" s="117">
        <v>1612</v>
      </c>
      <c r="H247" s="117">
        <f t="shared" si="61"/>
        <v>73</v>
      </c>
      <c r="I247" s="118">
        <f t="shared" si="71"/>
        <v>4.0425000000000004</v>
      </c>
      <c r="J247" s="119">
        <v>-7.26</v>
      </c>
      <c r="K247" s="75">
        <f t="shared" si="62"/>
        <v>2.5550000000000002</v>
      </c>
      <c r="L247" s="75">
        <f t="shared" si="63"/>
        <v>10</v>
      </c>
      <c r="M247" s="75">
        <f t="shared" si="68"/>
        <v>10</v>
      </c>
      <c r="N247" s="46"/>
      <c r="O247" s="75">
        <f t="shared" si="64"/>
        <v>10</v>
      </c>
      <c r="P247" s="75">
        <f t="shared" si="65"/>
        <v>3.3333333333333335</v>
      </c>
      <c r="Q247" s="75">
        <f t="shared" si="66"/>
        <v>6.666666666666667</v>
      </c>
      <c r="R247" s="75">
        <f t="shared" si="67"/>
        <v>10</v>
      </c>
      <c r="S247" s="46"/>
    </row>
    <row r="248" spans="1:19" ht="20.25">
      <c r="A248" s="50">
        <f t="shared" si="72"/>
        <v>16</v>
      </c>
      <c r="B248" s="56" t="s">
        <v>558</v>
      </c>
      <c r="C248" s="56" t="s">
        <v>2649</v>
      </c>
      <c r="D248" s="54">
        <v>0</v>
      </c>
      <c r="E248" s="46">
        <f t="shared" si="70"/>
        <v>0</v>
      </c>
      <c r="F248" s="46">
        <v>80</v>
      </c>
      <c r="G248" s="117">
        <v>750</v>
      </c>
      <c r="H248" s="117">
        <f t="shared" si="61"/>
        <v>34</v>
      </c>
      <c r="I248" s="118">
        <f t="shared" si="71"/>
        <v>2.1</v>
      </c>
      <c r="J248" s="119">
        <v>14.79</v>
      </c>
      <c r="K248" s="75">
        <f t="shared" si="62"/>
        <v>1.19</v>
      </c>
      <c r="L248" s="75">
        <f t="shared" si="63"/>
        <v>-14</v>
      </c>
      <c r="M248" s="75">
        <v>0</v>
      </c>
      <c r="N248" s="75">
        <f>F248*(50/100)*35*0.0015</f>
        <v>2.1</v>
      </c>
      <c r="O248" s="75">
        <f t="shared" si="64"/>
        <v>2.1</v>
      </c>
      <c r="P248" s="75">
        <f t="shared" si="65"/>
        <v>0.70000000000000007</v>
      </c>
      <c r="Q248" s="75">
        <f t="shared" si="66"/>
        <v>1.4000000000000001</v>
      </c>
      <c r="R248" s="75">
        <f t="shared" si="67"/>
        <v>2.1</v>
      </c>
      <c r="S248" s="46"/>
    </row>
    <row r="249" spans="1:19" ht="20.25">
      <c r="A249" s="50">
        <f t="shared" si="72"/>
        <v>17</v>
      </c>
      <c r="B249" s="56" t="s">
        <v>558</v>
      </c>
      <c r="C249" s="56" t="s">
        <v>2098</v>
      </c>
      <c r="D249" s="54"/>
      <c r="E249" s="46"/>
      <c r="F249" s="46">
        <v>152</v>
      </c>
      <c r="G249" s="117">
        <v>1533</v>
      </c>
      <c r="H249" s="117">
        <f t="shared" si="61"/>
        <v>70</v>
      </c>
      <c r="I249" s="118">
        <f t="shared" si="71"/>
        <v>3.99</v>
      </c>
      <c r="J249" s="119">
        <v>12.61</v>
      </c>
      <c r="K249" s="75">
        <f t="shared" si="62"/>
        <v>2.4500000000000002</v>
      </c>
      <c r="L249" s="75">
        <f t="shared" si="63"/>
        <v>-10</v>
      </c>
      <c r="M249" s="75">
        <v>0</v>
      </c>
      <c r="N249" s="75">
        <f>F249*(50/100)*35*0.0015</f>
        <v>3.99</v>
      </c>
      <c r="O249" s="75">
        <f t="shared" si="64"/>
        <v>3.99</v>
      </c>
      <c r="P249" s="75">
        <f t="shared" si="65"/>
        <v>1.33</v>
      </c>
      <c r="Q249" s="75">
        <f t="shared" si="66"/>
        <v>2.66</v>
      </c>
      <c r="R249" s="75">
        <f t="shared" si="67"/>
        <v>3.99</v>
      </c>
      <c r="S249" s="46"/>
    </row>
    <row r="250" spans="1:19" ht="20.25">
      <c r="A250" s="50">
        <f t="shared" si="72"/>
        <v>18</v>
      </c>
      <c r="B250" s="56" t="s">
        <v>558</v>
      </c>
      <c r="C250" s="56" t="s">
        <v>2648</v>
      </c>
      <c r="D250" s="64">
        <v>47</v>
      </c>
      <c r="E250" s="46">
        <f t="shared" ref="E250:E268" si="73">ROUND(D250*70/100, 0)</f>
        <v>33</v>
      </c>
      <c r="F250" s="46">
        <v>79</v>
      </c>
      <c r="G250" s="117">
        <v>1238</v>
      </c>
      <c r="H250" s="117">
        <f t="shared" si="61"/>
        <v>56</v>
      </c>
      <c r="I250" s="118">
        <f t="shared" si="71"/>
        <v>2.07375</v>
      </c>
      <c r="J250" s="119">
        <v>-0.86</v>
      </c>
      <c r="K250" s="75">
        <f t="shared" si="62"/>
        <v>1.96</v>
      </c>
      <c r="L250" s="75">
        <f t="shared" si="63"/>
        <v>3</v>
      </c>
      <c r="M250" s="75">
        <f t="shared" si="68"/>
        <v>3</v>
      </c>
      <c r="N250" s="46"/>
      <c r="O250" s="75">
        <f t="shared" si="64"/>
        <v>3</v>
      </c>
      <c r="P250" s="75">
        <f t="shared" si="65"/>
        <v>1</v>
      </c>
      <c r="Q250" s="75">
        <f t="shared" si="66"/>
        <v>2</v>
      </c>
      <c r="R250" s="75">
        <f t="shared" si="67"/>
        <v>3</v>
      </c>
      <c r="S250" s="46"/>
    </row>
    <row r="251" spans="1:19" ht="20.25">
      <c r="A251" s="50">
        <f t="shared" si="72"/>
        <v>19</v>
      </c>
      <c r="B251" s="56" t="s">
        <v>558</v>
      </c>
      <c r="C251" s="56" t="s">
        <v>2647</v>
      </c>
      <c r="D251" s="64">
        <v>168</v>
      </c>
      <c r="E251" s="46">
        <f t="shared" si="73"/>
        <v>118</v>
      </c>
      <c r="F251" s="46">
        <v>104</v>
      </c>
      <c r="G251" s="117">
        <v>1976</v>
      </c>
      <c r="H251" s="117">
        <f t="shared" si="61"/>
        <v>90</v>
      </c>
      <c r="I251" s="118">
        <f t="shared" si="71"/>
        <v>2.73</v>
      </c>
      <c r="J251" s="119">
        <v>12.87</v>
      </c>
      <c r="K251" s="75">
        <f t="shared" si="62"/>
        <v>3.15</v>
      </c>
      <c r="L251" s="75">
        <f t="shared" si="63"/>
        <v>-10</v>
      </c>
      <c r="M251" s="75">
        <v>0</v>
      </c>
      <c r="N251" s="75">
        <f>F251*(50/100)*35*0.0015</f>
        <v>2.73</v>
      </c>
      <c r="O251" s="75">
        <f t="shared" si="64"/>
        <v>2.73</v>
      </c>
      <c r="P251" s="75">
        <f t="shared" si="65"/>
        <v>0.91</v>
      </c>
      <c r="Q251" s="75">
        <f t="shared" si="66"/>
        <v>1.82</v>
      </c>
      <c r="R251" s="75">
        <f t="shared" si="67"/>
        <v>2.73</v>
      </c>
      <c r="S251" s="46"/>
    </row>
    <row r="252" spans="1:19" ht="20.25">
      <c r="A252" s="50">
        <f t="shared" si="72"/>
        <v>20</v>
      </c>
      <c r="B252" s="56" t="s">
        <v>558</v>
      </c>
      <c r="C252" s="56" t="s">
        <v>2646</v>
      </c>
      <c r="D252" s="64">
        <v>152</v>
      </c>
      <c r="E252" s="46">
        <f t="shared" si="73"/>
        <v>106</v>
      </c>
      <c r="F252" s="46">
        <v>117</v>
      </c>
      <c r="G252" s="117">
        <v>1570</v>
      </c>
      <c r="H252" s="117">
        <f t="shared" si="61"/>
        <v>71</v>
      </c>
      <c r="I252" s="118">
        <f t="shared" si="71"/>
        <v>3.07125</v>
      </c>
      <c r="J252" s="119">
        <v>-2.13</v>
      </c>
      <c r="K252" s="75">
        <f t="shared" si="62"/>
        <v>2.4849999999999999</v>
      </c>
      <c r="L252" s="75">
        <f t="shared" si="63"/>
        <v>5</v>
      </c>
      <c r="M252" s="75">
        <f t="shared" si="68"/>
        <v>5</v>
      </c>
      <c r="N252" s="46"/>
      <c r="O252" s="75">
        <f t="shared" si="64"/>
        <v>5</v>
      </c>
      <c r="P252" s="75">
        <f t="shared" si="65"/>
        <v>1.6666666666666667</v>
      </c>
      <c r="Q252" s="75">
        <f t="shared" si="66"/>
        <v>3.3333333333333335</v>
      </c>
      <c r="R252" s="75">
        <f t="shared" si="67"/>
        <v>5</v>
      </c>
      <c r="S252" s="46"/>
    </row>
    <row r="253" spans="1:19" ht="20.25">
      <c r="A253" s="50">
        <f t="shared" si="72"/>
        <v>21</v>
      </c>
      <c r="B253" s="56" t="s">
        <v>558</v>
      </c>
      <c r="C253" s="56" t="s">
        <v>2645</v>
      </c>
      <c r="D253" s="64">
        <v>111</v>
      </c>
      <c r="E253" s="46">
        <f t="shared" si="73"/>
        <v>78</v>
      </c>
      <c r="F253" s="46">
        <v>108</v>
      </c>
      <c r="G253" s="117">
        <v>1320</v>
      </c>
      <c r="H253" s="117">
        <f t="shared" si="61"/>
        <v>60</v>
      </c>
      <c r="I253" s="118">
        <f t="shared" si="71"/>
        <v>2.835</v>
      </c>
      <c r="J253" s="119">
        <v>-3.64</v>
      </c>
      <c r="K253" s="75">
        <f t="shared" si="62"/>
        <v>2.1</v>
      </c>
      <c r="L253" s="75">
        <f t="shared" si="63"/>
        <v>6</v>
      </c>
      <c r="M253" s="75">
        <v>3</v>
      </c>
      <c r="N253" s="46"/>
      <c r="O253" s="75">
        <f t="shared" si="64"/>
        <v>3</v>
      </c>
      <c r="P253" s="75">
        <f t="shared" si="65"/>
        <v>1</v>
      </c>
      <c r="Q253" s="75">
        <f t="shared" si="66"/>
        <v>2</v>
      </c>
      <c r="R253" s="75">
        <f t="shared" si="67"/>
        <v>3</v>
      </c>
      <c r="S253" s="46"/>
    </row>
    <row r="254" spans="1:19" ht="20.25">
      <c r="A254" s="50">
        <f t="shared" si="72"/>
        <v>22</v>
      </c>
      <c r="B254" s="56" t="s">
        <v>558</v>
      </c>
      <c r="C254" s="56" t="s">
        <v>2644</v>
      </c>
      <c r="D254" s="64">
        <v>136</v>
      </c>
      <c r="E254" s="46">
        <f t="shared" si="73"/>
        <v>95</v>
      </c>
      <c r="F254" s="46">
        <v>134</v>
      </c>
      <c r="G254" s="117">
        <v>2004</v>
      </c>
      <c r="H254" s="117">
        <f t="shared" si="61"/>
        <v>91</v>
      </c>
      <c r="I254" s="118">
        <f t="shared" si="71"/>
        <v>3.5175000000000001</v>
      </c>
      <c r="J254" s="119">
        <v>-6.93</v>
      </c>
      <c r="K254" s="75">
        <f t="shared" si="62"/>
        <v>3.1850000000000001</v>
      </c>
      <c r="L254" s="75">
        <f t="shared" si="63"/>
        <v>10</v>
      </c>
      <c r="M254" s="75">
        <f t="shared" si="68"/>
        <v>10</v>
      </c>
      <c r="N254" s="46"/>
      <c r="O254" s="75">
        <f t="shared" si="64"/>
        <v>10</v>
      </c>
      <c r="P254" s="75">
        <f t="shared" si="65"/>
        <v>3.3333333333333335</v>
      </c>
      <c r="Q254" s="75">
        <f t="shared" si="66"/>
        <v>6.666666666666667</v>
      </c>
      <c r="R254" s="75">
        <f t="shared" si="67"/>
        <v>10</v>
      </c>
      <c r="S254" s="46"/>
    </row>
    <row r="255" spans="1:19" ht="20.25">
      <c r="A255" s="50">
        <f t="shared" si="72"/>
        <v>23</v>
      </c>
      <c r="B255" s="56" t="s">
        <v>558</v>
      </c>
      <c r="C255" s="56" t="s">
        <v>2643</v>
      </c>
      <c r="D255" s="63">
        <v>153</v>
      </c>
      <c r="E255" s="46">
        <f t="shared" si="73"/>
        <v>107</v>
      </c>
      <c r="F255" s="46">
        <v>103</v>
      </c>
      <c r="G255" s="117">
        <v>0</v>
      </c>
      <c r="H255" s="117">
        <f t="shared" si="61"/>
        <v>0</v>
      </c>
      <c r="I255" s="118">
        <f t="shared" si="71"/>
        <v>2.7037499999999999</v>
      </c>
      <c r="J255" s="119">
        <v>13.66</v>
      </c>
      <c r="K255" s="75">
        <f t="shared" si="62"/>
        <v>0</v>
      </c>
      <c r="L255" s="75">
        <f t="shared" si="63"/>
        <v>-14</v>
      </c>
      <c r="M255" s="75">
        <v>0</v>
      </c>
      <c r="N255" s="75">
        <f>F255*(50/100)*35*0.0015</f>
        <v>2.7037499999999999</v>
      </c>
      <c r="O255" s="75">
        <f t="shared" si="64"/>
        <v>2.7037499999999999</v>
      </c>
      <c r="P255" s="75">
        <f t="shared" si="65"/>
        <v>0.90125</v>
      </c>
      <c r="Q255" s="75">
        <f t="shared" si="66"/>
        <v>1.8025</v>
      </c>
      <c r="R255" s="75">
        <f t="shared" si="67"/>
        <v>2.7037499999999999</v>
      </c>
      <c r="S255" s="46"/>
    </row>
    <row r="256" spans="1:19" ht="20.25">
      <c r="A256" s="50">
        <f t="shared" si="72"/>
        <v>24</v>
      </c>
      <c r="B256" s="56" t="s">
        <v>558</v>
      </c>
      <c r="C256" s="56" t="s">
        <v>2642</v>
      </c>
      <c r="D256" s="63">
        <v>109</v>
      </c>
      <c r="E256" s="46">
        <f t="shared" si="73"/>
        <v>76</v>
      </c>
      <c r="F256" s="46">
        <v>113</v>
      </c>
      <c r="G256" s="117">
        <v>2306</v>
      </c>
      <c r="H256" s="117">
        <f t="shared" si="61"/>
        <v>105</v>
      </c>
      <c r="I256" s="118">
        <f t="shared" si="71"/>
        <v>2.9662500000000001</v>
      </c>
      <c r="J256" s="119">
        <v>-10.75</v>
      </c>
      <c r="K256" s="75">
        <f t="shared" si="62"/>
        <v>3.6750000000000003</v>
      </c>
      <c r="L256" s="75">
        <f t="shared" si="63"/>
        <v>14</v>
      </c>
      <c r="M256" s="75">
        <f t="shared" si="68"/>
        <v>14</v>
      </c>
      <c r="N256" s="46"/>
      <c r="O256" s="75">
        <f t="shared" si="64"/>
        <v>14</v>
      </c>
      <c r="P256" s="75">
        <f t="shared" si="65"/>
        <v>4.666666666666667</v>
      </c>
      <c r="Q256" s="75">
        <f t="shared" si="66"/>
        <v>9.3333333333333339</v>
      </c>
      <c r="R256" s="75">
        <f t="shared" si="67"/>
        <v>14</v>
      </c>
      <c r="S256" s="46"/>
    </row>
    <row r="257" spans="1:20" ht="20.25">
      <c r="A257" s="50">
        <f t="shared" si="72"/>
        <v>25</v>
      </c>
      <c r="B257" s="56" t="s">
        <v>558</v>
      </c>
      <c r="C257" s="56" t="s">
        <v>2641</v>
      </c>
      <c r="D257" s="63">
        <v>135</v>
      </c>
      <c r="E257" s="46">
        <f t="shared" si="73"/>
        <v>95</v>
      </c>
      <c r="F257" s="46">
        <v>153</v>
      </c>
      <c r="G257" s="117">
        <v>1669</v>
      </c>
      <c r="H257" s="117">
        <f t="shared" si="61"/>
        <v>76</v>
      </c>
      <c r="I257" s="118">
        <f t="shared" si="71"/>
        <v>4.0162500000000003</v>
      </c>
      <c r="J257" s="119">
        <v>-3.46</v>
      </c>
      <c r="K257" s="75">
        <f t="shared" si="62"/>
        <v>2.66</v>
      </c>
      <c r="L257" s="75">
        <f t="shared" si="63"/>
        <v>6</v>
      </c>
      <c r="M257" s="75">
        <f t="shared" si="68"/>
        <v>6</v>
      </c>
      <c r="N257" s="46"/>
      <c r="O257" s="75">
        <f t="shared" si="64"/>
        <v>6</v>
      </c>
      <c r="P257" s="75">
        <f t="shared" si="65"/>
        <v>2</v>
      </c>
      <c r="Q257" s="75">
        <f t="shared" si="66"/>
        <v>4</v>
      </c>
      <c r="R257" s="75">
        <f t="shared" si="67"/>
        <v>6</v>
      </c>
      <c r="S257" s="46"/>
    </row>
    <row r="258" spans="1:20" ht="20.25">
      <c r="A258" s="50">
        <f t="shared" si="72"/>
        <v>26</v>
      </c>
      <c r="B258" s="56" t="s">
        <v>558</v>
      </c>
      <c r="C258" s="56" t="s">
        <v>2640</v>
      </c>
      <c r="D258" s="63">
        <v>198</v>
      </c>
      <c r="E258" s="46">
        <f t="shared" si="73"/>
        <v>139</v>
      </c>
      <c r="F258" s="46">
        <v>190</v>
      </c>
      <c r="G258" s="117">
        <v>3325</v>
      </c>
      <c r="H258" s="117">
        <f t="shared" si="61"/>
        <v>151</v>
      </c>
      <c r="I258" s="118">
        <f t="shared" si="71"/>
        <v>4.9874999999999998</v>
      </c>
      <c r="J258" s="119">
        <v>9.43</v>
      </c>
      <c r="K258" s="75">
        <f t="shared" si="62"/>
        <v>5.2850000000000001</v>
      </c>
      <c r="L258" s="75">
        <f t="shared" si="63"/>
        <v>-4</v>
      </c>
      <c r="M258" s="75">
        <v>0</v>
      </c>
      <c r="N258" s="75">
        <f>F258*(50/100)*35*0.0015</f>
        <v>4.9874999999999998</v>
      </c>
      <c r="O258" s="75">
        <f t="shared" si="64"/>
        <v>4.9874999999999998</v>
      </c>
      <c r="P258" s="75">
        <f t="shared" si="65"/>
        <v>1.6624999999999999</v>
      </c>
      <c r="Q258" s="75">
        <f t="shared" si="66"/>
        <v>3.3249999999999997</v>
      </c>
      <c r="R258" s="75">
        <f t="shared" si="67"/>
        <v>4.9874999999999998</v>
      </c>
      <c r="S258" s="46"/>
    </row>
    <row r="259" spans="1:20" ht="20.25">
      <c r="A259" s="50">
        <f t="shared" si="72"/>
        <v>27</v>
      </c>
      <c r="B259" s="56" t="s">
        <v>558</v>
      </c>
      <c r="C259" s="56" t="s">
        <v>2639</v>
      </c>
      <c r="D259" s="63">
        <v>42</v>
      </c>
      <c r="E259" s="46">
        <f t="shared" si="73"/>
        <v>29</v>
      </c>
      <c r="F259" s="46">
        <v>44</v>
      </c>
      <c r="G259" s="117">
        <v>710</v>
      </c>
      <c r="H259" s="117">
        <f t="shared" si="61"/>
        <v>32</v>
      </c>
      <c r="I259" s="118">
        <f t="shared" si="71"/>
        <v>1.155</v>
      </c>
      <c r="J259" s="119">
        <v>5.27</v>
      </c>
      <c r="K259" s="75">
        <f t="shared" si="62"/>
        <v>1.1200000000000001</v>
      </c>
      <c r="L259" s="75">
        <f t="shared" si="63"/>
        <v>-4</v>
      </c>
      <c r="M259" s="75">
        <v>0</v>
      </c>
      <c r="N259" s="75">
        <f>F259*(50/100)*35*0.0015</f>
        <v>1.155</v>
      </c>
      <c r="O259" s="75">
        <f t="shared" si="64"/>
        <v>1.155</v>
      </c>
      <c r="P259" s="75">
        <f t="shared" si="65"/>
        <v>0.38500000000000001</v>
      </c>
      <c r="Q259" s="75">
        <f t="shared" si="66"/>
        <v>0.77</v>
      </c>
      <c r="R259" s="75">
        <f t="shared" si="67"/>
        <v>1.155</v>
      </c>
      <c r="S259" s="46"/>
    </row>
    <row r="260" spans="1:20" ht="20.25">
      <c r="A260" s="50">
        <f t="shared" si="72"/>
        <v>28</v>
      </c>
      <c r="B260" s="56" t="s">
        <v>558</v>
      </c>
      <c r="C260" s="59" t="s">
        <v>2638</v>
      </c>
      <c r="D260" s="63">
        <v>151</v>
      </c>
      <c r="E260" s="46">
        <f t="shared" si="73"/>
        <v>106</v>
      </c>
      <c r="F260" s="46">
        <v>153</v>
      </c>
      <c r="G260" s="117">
        <v>2470</v>
      </c>
      <c r="H260" s="117">
        <f t="shared" si="61"/>
        <v>112</v>
      </c>
      <c r="I260" s="118">
        <f t="shared" si="71"/>
        <v>4.0162500000000003</v>
      </c>
      <c r="J260" s="119">
        <v>-8.34</v>
      </c>
      <c r="K260" s="75">
        <f t="shared" si="62"/>
        <v>3.92</v>
      </c>
      <c r="L260" s="75">
        <f t="shared" si="63"/>
        <v>12</v>
      </c>
      <c r="M260" s="75">
        <f t="shared" si="68"/>
        <v>12</v>
      </c>
      <c r="N260" s="46"/>
      <c r="O260" s="75">
        <f t="shared" si="64"/>
        <v>12</v>
      </c>
      <c r="P260" s="75">
        <f t="shared" si="65"/>
        <v>4</v>
      </c>
      <c r="Q260" s="75">
        <f t="shared" si="66"/>
        <v>8</v>
      </c>
      <c r="R260" s="75">
        <f t="shared" si="67"/>
        <v>12</v>
      </c>
      <c r="S260" s="46"/>
    </row>
    <row r="261" spans="1:20" ht="20.25">
      <c r="A261" s="50">
        <f t="shared" si="72"/>
        <v>29</v>
      </c>
      <c r="B261" s="56" t="s">
        <v>558</v>
      </c>
      <c r="C261" s="56" t="s">
        <v>2637</v>
      </c>
      <c r="D261" s="63">
        <v>275</v>
      </c>
      <c r="E261" s="46">
        <f t="shared" si="73"/>
        <v>193</v>
      </c>
      <c r="F261" s="46">
        <v>168</v>
      </c>
      <c r="G261" s="117">
        <v>3320</v>
      </c>
      <c r="H261" s="117">
        <f t="shared" si="61"/>
        <v>151</v>
      </c>
      <c r="I261" s="118">
        <f t="shared" si="71"/>
        <v>4.41</v>
      </c>
      <c r="J261" s="119">
        <v>-30.04</v>
      </c>
      <c r="K261" s="75">
        <f t="shared" si="62"/>
        <v>5.2850000000000001</v>
      </c>
      <c r="L261" s="75">
        <f t="shared" si="63"/>
        <v>35</v>
      </c>
      <c r="M261" s="75">
        <f t="shared" si="68"/>
        <v>35</v>
      </c>
      <c r="N261" s="46"/>
      <c r="O261" s="75">
        <v>10</v>
      </c>
      <c r="P261" s="75">
        <f t="shared" si="65"/>
        <v>3.3333333333333335</v>
      </c>
      <c r="Q261" s="75">
        <f t="shared" si="66"/>
        <v>6.666666666666667</v>
      </c>
      <c r="R261" s="75">
        <f t="shared" si="67"/>
        <v>10</v>
      </c>
      <c r="S261" s="46"/>
    </row>
    <row r="262" spans="1:20" ht="20.25">
      <c r="A262" s="50">
        <f t="shared" si="72"/>
        <v>30</v>
      </c>
      <c r="B262" s="56" t="s">
        <v>558</v>
      </c>
      <c r="C262" s="56" t="s">
        <v>2636</v>
      </c>
      <c r="D262" s="63">
        <v>161</v>
      </c>
      <c r="E262" s="46">
        <f t="shared" si="73"/>
        <v>113</v>
      </c>
      <c r="F262" s="46">
        <v>220</v>
      </c>
      <c r="G262" s="117">
        <v>2751</v>
      </c>
      <c r="H262" s="117">
        <f t="shared" si="61"/>
        <v>125</v>
      </c>
      <c r="I262" s="118">
        <f t="shared" si="71"/>
        <v>5.7750000000000004</v>
      </c>
      <c r="J262" s="119">
        <v>-11.95</v>
      </c>
      <c r="K262" s="75">
        <f t="shared" si="62"/>
        <v>4.375</v>
      </c>
      <c r="L262" s="75">
        <f t="shared" si="63"/>
        <v>16</v>
      </c>
      <c r="M262" s="75">
        <f t="shared" si="68"/>
        <v>16</v>
      </c>
      <c r="N262" s="46"/>
      <c r="O262" s="75">
        <v>10</v>
      </c>
      <c r="P262" s="75">
        <f t="shared" si="65"/>
        <v>3.3333333333333335</v>
      </c>
      <c r="Q262" s="75">
        <f t="shared" si="66"/>
        <v>6.666666666666667</v>
      </c>
      <c r="R262" s="75">
        <f t="shared" si="67"/>
        <v>10</v>
      </c>
      <c r="S262" s="46"/>
    </row>
    <row r="263" spans="1:20" ht="20.25">
      <c r="A263" s="50">
        <f t="shared" si="72"/>
        <v>31</v>
      </c>
      <c r="B263" s="56" t="s">
        <v>558</v>
      </c>
      <c r="C263" s="56" t="s">
        <v>2635</v>
      </c>
      <c r="D263" s="54">
        <v>320</v>
      </c>
      <c r="E263" s="46">
        <f t="shared" si="73"/>
        <v>224</v>
      </c>
      <c r="F263" s="46">
        <v>312</v>
      </c>
      <c r="G263" s="117">
        <v>4210</v>
      </c>
      <c r="H263" s="117">
        <f t="shared" si="61"/>
        <v>191</v>
      </c>
      <c r="I263" s="118">
        <f t="shared" si="71"/>
        <v>8.19</v>
      </c>
      <c r="J263" s="119">
        <v>-34.76</v>
      </c>
      <c r="K263" s="75">
        <f t="shared" si="62"/>
        <v>6.6850000000000005</v>
      </c>
      <c r="L263" s="75">
        <f t="shared" si="63"/>
        <v>41</v>
      </c>
      <c r="M263" s="75">
        <f t="shared" si="68"/>
        <v>41</v>
      </c>
      <c r="N263" s="46"/>
      <c r="O263" s="75">
        <v>10</v>
      </c>
      <c r="P263" s="75">
        <f t="shared" si="65"/>
        <v>3.3333333333333335</v>
      </c>
      <c r="Q263" s="75">
        <f t="shared" si="66"/>
        <v>6.666666666666667</v>
      </c>
      <c r="R263" s="75">
        <f t="shared" si="67"/>
        <v>10</v>
      </c>
      <c r="S263" s="46"/>
    </row>
    <row r="264" spans="1:20" ht="20.25">
      <c r="A264" s="50">
        <f t="shared" si="72"/>
        <v>32</v>
      </c>
      <c r="B264" s="56" t="s">
        <v>558</v>
      </c>
      <c r="C264" s="56" t="s">
        <v>2634</v>
      </c>
      <c r="D264" s="54">
        <v>223</v>
      </c>
      <c r="E264" s="46">
        <f t="shared" si="73"/>
        <v>156</v>
      </c>
      <c r="F264" s="46">
        <v>213</v>
      </c>
      <c r="G264" s="117">
        <v>3850</v>
      </c>
      <c r="H264" s="117">
        <f t="shared" si="61"/>
        <v>175</v>
      </c>
      <c r="I264" s="118">
        <f t="shared" si="71"/>
        <v>5.5912500000000005</v>
      </c>
      <c r="J264" s="119">
        <v>-25.21</v>
      </c>
      <c r="K264" s="75">
        <f t="shared" si="62"/>
        <v>6.125</v>
      </c>
      <c r="L264" s="75">
        <f t="shared" si="63"/>
        <v>31</v>
      </c>
      <c r="M264" s="75">
        <f t="shared" si="68"/>
        <v>31</v>
      </c>
      <c r="N264" s="46"/>
      <c r="O264" s="75">
        <v>10</v>
      </c>
      <c r="P264" s="75">
        <f t="shared" si="65"/>
        <v>3.3333333333333335</v>
      </c>
      <c r="Q264" s="75">
        <f t="shared" si="66"/>
        <v>6.666666666666667</v>
      </c>
      <c r="R264" s="75">
        <f t="shared" si="67"/>
        <v>10</v>
      </c>
      <c r="S264" s="46"/>
    </row>
    <row r="265" spans="1:20" ht="20.25">
      <c r="A265" s="50">
        <f t="shared" si="72"/>
        <v>33</v>
      </c>
      <c r="B265" s="56" t="s">
        <v>558</v>
      </c>
      <c r="C265" s="56" t="s">
        <v>2633</v>
      </c>
      <c r="D265" s="54">
        <v>22</v>
      </c>
      <c r="E265" s="46">
        <f t="shared" si="73"/>
        <v>15</v>
      </c>
      <c r="F265" s="46">
        <v>126</v>
      </c>
      <c r="G265" s="117">
        <v>2144</v>
      </c>
      <c r="H265" s="117">
        <f t="shared" ref="H265:H328" si="74">ROUND(G265/22,0)</f>
        <v>97</v>
      </c>
      <c r="I265" s="118">
        <f t="shared" si="71"/>
        <v>3.3075000000000001</v>
      </c>
      <c r="J265" s="119">
        <v>-5.36</v>
      </c>
      <c r="K265" s="75">
        <f t="shared" ref="K265:K328" si="75">H265*35*0.001</f>
        <v>3.395</v>
      </c>
      <c r="L265" s="75">
        <f t="shared" ref="L265:L328" si="76">ROUND(K265-(J265),0)</f>
        <v>9</v>
      </c>
      <c r="M265" s="75">
        <f t="shared" ref="M265:M308" si="77">L265</f>
        <v>9</v>
      </c>
      <c r="N265" s="46"/>
      <c r="O265" s="75">
        <f t="shared" ref="O265:O328" si="78">M265+N265</f>
        <v>9</v>
      </c>
      <c r="P265" s="75">
        <f t="shared" ref="P265:P328" si="79">R265*1/3</f>
        <v>3</v>
      </c>
      <c r="Q265" s="75">
        <f t="shared" ref="Q265:Q328" si="80">R265*2/3</f>
        <v>6</v>
      </c>
      <c r="R265" s="75">
        <f t="shared" ref="R265:R328" si="81">O265</f>
        <v>9</v>
      </c>
      <c r="S265" s="46"/>
    </row>
    <row r="266" spans="1:20" ht="20.25">
      <c r="A266" s="50">
        <f t="shared" si="72"/>
        <v>34</v>
      </c>
      <c r="B266" s="56" t="s">
        <v>558</v>
      </c>
      <c r="C266" s="56" t="s">
        <v>2632</v>
      </c>
      <c r="D266" s="54">
        <v>140</v>
      </c>
      <c r="E266" s="46">
        <f t="shared" si="73"/>
        <v>98</v>
      </c>
      <c r="F266" s="46">
        <v>155</v>
      </c>
      <c r="G266" s="117">
        <v>2608</v>
      </c>
      <c r="H266" s="117">
        <f t="shared" si="74"/>
        <v>119</v>
      </c>
      <c r="I266" s="118">
        <f t="shared" si="71"/>
        <v>4.0687499999999996</v>
      </c>
      <c r="J266" s="119">
        <v>-0.36</v>
      </c>
      <c r="K266" s="75">
        <f t="shared" si="75"/>
        <v>4.165</v>
      </c>
      <c r="L266" s="75">
        <f t="shared" si="76"/>
        <v>5</v>
      </c>
      <c r="M266" s="75">
        <v>2</v>
      </c>
      <c r="N266" s="46"/>
      <c r="O266" s="75">
        <f t="shared" si="78"/>
        <v>2</v>
      </c>
      <c r="P266" s="75">
        <f t="shared" si="79"/>
        <v>0.66666666666666663</v>
      </c>
      <c r="Q266" s="75">
        <f t="shared" si="80"/>
        <v>1.3333333333333333</v>
      </c>
      <c r="R266" s="75">
        <f t="shared" si="81"/>
        <v>2</v>
      </c>
      <c r="S266" s="46"/>
    </row>
    <row r="267" spans="1:20" ht="20.25">
      <c r="A267" s="50">
        <f t="shared" si="72"/>
        <v>35</v>
      </c>
      <c r="B267" s="56" t="s">
        <v>558</v>
      </c>
      <c r="C267" s="56" t="s">
        <v>2631</v>
      </c>
      <c r="D267" s="63">
        <v>68</v>
      </c>
      <c r="E267" s="46">
        <f t="shared" si="73"/>
        <v>48</v>
      </c>
      <c r="F267" s="46">
        <v>89</v>
      </c>
      <c r="G267" s="117">
        <v>0</v>
      </c>
      <c r="H267" s="117">
        <f t="shared" si="74"/>
        <v>0</v>
      </c>
      <c r="I267" s="118">
        <f t="shared" si="71"/>
        <v>2.3362500000000002</v>
      </c>
      <c r="J267" s="119">
        <v>18.73</v>
      </c>
      <c r="K267" s="75">
        <f t="shared" si="75"/>
        <v>0</v>
      </c>
      <c r="L267" s="75">
        <f t="shared" si="76"/>
        <v>-19</v>
      </c>
      <c r="M267" s="75">
        <v>0</v>
      </c>
      <c r="N267" s="75">
        <f>F267*(50/100)*35*0.0015</f>
        <v>2.3362500000000002</v>
      </c>
      <c r="O267" s="75">
        <f t="shared" si="78"/>
        <v>2.3362500000000002</v>
      </c>
      <c r="P267" s="75">
        <f t="shared" si="79"/>
        <v>0.77875000000000005</v>
      </c>
      <c r="Q267" s="75">
        <f t="shared" si="80"/>
        <v>1.5575000000000001</v>
      </c>
      <c r="R267" s="75">
        <f t="shared" si="81"/>
        <v>2.3362500000000002</v>
      </c>
      <c r="S267" s="46"/>
    </row>
    <row r="268" spans="1:20" ht="20.25">
      <c r="A268" s="50">
        <f t="shared" si="72"/>
        <v>36</v>
      </c>
      <c r="B268" s="56" t="s">
        <v>558</v>
      </c>
      <c r="C268" s="56" t="s">
        <v>2630</v>
      </c>
      <c r="D268" s="54">
        <v>29</v>
      </c>
      <c r="E268" s="46">
        <f t="shared" si="73"/>
        <v>20</v>
      </c>
      <c r="F268" s="46">
        <v>80</v>
      </c>
      <c r="G268" s="117">
        <v>650</v>
      </c>
      <c r="H268" s="117">
        <f t="shared" si="74"/>
        <v>30</v>
      </c>
      <c r="I268" s="118">
        <f t="shared" si="71"/>
        <v>2.1</v>
      </c>
      <c r="J268" s="119">
        <v>6.19</v>
      </c>
      <c r="K268" s="75">
        <f t="shared" si="75"/>
        <v>1.05</v>
      </c>
      <c r="L268" s="75">
        <f t="shared" si="76"/>
        <v>-5</v>
      </c>
      <c r="M268" s="75">
        <v>0</v>
      </c>
      <c r="N268" s="75">
        <f>F268*(50/100)*35*0.0015</f>
        <v>2.1</v>
      </c>
      <c r="O268" s="75">
        <f t="shared" si="78"/>
        <v>2.1</v>
      </c>
      <c r="P268" s="75">
        <f t="shared" si="79"/>
        <v>0.70000000000000007</v>
      </c>
      <c r="Q268" s="75">
        <f t="shared" si="80"/>
        <v>1.4000000000000001</v>
      </c>
      <c r="R268" s="75">
        <f t="shared" si="81"/>
        <v>2.1</v>
      </c>
      <c r="S268" s="46"/>
    </row>
    <row r="269" spans="1:20" s="107" customFormat="1" ht="23.25">
      <c r="A269" s="101">
        <v>7</v>
      </c>
      <c r="B269" s="102" t="s">
        <v>558</v>
      </c>
      <c r="C269" s="84" t="s">
        <v>57</v>
      </c>
      <c r="D269" s="103"/>
      <c r="E269" s="104"/>
      <c r="F269" s="105">
        <f>SUM(F233:F268)</f>
        <v>5471</v>
      </c>
      <c r="G269" s="105">
        <f t="shared" ref="G269:R269" si="82">SUM(G233:G268)</f>
        <v>71644</v>
      </c>
      <c r="H269" s="105">
        <f t="shared" si="82"/>
        <v>3256</v>
      </c>
      <c r="I269" s="106">
        <f t="shared" si="82"/>
        <v>143.61375000000001</v>
      </c>
      <c r="J269" s="106">
        <f t="shared" si="82"/>
        <v>-107.97000000000004</v>
      </c>
      <c r="K269" s="106">
        <f t="shared" si="82"/>
        <v>113.96</v>
      </c>
      <c r="L269" s="106">
        <f t="shared" si="82"/>
        <v>220</v>
      </c>
      <c r="M269" s="106">
        <f t="shared" si="82"/>
        <v>310</v>
      </c>
      <c r="N269" s="106">
        <f t="shared" si="82"/>
        <v>25.698750000000004</v>
      </c>
      <c r="O269" s="106">
        <f t="shared" si="82"/>
        <v>245.69874999999999</v>
      </c>
      <c r="P269" s="106">
        <f t="shared" si="82"/>
        <v>81.899583333333325</v>
      </c>
      <c r="Q269" s="106">
        <f t="shared" si="82"/>
        <v>163.79916666666665</v>
      </c>
      <c r="R269" s="106">
        <f t="shared" si="82"/>
        <v>245.69874999999999</v>
      </c>
      <c r="S269" s="105"/>
      <c r="T269" s="139"/>
    </row>
    <row r="270" spans="1:20" ht="20.25">
      <c r="A270" s="50">
        <v>1</v>
      </c>
      <c r="B270" s="56" t="s">
        <v>819</v>
      </c>
      <c r="C270" s="56" t="s">
        <v>2629</v>
      </c>
      <c r="D270" s="54">
        <v>51</v>
      </c>
      <c r="E270" s="46">
        <f t="shared" ref="E270:E317" si="83">ROUND(D270*70/100, 0)</f>
        <v>36</v>
      </c>
      <c r="F270" s="46">
        <v>101</v>
      </c>
      <c r="G270" s="117">
        <v>247</v>
      </c>
      <c r="H270" s="117">
        <f t="shared" si="74"/>
        <v>11</v>
      </c>
      <c r="I270" s="118">
        <f t="shared" ref="I270:I301" si="84">F270*(50/100)*35*0.0015</f>
        <v>2.6512500000000001</v>
      </c>
      <c r="J270" s="119">
        <v>9.4600000000000009</v>
      </c>
      <c r="K270" s="75">
        <f t="shared" si="75"/>
        <v>0.38500000000000001</v>
      </c>
      <c r="L270" s="75">
        <f t="shared" si="76"/>
        <v>-9</v>
      </c>
      <c r="M270" s="75">
        <v>0</v>
      </c>
      <c r="N270" s="75">
        <f>F270*(50/100)*35*0.0015</f>
        <v>2.6512500000000001</v>
      </c>
      <c r="O270" s="75">
        <f t="shared" si="78"/>
        <v>2.6512500000000001</v>
      </c>
      <c r="P270" s="75">
        <f t="shared" si="79"/>
        <v>0.88375000000000004</v>
      </c>
      <c r="Q270" s="75">
        <f t="shared" si="80"/>
        <v>1.7675000000000001</v>
      </c>
      <c r="R270" s="75">
        <f t="shared" si="81"/>
        <v>2.6512500000000001</v>
      </c>
      <c r="S270" s="46"/>
    </row>
    <row r="271" spans="1:20" ht="20.25">
      <c r="A271" s="50">
        <f t="shared" ref="A271:A302" si="85">A270+1</f>
        <v>2</v>
      </c>
      <c r="B271" s="56" t="s">
        <v>819</v>
      </c>
      <c r="C271" s="56" t="s">
        <v>2628</v>
      </c>
      <c r="D271" s="54">
        <v>41</v>
      </c>
      <c r="E271" s="46">
        <f t="shared" si="83"/>
        <v>29</v>
      </c>
      <c r="F271" s="46">
        <v>113</v>
      </c>
      <c r="G271" s="117">
        <v>2101</v>
      </c>
      <c r="H271" s="117">
        <f t="shared" si="74"/>
        <v>96</v>
      </c>
      <c r="I271" s="118">
        <f t="shared" si="84"/>
        <v>2.9662500000000001</v>
      </c>
      <c r="J271" s="119">
        <v>-11.9</v>
      </c>
      <c r="K271" s="75">
        <f t="shared" si="75"/>
        <v>3.36</v>
      </c>
      <c r="L271" s="75">
        <f t="shared" si="76"/>
        <v>15</v>
      </c>
      <c r="M271" s="75">
        <f t="shared" si="77"/>
        <v>15</v>
      </c>
      <c r="N271" s="46"/>
      <c r="O271" s="75">
        <v>10</v>
      </c>
      <c r="P271" s="75">
        <f t="shared" si="79"/>
        <v>3.3333333333333335</v>
      </c>
      <c r="Q271" s="75">
        <f t="shared" si="80"/>
        <v>6.666666666666667</v>
      </c>
      <c r="R271" s="75">
        <f t="shared" si="81"/>
        <v>10</v>
      </c>
      <c r="S271" s="46"/>
    </row>
    <row r="272" spans="1:20" ht="20.25">
      <c r="A272" s="50">
        <f t="shared" si="85"/>
        <v>3</v>
      </c>
      <c r="B272" s="56" t="s">
        <v>819</v>
      </c>
      <c r="C272" s="56" t="s">
        <v>2627</v>
      </c>
      <c r="D272" s="54">
        <v>320</v>
      </c>
      <c r="E272" s="46">
        <f t="shared" si="83"/>
        <v>224</v>
      </c>
      <c r="F272" s="46">
        <v>340</v>
      </c>
      <c r="G272" s="117">
        <v>5677</v>
      </c>
      <c r="H272" s="117">
        <f t="shared" si="74"/>
        <v>258</v>
      </c>
      <c r="I272" s="118">
        <f t="shared" si="84"/>
        <v>8.9250000000000007</v>
      </c>
      <c r="J272" s="119">
        <v>-57.75</v>
      </c>
      <c r="K272" s="75">
        <f t="shared" si="75"/>
        <v>9.0299999999999994</v>
      </c>
      <c r="L272" s="75">
        <f t="shared" si="76"/>
        <v>67</v>
      </c>
      <c r="M272" s="75">
        <f t="shared" si="77"/>
        <v>67</v>
      </c>
      <c r="N272" s="46"/>
      <c r="O272" s="75">
        <v>19</v>
      </c>
      <c r="P272" s="75">
        <f t="shared" si="79"/>
        <v>6.333333333333333</v>
      </c>
      <c r="Q272" s="75">
        <f t="shared" si="80"/>
        <v>12.666666666666666</v>
      </c>
      <c r="R272" s="75">
        <f t="shared" si="81"/>
        <v>19</v>
      </c>
      <c r="S272" s="46"/>
    </row>
    <row r="273" spans="1:19" ht="20.25">
      <c r="A273" s="50">
        <f t="shared" si="85"/>
        <v>4</v>
      </c>
      <c r="B273" s="56" t="s">
        <v>819</v>
      </c>
      <c r="C273" s="56" t="s">
        <v>2626</v>
      </c>
      <c r="D273" s="54">
        <v>142</v>
      </c>
      <c r="E273" s="46">
        <f t="shared" si="83"/>
        <v>99</v>
      </c>
      <c r="F273" s="46">
        <v>145</v>
      </c>
      <c r="G273" s="117">
        <v>1986</v>
      </c>
      <c r="H273" s="117">
        <f t="shared" si="74"/>
        <v>90</v>
      </c>
      <c r="I273" s="118">
        <f t="shared" si="84"/>
        <v>3.8062499999999999</v>
      </c>
      <c r="J273" s="119">
        <v>-10.49</v>
      </c>
      <c r="K273" s="75">
        <f t="shared" si="75"/>
        <v>3.15</v>
      </c>
      <c r="L273" s="75">
        <f t="shared" si="76"/>
        <v>14</v>
      </c>
      <c r="M273" s="75">
        <f t="shared" si="77"/>
        <v>14</v>
      </c>
      <c r="N273" s="46"/>
      <c r="O273" s="75">
        <v>9</v>
      </c>
      <c r="P273" s="75">
        <f t="shared" si="79"/>
        <v>3</v>
      </c>
      <c r="Q273" s="75">
        <f t="shared" si="80"/>
        <v>6</v>
      </c>
      <c r="R273" s="75">
        <f t="shared" si="81"/>
        <v>9</v>
      </c>
      <c r="S273" s="46"/>
    </row>
    <row r="274" spans="1:19" ht="20.25">
      <c r="A274" s="50">
        <f t="shared" si="85"/>
        <v>5</v>
      </c>
      <c r="B274" s="56" t="s">
        <v>819</v>
      </c>
      <c r="C274" s="56" t="s">
        <v>2625</v>
      </c>
      <c r="D274" s="54">
        <v>45</v>
      </c>
      <c r="E274" s="46">
        <f t="shared" si="83"/>
        <v>32</v>
      </c>
      <c r="F274" s="46">
        <v>43</v>
      </c>
      <c r="G274" s="117">
        <v>588</v>
      </c>
      <c r="H274" s="117">
        <f t="shared" si="74"/>
        <v>27</v>
      </c>
      <c r="I274" s="118">
        <f t="shared" si="84"/>
        <v>1.1287499999999999</v>
      </c>
      <c r="J274" s="119">
        <v>5.38</v>
      </c>
      <c r="K274" s="75">
        <f t="shared" si="75"/>
        <v>0.94500000000000006</v>
      </c>
      <c r="L274" s="75">
        <f t="shared" si="76"/>
        <v>-4</v>
      </c>
      <c r="M274" s="75">
        <v>0</v>
      </c>
      <c r="N274" s="75">
        <f>F274*(50/100)*35*0.0015</f>
        <v>1.1287499999999999</v>
      </c>
      <c r="O274" s="75">
        <f t="shared" si="78"/>
        <v>1.1287499999999999</v>
      </c>
      <c r="P274" s="75">
        <f t="shared" si="79"/>
        <v>0.37624999999999997</v>
      </c>
      <c r="Q274" s="75">
        <f t="shared" si="80"/>
        <v>0.75249999999999995</v>
      </c>
      <c r="R274" s="75">
        <f t="shared" si="81"/>
        <v>1.1287499999999999</v>
      </c>
      <c r="S274" s="46"/>
    </row>
    <row r="275" spans="1:19" ht="20.25">
      <c r="A275" s="50">
        <f t="shared" si="85"/>
        <v>6</v>
      </c>
      <c r="B275" s="56" t="s">
        <v>819</v>
      </c>
      <c r="C275" s="56" t="s">
        <v>2624</v>
      </c>
      <c r="D275" s="54">
        <v>104</v>
      </c>
      <c r="E275" s="46">
        <f t="shared" si="83"/>
        <v>73</v>
      </c>
      <c r="F275" s="46">
        <v>114</v>
      </c>
      <c r="G275" s="117">
        <v>1736</v>
      </c>
      <c r="H275" s="117">
        <f t="shared" si="74"/>
        <v>79</v>
      </c>
      <c r="I275" s="118">
        <f t="shared" si="84"/>
        <v>2.9925000000000002</v>
      </c>
      <c r="J275" s="119">
        <v>-8.8699999999999992</v>
      </c>
      <c r="K275" s="75">
        <f t="shared" si="75"/>
        <v>2.7650000000000001</v>
      </c>
      <c r="L275" s="75">
        <f t="shared" si="76"/>
        <v>12</v>
      </c>
      <c r="M275" s="75">
        <f t="shared" si="77"/>
        <v>12</v>
      </c>
      <c r="N275" s="46"/>
      <c r="O275" s="75">
        <v>10</v>
      </c>
      <c r="P275" s="75">
        <f t="shared" si="79"/>
        <v>3.3333333333333335</v>
      </c>
      <c r="Q275" s="75">
        <f t="shared" si="80"/>
        <v>6.666666666666667</v>
      </c>
      <c r="R275" s="75">
        <f t="shared" si="81"/>
        <v>10</v>
      </c>
      <c r="S275" s="46"/>
    </row>
    <row r="276" spans="1:19" ht="20.25">
      <c r="A276" s="50">
        <f t="shared" si="85"/>
        <v>7</v>
      </c>
      <c r="B276" s="56" t="s">
        <v>819</v>
      </c>
      <c r="C276" s="56" t="s">
        <v>2623</v>
      </c>
      <c r="D276" s="54">
        <v>74</v>
      </c>
      <c r="E276" s="46">
        <f t="shared" si="83"/>
        <v>52</v>
      </c>
      <c r="F276" s="46">
        <v>49</v>
      </c>
      <c r="G276" s="117">
        <v>855</v>
      </c>
      <c r="H276" s="117">
        <f t="shared" si="74"/>
        <v>39</v>
      </c>
      <c r="I276" s="118">
        <f t="shared" si="84"/>
        <v>1.2862500000000001</v>
      </c>
      <c r="J276" s="119">
        <v>3.57</v>
      </c>
      <c r="K276" s="75">
        <f t="shared" si="75"/>
        <v>1.365</v>
      </c>
      <c r="L276" s="75">
        <f t="shared" si="76"/>
        <v>-2</v>
      </c>
      <c r="M276" s="75">
        <v>1</v>
      </c>
      <c r="N276" s="75">
        <f>F276*(50/100)*35*0.0015</f>
        <v>1.2862500000000001</v>
      </c>
      <c r="O276" s="75">
        <f t="shared" si="78"/>
        <v>2.2862499999999999</v>
      </c>
      <c r="P276" s="75">
        <f t="shared" si="79"/>
        <v>0.76208333333333333</v>
      </c>
      <c r="Q276" s="75">
        <f t="shared" si="80"/>
        <v>1.5241666666666667</v>
      </c>
      <c r="R276" s="75">
        <f t="shared" si="81"/>
        <v>2.2862499999999999</v>
      </c>
      <c r="S276" s="46"/>
    </row>
    <row r="277" spans="1:19" ht="20.25">
      <c r="A277" s="50">
        <f t="shared" si="85"/>
        <v>8</v>
      </c>
      <c r="B277" s="56" t="s">
        <v>819</v>
      </c>
      <c r="C277" s="56" t="s">
        <v>2622</v>
      </c>
      <c r="D277" s="54">
        <v>43</v>
      </c>
      <c r="E277" s="46">
        <f t="shared" si="83"/>
        <v>30</v>
      </c>
      <c r="F277" s="46">
        <v>102</v>
      </c>
      <c r="G277" s="117">
        <v>752</v>
      </c>
      <c r="H277" s="117">
        <f t="shared" si="74"/>
        <v>34</v>
      </c>
      <c r="I277" s="118">
        <f t="shared" si="84"/>
        <v>2.6775000000000002</v>
      </c>
      <c r="J277" s="119">
        <v>4.0999999999999996</v>
      </c>
      <c r="K277" s="75">
        <f t="shared" si="75"/>
        <v>1.19</v>
      </c>
      <c r="L277" s="75">
        <f t="shared" si="76"/>
        <v>-3</v>
      </c>
      <c r="M277" s="75">
        <v>1</v>
      </c>
      <c r="N277" s="75">
        <f>F277*(50/100)*35*0.0015</f>
        <v>2.6775000000000002</v>
      </c>
      <c r="O277" s="75">
        <f t="shared" si="78"/>
        <v>3.6775000000000002</v>
      </c>
      <c r="P277" s="75">
        <f t="shared" si="79"/>
        <v>1.2258333333333333</v>
      </c>
      <c r="Q277" s="75">
        <f t="shared" si="80"/>
        <v>2.4516666666666667</v>
      </c>
      <c r="R277" s="75">
        <f t="shared" si="81"/>
        <v>3.6775000000000002</v>
      </c>
      <c r="S277" s="46"/>
    </row>
    <row r="278" spans="1:19" ht="20.25">
      <c r="A278" s="50">
        <f t="shared" si="85"/>
        <v>9</v>
      </c>
      <c r="B278" s="56" t="s">
        <v>819</v>
      </c>
      <c r="C278" s="56" t="s">
        <v>2621</v>
      </c>
      <c r="D278" s="54"/>
      <c r="E278" s="46">
        <f t="shared" si="83"/>
        <v>0</v>
      </c>
      <c r="F278" s="46">
        <v>37</v>
      </c>
      <c r="G278" s="117">
        <v>1100</v>
      </c>
      <c r="H278" s="117">
        <f t="shared" si="74"/>
        <v>50</v>
      </c>
      <c r="I278" s="118">
        <f t="shared" si="84"/>
        <v>0.97125000000000006</v>
      </c>
      <c r="J278" s="119">
        <v>9.82</v>
      </c>
      <c r="K278" s="75">
        <f t="shared" si="75"/>
        <v>1.75</v>
      </c>
      <c r="L278" s="75">
        <f t="shared" si="76"/>
        <v>-8</v>
      </c>
      <c r="M278" s="75">
        <v>0</v>
      </c>
      <c r="N278" s="75">
        <v>1</v>
      </c>
      <c r="O278" s="75">
        <f t="shared" si="78"/>
        <v>1</v>
      </c>
      <c r="P278" s="75">
        <f t="shared" si="79"/>
        <v>0.33333333333333331</v>
      </c>
      <c r="Q278" s="75">
        <f t="shared" si="80"/>
        <v>0.66666666666666663</v>
      </c>
      <c r="R278" s="75">
        <f t="shared" si="81"/>
        <v>1</v>
      </c>
      <c r="S278" s="46"/>
    </row>
    <row r="279" spans="1:19" ht="20.25">
      <c r="A279" s="50">
        <f t="shared" si="85"/>
        <v>10</v>
      </c>
      <c r="B279" s="56" t="s">
        <v>819</v>
      </c>
      <c r="C279" s="56" t="s">
        <v>2620</v>
      </c>
      <c r="D279" s="54">
        <v>27</v>
      </c>
      <c r="E279" s="46">
        <f t="shared" si="83"/>
        <v>19</v>
      </c>
      <c r="F279" s="46">
        <v>80</v>
      </c>
      <c r="G279" s="117">
        <v>1870</v>
      </c>
      <c r="H279" s="117">
        <f t="shared" si="74"/>
        <v>85</v>
      </c>
      <c r="I279" s="118">
        <f t="shared" si="84"/>
        <v>2.1</v>
      </c>
      <c r="J279" s="119">
        <v>-4.8600000000000003</v>
      </c>
      <c r="K279" s="75">
        <f t="shared" si="75"/>
        <v>2.9750000000000001</v>
      </c>
      <c r="L279" s="75">
        <f t="shared" si="76"/>
        <v>8</v>
      </c>
      <c r="M279" s="75">
        <f t="shared" si="77"/>
        <v>8</v>
      </c>
      <c r="N279" s="46"/>
      <c r="O279" s="75">
        <f t="shared" si="78"/>
        <v>8</v>
      </c>
      <c r="P279" s="75">
        <f t="shared" si="79"/>
        <v>2.6666666666666665</v>
      </c>
      <c r="Q279" s="75">
        <f t="shared" si="80"/>
        <v>5.333333333333333</v>
      </c>
      <c r="R279" s="75">
        <f t="shared" si="81"/>
        <v>8</v>
      </c>
      <c r="S279" s="46"/>
    </row>
    <row r="280" spans="1:19" ht="20.25">
      <c r="A280" s="50">
        <f t="shared" si="85"/>
        <v>11</v>
      </c>
      <c r="B280" s="56" t="s">
        <v>819</v>
      </c>
      <c r="C280" s="56" t="s">
        <v>2619</v>
      </c>
      <c r="D280" s="54">
        <v>236</v>
      </c>
      <c r="E280" s="46">
        <f t="shared" si="83"/>
        <v>165</v>
      </c>
      <c r="F280" s="46">
        <v>254</v>
      </c>
      <c r="G280" s="117">
        <v>4505</v>
      </c>
      <c r="H280" s="117">
        <f t="shared" si="74"/>
        <v>205</v>
      </c>
      <c r="I280" s="118">
        <f t="shared" si="84"/>
        <v>6.6675000000000004</v>
      </c>
      <c r="J280" s="119">
        <v>-40.479999999999997</v>
      </c>
      <c r="K280" s="75">
        <f t="shared" si="75"/>
        <v>7.1749999999999998</v>
      </c>
      <c r="L280" s="75">
        <f t="shared" si="76"/>
        <v>48</v>
      </c>
      <c r="M280" s="75">
        <f t="shared" si="77"/>
        <v>48</v>
      </c>
      <c r="N280" s="46"/>
      <c r="O280" s="75">
        <v>8</v>
      </c>
      <c r="P280" s="75">
        <f t="shared" si="79"/>
        <v>2.6666666666666665</v>
      </c>
      <c r="Q280" s="75">
        <f t="shared" si="80"/>
        <v>5.333333333333333</v>
      </c>
      <c r="R280" s="75">
        <f t="shared" si="81"/>
        <v>8</v>
      </c>
      <c r="S280" s="46"/>
    </row>
    <row r="281" spans="1:19" ht="20.25">
      <c r="A281" s="50">
        <f t="shared" si="85"/>
        <v>12</v>
      </c>
      <c r="B281" s="56" t="s">
        <v>819</v>
      </c>
      <c r="C281" s="56" t="s">
        <v>2618</v>
      </c>
      <c r="D281" s="54">
        <v>19</v>
      </c>
      <c r="E281" s="46">
        <f t="shared" si="83"/>
        <v>13</v>
      </c>
      <c r="F281" s="46">
        <v>51</v>
      </c>
      <c r="G281" s="117">
        <v>557</v>
      </c>
      <c r="H281" s="117">
        <f t="shared" si="74"/>
        <v>25</v>
      </c>
      <c r="I281" s="118">
        <f t="shared" si="84"/>
        <v>1.3387500000000001</v>
      </c>
      <c r="J281" s="119">
        <v>10.16</v>
      </c>
      <c r="K281" s="75">
        <f t="shared" si="75"/>
        <v>0.875</v>
      </c>
      <c r="L281" s="75">
        <f t="shared" si="76"/>
        <v>-9</v>
      </c>
      <c r="M281" s="75">
        <v>0</v>
      </c>
      <c r="N281" s="75">
        <f>F281*(50/100)*35*0.0015</f>
        <v>1.3387500000000001</v>
      </c>
      <c r="O281" s="75">
        <f t="shared" si="78"/>
        <v>1.3387500000000001</v>
      </c>
      <c r="P281" s="75">
        <f t="shared" si="79"/>
        <v>0.44625000000000004</v>
      </c>
      <c r="Q281" s="75">
        <f t="shared" si="80"/>
        <v>0.89250000000000007</v>
      </c>
      <c r="R281" s="75">
        <f t="shared" si="81"/>
        <v>1.3387500000000001</v>
      </c>
      <c r="S281" s="46"/>
    </row>
    <row r="282" spans="1:19" ht="20.25">
      <c r="A282" s="50">
        <f t="shared" si="85"/>
        <v>13</v>
      </c>
      <c r="B282" s="56" t="s">
        <v>819</v>
      </c>
      <c r="C282" s="56" t="s">
        <v>2617</v>
      </c>
      <c r="D282" s="54">
        <v>239</v>
      </c>
      <c r="E282" s="46">
        <f t="shared" si="83"/>
        <v>167</v>
      </c>
      <c r="F282" s="46">
        <v>332</v>
      </c>
      <c r="G282" s="117">
        <v>4833</v>
      </c>
      <c r="H282" s="117">
        <f t="shared" si="74"/>
        <v>220</v>
      </c>
      <c r="I282" s="118">
        <f t="shared" si="84"/>
        <v>8.7149999999999999</v>
      </c>
      <c r="J282" s="119">
        <v>-37.17</v>
      </c>
      <c r="K282" s="75">
        <f t="shared" si="75"/>
        <v>7.7</v>
      </c>
      <c r="L282" s="75">
        <f t="shared" si="76"/>
        <v>45</v>
      </c>
      <c r="M282" s="75">
        <f t="shared" si="77"/>
        <v>45</v>
      </c>
      <c r="N282" s="46"/>
      <c r="O282" s="75">
        <v>15</v>
      </c>
      <c r="P282" s="75">
        <f t="shared" si="79"/>
        <v>5</v>
      </c>
      <c r="Q282" s="75">
        <f t="shared" si="80"/>
        <v>10</v>
      </c>
      <c r="R282" s="75">
        <f t="shared" si="81"/>
        <v>15</v>
      </c>
      <c r="S282" s="46"/>
    </row>
    <row r="283" spans="1:19" ht="20.25">
      <c r="A283" s="50">
        <f t="shared" si="85"/>
        <v>14</v>
      </c>
      <c r="B283" s="56" t="s">
        <v>819</v>
      </c>
      <c r="C283" s="56" t="s">
        <v>2616</v>
      </c>
      <c r="D283" s="54">
        <v>8</v>
      </c>
      <c r="E283" s="46">
        <f t="shared" si="83"/>
        <v>6</v>
      </c>
      <c r="F283" s="46">
        <v>17</v>
      </c>
      <c r="G283" s="117">
        <v>201</v>
      </c>
      <c r="H283" s="117">
        <f t="shared" si="74"/>
        <v>9</v>
      </c>
      <c r="I283" s="118">
        <f t="shared" si="84"/>
        <v>0.44625000000000004</v>
      </c>
      <c r="J283" s="119">
        <v>14.71</v>
      </c>
      <c r="K283" s="75">
        <f t="shared" si="75"/>
        <v>0.315</v>
      </c>
      <c r="L283" s="75">
        <f t="shared" si="76"/>
        <v>-14</v>
      </c>
      <c r="M283" s="75">
        <v>0</v>
      </c>
      <c r="N283" s="75">
        <v>1</v>
      </c>
      <c r="O283" s="75">
        <f t="shared" si="78"/>
        <v>1</v>
      </c>
      <c r="P283" s="75">
        <f t="shared" si="79"/>
        <v>0.33333333333333331</v>
      </c>
      <c r="Q283" s="75">
        <f t="shared" si="80"/>
        <v>0.66666666666666663</v>
      </c>
      <c r="R283" s="75">
        <f t="shared" si="81"/>
        <v>1</v>
      </c>
      <c r="S283" s="46"/>
    </row>
    <row r="284" spans="1:19" ht="20.25">
      <c r="A284" s="50">
        <f t="shared" si="85"/>
        <v>15</v>
      </c>
      <c r="B284" s="56" t="s">
        <v>819</v>
      </c>
      <c r="C284" s="56" t="s">
        <v>2615</v>
      </c>
      <c r="D284" s="54">
        <v>73</v>
      </c>
      <c r="E284" s="46">
        <f t="shared" si="83"/>
        <v>51</v>
      </c>
      <c r="F284" s="46">
        <v>51</v>
      </c>
      <c r="G284" s="117">
        <v>755</v>
      </c>
      <c r="H284" s="117">
        <f t="shared" si="74"/>
        <v>34</v>
      </c>
      <c r="I284" s="118">
        <f t="shared" si="84"/>
        <v>1.3387500000000001</v>
      </c>
      <c r="J284" s="119">
        <v>8</v>
      </c>
      <c r="K284" s="75">
        <f t="shared" si="75"/>
        <v>1.19</v>
      </c>
      <c r="L284" s="75">
        <f t="shared" si="76"/>
        <v>-7</v>
      </c>
      <c r="M284" s="75">
        <v>0</v>
      </c>
      <c r="N284" s="75">
        <f>F284*(50/100)*35*0.0015</f>
        <v>1.3387500000000001</v>
      </c>
      <c r="O284" s="75">
        <f t="shared" si="78"/>
        <v>1.3387500000000001</v>
      </c>
      <c r="P284" s="75">
        <f t="shared" si="79"/>
        <v>0.44625000000000004</v>
      </c>
      <c r="Q284" s="75">
        <f t="shared" si="80"/>
        <v>0.89250000000000007</v>
      </c>
      <c r="R284" s="75">
        <f t="shared" si="81"/>
        <v>1.3387500000000001</v>
      </c>
      <c r="S284" s="46"/>
    </row>
    <row r="285" spans="1:19" ht="20.25">
      <c r="A285" s="50">
        <f t="shared" si="85"/>
        <v>16</v>
      </c>
      <c r="B285" s="56" t="s">
        <v>819</v>
      </c>
      <c r="C285" s="56" t="s">
        <v>2614</v>
      </c>
      <c r="D285" s="54">
        <v>28</v>
      </c>
      <c r="E285" s="46">
        <f t="shared" si="83"/>
        <v>20</v>
      </c>
      <c r="F285" s="46">
        <v>28</v>
      </c>
      <c r="G285" s="117">
        <v>432</v>
      </c>
      <c r="H285" s="117">
        <f t="shared" si="74"/>
        <v>20</v>
      </c>
      <c r="I285" s="118">
        <f t="shared" si="84"/>
        <v>0.73499999999999999</v>
      </c>
      <c r="J285" s="119">
        <v>9.86</v>
      </c>
      <c r="K285" s="75">
        <f t="shared" si="75"/>
        <v>0.70000000000000007</v>
      </c>
      <c r="L285" s="75">
        <f t="shared" si="76"/>
        <v>-9</v>
      </c>
      <c r="M285" s="75">
        <v>0</v>
      </c>
      <c r="N285" s="75">
        <v>1</v>
      </c>
      <c r="O285" s="75">
        <f t="shared" si="78"/>
        <v>1</v>
      </c>
      <c r="P285" s="75">
        <f t="shared" si="79"/>
        <v>0.33333333333333331</v>
      </c>
      <c r="Q285" s="75">
        <f t="shared" si="80"/>
        <v>0.66666666666666663</v>
      </c>
      <c r="R285" s="75">
        <f t="shared" si="81"/>
        <v>1</v>
      </c>
      <c r="S285" s="46"/>
    </row>
    <row r="286" spans="1:19" ht="20.25">
      <c r="A286" s="50">
        <f t="shared" si="85"/>
        <v>17</v>
      </c>
      <c r="B286" s="56" t="s">
        <v>819</v>
      </c>
      <c r="C286" s="56" t="s">
        <v>2613</v>
      </c>
      <c r="D286" s="54">
        <v>32</v>
      </c>
      <c r="E286" s="46">
        <f t="shared" si="83"/>
        <v>22</v>
      </c>
      <c r="F286" s="46">
        <v>62</v>
      </c>
      <c r="G286" s="117">
        <v>949</v>
      </c>
      <c r="H286" s="117">
        <f t="shared" si="74"/>
        <v>43</v>
      </c>
      <c r="I286" s="118">
        <f t="shared" si="84"/>
        <v>1.6274999999999999</v>
      </c>
      <c r="J286" s="119">
        <v>3.39</v>
      </c>
      <c r="K286" s="75">
        <f t="shared" si="75"/>
        <v>1.5050000000000001</v>
      </c>
      <c r="L286" s="75">
        <f t="shared" si="76"/>
        <v>-2</v>
      </c>
      <c r="M286" s="75">
        <v>1</v>
      </c>
      <c r="N286" s="75">
        <f>F286*(50/100)*35*0.0015</f>
        <v>1.6274999999999999</v>
      </c>
      <c r="O286" s="75">
        <f t="shared" si="78"/>
        <v>2.6274999999999999</v>
      </c>
      <c r="P286" s="75">
        <f t="shared" si="79"/>
        <v>0.87583333333333335</v>
      </c>
      <c r="Q286" s="75">
        <f t="shared" si="80"/>
        <v>1.7516666666666667</v>
      </c>
      <c r="R286" s="75">
        <f t="shared" si="81"/>
        <v>2.6274999999999999</v>
      </c>
      <c r="S286" s="46"/>
    </row>
    <row r="287" spans="1:19" ht="20.25">
      <c r="A287" s="50">
        <f t="shared" si="85"/>
        <v>18</v>
      </c>
      <c r="B287" s="56" t="s">
        <v>819</v>
      </c>
      <c r="C287" s="56" t="s">
        <v>2612</v>
      </c>
      <c r="D287" s="54">
        <v>30</v>
      </c>
      <c r="E287" s="46">
        <f t="shared" si="83"/>
        <v>21</v>
      </c>
      <c r="F287" s="46">
        <v>71</v>
      </c>
      <c r="G287" s="117">
        <v>1370</v>
      </c>
      <c r="H287" s="117">
        <f t="shared" si="74"/>
        <v>62</v>
      </c>
      <c r="I287" s="118">
        <f t="shared" si="84"/>
        <v>1.86375</v>
      </c>
      <c r="J287" s="119">
        <v>2.82</v>
      </c>
      <c r="K287" s="75">
        <f t="shared" si="75"/>
        <v>2.17</v>
      </c>
      <c r="L287" s="75">
        <f t="shared" si="76"/>
        <v>-1</v>
      </c>
      <c r="M287" s="75">
        <v>1</v>
      </c>
      <c r="N287" s="75">
        <f>F287*(50/100)*35*0.0015</f>
        <v>1.86375</v>
      </c>
      <c r="O287" s="75">
        <f t="shared" si="78"/>
        <v>2.86375</v>
      </c>
      <c r="P287" s="75">
        <f t="shared" si="79"/>
        <v>0.95458333333333334</v>
      </c>
      <c r="Q287" s="75">
        <f t="shared" si="80"/>
        <v>1.9091666666666667</v>
      </c>
      <c r="R287" s="75">
        <f t="shared" si="81"/>
        <v>2.86375</v>
      </c>
      <c r="S287" s="46"/>
    </row>
    <row r="288" spans="1:19" ht="20.25">
      <c r="A288" s="50">
        <f t="shared" si="85"/>
        <v>19</v>
      </c>
      <c r="B288" s="56" t="s">
        <v>819</v>
      </c>
      <c r="C288" s="56" t="s">
        <v>2611</v>
      </c>
      <c r="D288" s="54">
        <v>37</v>
      </c>
      <c r="E288" s="46">
        <f t="shared" si="83"/>
        <v>26</v>
      </c>
      <c r="F288" s="46">
        <v>112</v>
      </c>
      <c r="G288" s="117">
        <v>1968</v>
      </c>
      <c r="H288" s="117">
        <f t="shared" si="74"/>
        <v>89</v>
      </c>
      <c r="I288" s="118">
        <f t="shared" si="84"/>
        <v>2.94</v>
      </c>
      <c r="J288" s="119">
        <v>-4.8499999999999996</v>
      </c>
      <c r="K288" s="75">
        <f t="shared" si="75"/>
        <v>3.1150000000000002</v>
      </c>
      <c r="L288" s="75">
        <f t="shared" si="76"/>
        <v>8</v>
      </c>
      <c r="M288" s="75">
        <f t="shared" si="77"/>
        <v>8</v>
      </c>
      <c r="N288" s="46"/>
      <c r="O288" s="75">
        <f t="shared" si="78"/>
        <v>8</v>
      </c>
      <c r="P288" s="75">
        <f t="shared" si="79"/>
        <v>2.6666666666666665</v>
      </c>
      <c r="Q288" s="75">
        <f t="shared" si="80"/>
        <v>5.333333333333333</v>
      </c>
      <c r="R288" s="75">
        <f t="shared" si="81"/>
        <v>8</v>
      </c>
      <c r="S288" s="46"/>
    </row>
    <row r="289" spans="1:19" ht="20.25">
      <c r="A289" s="50">
        <f t="shared" si="85"/>
        <v>20</v>
      </c>
      <c r="B289" s="56" t="s">
        <v>819</v>
      </c>
      <c r="C289" s="56" t="s">
        <v>2610</v>
      </c>
      <c r="D289" s="54">
        <v>28</v>
      </c>
      <c r="E289" s="46">
        <f t="shared" si="83"/>
        <v>20</v>
      </c>
      <c r="F289" s="46">
        <v>28</v>
      </c>
      <c r="G289" s="117">
        <v>722</v>
      </c>
      <c r="H289" s="117">
        <f t="shared" si="74"/>
        <v>33</v>
      </c>
      <c r="I289" s="118">
        <f t="shared" si="84"/>
        <v>0.73499999999999999</v>
      </c>
      <c r="J289" s="119">
        <v>7.09</v>
      </c>
      <c r="K289" s="75">
        <f t="shared" si="75"/>
        <v>1.155</v>
      </c>
      <c r="L289" s="75">
        <f t="shared" si="76"/>
        <v>-6</v>
      </c>
      <c r="M289" s="75">
        <v>0</v>
      </c>
      <c r="N289" s="75">
        <v>1</v>
      </c>
      <c r="O289" s="75">
        <f t="shared" si="78"/>
        <v>1</v>
      </c>
      <c r="P289" s="75">
        <f t="shared" si="79"/>
        <v>0.33333333333333331</v>
      </c>
      <c r="Q289" s="75">
        <f t="shared" si="80"/>
        <v>0.66666666666666663</v>
      </c>
      <c r="R289" s="75">
        <f t="shared" si="81"/>
        <v>1</v>
      </c>
      <c r="S289" s="46"/>
    </row>
    <row r="290" spans="1:19" ht="20.25">
      <c r="A290" s="50">
        <f t="shared" si="85"/>
        <v>21</v>
      </c>
      <c r="B290" s="56" t="s">
        <v>819</v>
      </c>
      <c r="C290" s="56" t="s">
        <v>2609</v>
      </c>
      <c r="D290" s="54">
        <v>70</v>
      </c>
      <c r="E290" s="46">
        <f t="shared" si="83"/>
        <v>49</v>
      </c>
      <c r="F290" s="46">
        <v>49</v>
      </c>
      <c r="G290" s="117">
        <v>1472</v>
      </c>
      <c r="H290" s="117">
        <f t="shared" si="74"/>
        <v>67</v>
      </c>
      <c r="I290" s="118">
        <f t="shared" si="84"/>
        <v>1.2862500000000001</v>
      </c>
      <c r="J290" s="119">
        <v>-4.0999999999999996</v>
      </c>
      <c r="K290" s="75">
        <f t="shared" si="75"/>
        <v>2.3450000000000002</v>
      </c>
      <c r="L290" s="75">
        <f t="shared" si="76"/>
        <v>6</v>
      </c>
      <c r="M290" s="75">
        <v>3</v>
      </c>
      <c r="N290" s="46"/>
      <c r="O290" s="75">
        <f t="shared" si="78"/>
        <v>3</v>
      </c>
      <c r="P290" s="75">
        <f t="shared" si="79"/>
        <v>1</v>
      </c>
      <c r="Q290" s="75">
        <f t="shared" si="80"/>
        <v>2</v>
      </c>
      <c r="R290" s="75">
        <f t="shared" si="81"/>
        <v>3</v>
      </c>
      <c r="S290" s="46"/>
    </row>
    <row r="291" spans="1:19" ht="20.25">
      <c r="A291" s="50">
        <f t="shared" si="85"/>
        <v>22</v>
      </c>
      <c r="B291" s="56" t="s">
        <v>819</v>
      </c>
      <c r="C291" s="56" t="s">
        <v>2608</v>
      </c>
      <c r="D291" s="54">
        <v>66</v>
      </c>
      <c r="E291" s="46">
        <f t="shared" si="83"/>
        <v>46</v>
      </c>
      <c r="F291" s="46">
        <v>48</v>
      </c>
      <c r="G291" s="117">
        <v>691</v>
      </c>
      <c r="H291" s="117">
        <f t="shared" si="74"/>
        <v>31</v>
      </c>
      <c r="I291" s="118">
        <f t="shared" si="84"/>
        <v>1.26</v>
      </c>
      <c r="J291" s="119">
        <v>9.74</v>
      </c>
      <c r="K291" s="75">
        <f t="shared" si="75"/>
        <v>1.085</v>
      </c>
      <c r="L291" s="75">
        <f t="shared" si="76"/>
        <v>-9</v>
      </c>
      <c r="M291" s="75">
        <v>0</v>
      </c>
      <c r="N291" s="75">
        <f>F291*(50/100)*35*0.0015</f>
        <v>1.26</v>
      </c>
      <c r="O291" s="75">
        <f t="shared" si="78"/>
        <v>1.26</v>
      </c>
      <c r="P291" s="75">
        <f t="shared" si="79"/>
        <v>0.42</v>
      </c>
      <c r="Q291" s="75">
        <f t="shared" si="80"/>
        <v>0.84</v>
      </c>
      <c r="R291" s="75">
        <f t="shared" si="81"/>
        <v>1.26</v>
      </c>
      <c r="S291" s="46"/>
    </row>
    <row r="292" spans="1:19" ht="20.25">
      <c r="A292" s="50">
        <f t="shared" si="85"/>
        <v>23</v>
      </c>
      <c r="B292" s="56" t="s">
        <v>819</v>
      </c>
      <c r="C292" s="56" t="s">
        <v>2607</v>
      </c>
      <c r="D292" s="54"/>
      <c r="E292" s="46">
        <f t="shared" si="83"/>
        <v>0</v>
      </c>
      <c r="F292" s="46">
        <v>29</v>
      </c>
      <c r="G292" s="117">
        <v>370</v>
      </c>
      <c r="H292" s="117">
        <f t="shared" si="74"/>
        <v>17</v>
      </c>
      <c r="I292" s="118">
        <f t="shared" si="84"/>
        <v>0.76124999999999998</v>
      </c>
      <c r="J292" s="119">
        <v>10.31</v>
      </c>
      <c r="K292" s="75">
        <f t="shared" si="75"/>
        <v>0.59499999999999997</v>
      </c>
      <c r="L292" s="75">
        <f t="shared" si="76"/>
        <v>-10</v>
      </c>
      <c r="M292" s="75">
        <v>0</v>
      </c>
      <c r="N292" s="75">
        <v>1</v>
      </c>
      <c r="O292" s="75">
        <f t="shared" si="78"/>
        <v>1</v>
      </c>
      <c r="P292" s="75">
        <f t="shared" si="79"/>
        <v>0.33333333333333331</v>
      </c>
      <c r="Q292" s="75">
        <f t="shared" si="80"/>
        <v>0.66666666666666663</v>
      </c>
      <c r="R292" s="75">
        <f t="shared" si="81"/>
        <v>1</v>
      </c>
      <c r="S292" s="46"/>
    </row>
    <row r="293" spans="1:19" ht="20.25">
      <c r="A293" s="50">
        <f t="shared" si="85"/>
        <v>24</v>
      </c>
      <c r="B293" s="56" t="s">
        <v>819</v>
      </c>
      <c r="C293" s="56" t="s">
        <v>2606</v>
      </c>
      <c r="D293" s="54">
        <v>16</v>
      </c>
      <c r="E293" s="46">
        <f t="shared" si="83"/>
        <v>11</v>
      </c>
      <c r="F293" s="46">
        <v>45</v>
      </c>
      <c r="G293" s="117">
        <v>817</v>
      </c>
      <c r="H293" s="117">
        <f t="shared" si="74"/>
        <v>37</v>
      </c>
      <c r="I293" s="118">
        <f t="shared" si="84"/>
        <v>1.1812500000000001</v>
      </c>
      <c r="J293" s="119">
        <v>5.7</v>
      </c>
      <c r="K293" s="75">
        <f t="shared" si="75"/>
        <v>1.2949999999999999</v>
      </c>
      <c r="L293" s="75">
        <f t="shared" si="76"/>
        <v>-4</v>
      </c>
      <c r="M293" s="75">
        <v>0</v>
      </c>
      <c r="N293" s="75">
        <f>F293*(50/100)*35*0.0015</f>
        <v>1.1812500000000001</v>
      </c>
      <c r="O293" s="75">
        <f t="shared" si="78"/>
        <v>1.1812500000000001</v>
      </c>
      <c r="P293" s="75">
        <f t="shared" si="79"/>
        <v>0.39375000000000004</v>
      </c>
      <c r="Q293" s="75">
        <f t="shared" si="80"/>
        <v>0.78750000000000009</v>
      </c>
      <c r="R293" s="75">
        <f t="shared" si="81"/>
        <v>1.1812500000000001</v>
      </c>
      <c r="S293" s="46"/>
    </row>
    <row r="294" spans="1:19" ht="20.25">
      <c r="A294" s="50">
        <f t="shared" si="85"/>
        <v>25</v>
      </c>
      <c r="B294" s="56" t="s">
        <v>819</v>
      </c>
      <c r="C294" s="56" t="s">
        <v>2605</v>
      </c>
      <c r="D294" s="54">
        <v>51</v>
      </c>
      <c r="E294" s="46">
        <f t="shared" si="83"/>
        <v>36</v>
      </c>
      <c r="F294" s="46">
        <v>54</v>
      </c>
      <c r="G294" s="117">
        <v>1021</v>
      </c>
      <c r="H294" s="117">
        <f t="shared" si="74"/>
        <v>46</v>
      </c>
      <c r="I294" s="118">
        <f t="shared" si="84"/>
        <v>1.4175</v>
      </c>
      <c r="J294" s="119">
        <v>3.64</v>
      </c>
      <c r="K294" s="75">
        <f t="shared" si="75"/>
        <v>1.61</v>
      </c>
      <c r="L294" s="75">
        <f t="shared" si="76"/>
        <v>-2</v>
      </c>
      <c r="M294" s="75">
        <v>1</v>
      </c>
      <c r="N294" s="75">
        <f>F294*(50/100)*35*0.0015</f>
        <v>1.4175</v>
      </c>
      <c r="O294" s="75">
        <f t="shared" si="78"/>
        <v>2.4175</v>
      </c>
      <c r="P294" s="75">
        <f t="shared" si="79"/>
        <v>0.80583333333333329</v>
      </c>
      <c r="Q294" s="75">
        <f t="shared" si="80"/>
        <v>1.6116666666666666</v>
      </c>
      <c r="R294" s="75">
        <f t="shared" si="81"/>
        <v>2.4175</v>
      </c>
      <c r="S294" s="46"/>
    </row>
    <row r="295" spans="1:19" ht="37.5">
      <c r="A295" s="50">
        <f t="shared" si="85"/>
        <v>26</v>
      </c>
      <c r="B295" s="56" t="s">
        <v>819</v>
      </c>
      <c r="C295" s="59" t="s">
        <v>2604</v>
      </c>
      <c r="D295" s="54">
        <v>55</v>
      </c>
      <c r="E295" s="46">
        <f t="shared" si="83"/>
        <v>39</v>
      </c>
      <c r="F295" s="46">
        <v>33</v>
      </c>
      <c r="G295" s="117">
        <v>416</v>
      </c>
      <c r="H295" s="117">
        <f t="shared" si="74"/>
        <v>19</v>
      </c>
      <c r="I295" s="118">
        <f t="shared" si="84"/>
        <v>0.86624999999999996</v>
      </c>
      <c r="J295" s="119">
        <v>10.46</v>
      </c>
      <c r="K295" s="75">
        <f t="shared" si="75"/>
        <v>0.66500000000000004</v>
      </c>
      <c r="L295" s="75">
        <f t="shared" si="76"/>
        <v>-10</v>
      </c>
      <c r="M295" s="75">
        <v>0</v>
      </c>
      <c r="N295" s="75">
        <v>1</v>
      </c>
      <c r="O295" s="75">
        <f t="shared" si="78"/>
        <v>1</v>
      </c>
      <c r="P295" s="75">
        <f t="shared" si="79"/>
        <v>0.33333333333333331</v>
      </c>
      <c r="Q295" s="75">
        <f t="shared" si="80"/>
        <v>0.66666666666666663</v>
      </c>
      <c r="R295" s="75">
        <f t="shared" si="81"/>
        <v>1</v>
      </c>
      <c r="S295" s="46"/>
    </row>
    <row r="296" spans="1:19" ht="20.25">
      <c r="A296" s="50">
        <f t="shared" si="85"/>
        <v>27</v>
      </c>
      <c r="B296" s="56" t="s">
        <v>819</v>
      </c>
      <c r="C296" s="56" t="s">
        <v>2603</v>
      </c>
      <c r="D296" s="54">
        <v>60</v>
      </c>
      <c r="E296" s="46">
        <f t="shared" si="83"/>
        <v>42</v>
      </c>
      <c r="F296" s="46">
        <v>41</v>
      </c>
      <c r="G296" s="117">
        <v>866</v>
      </c>
      <c r="H296" s="117">
        <f t="shared" si="74"/>
        <v>39</v>
      </c>
      <c r="I296" s="118">
        <f t="shared" si="84"/>
        <v>1.0762499999999999</v>
      </c>
      <c r="J296" s="119">
        <v>7.29</v>
      </c>
      <c r="K296" s="75">
        <f t="shared" si="75"/>
        <v>1.365</v>
      </c>
      <c r="L296" s="75">
        <f t="shared" si="76"/>
        <v>-6</v>
      </c>
      <c r="M296" s="75">
        <v>0</v>
      </c>
      <c r="N296" s="75">
        <f>F296*(50/100)*35*0.0015</f>
        <v>1.0762499999999999</v>
      </c>
      <c r="O296" s="75">
        <f t="shared" si="78"/>
        <v>1.0762499999999999</v>
      </c>
      <c r="P296" s="75">
        <f t="shared" si="79"/>
        <v>0.35874999999999996</v>
      </c>
      <c r="Q296" s="75">
        <f t="shared" si="80"/>
        <v>0.71749999999999992</v>
      </c>
      <c r="R296" s="75">
        <f t="shared" si="81"/>
        <v>1.0762499999999999</v>
      </c>
      <c r="S296" s="46"/>
    </row>
    <row r="297" spans="1:19" ht="20.25">
      <c r="A297" s="50">
        <f t="shared" si="85"/>
        <v>28</v>
      </c>
      <c r="B297" s="56" t="s">
        <v>819</v>
      </c>
      <c r="C297" s="56" t="s">
        <v>2602</v>
      </c>
      <c r="D297" s="54">
        <v>211</v>
      </c>
      <c r="E297" s="46">
        <f t="shared" si="83"/>
        <v>148</v>
      </c>
      <c r="F297" s="46">
        <v>164</v>
      </c>
      <c r="G297" s="117">
        <v>1225</v>
      </c>
      <c r="H297" s="117">
        <f t="shared" si="74"/>
        <v>56</v>
      </c>
      <c r="I297" s="118">
        <f t="shared" si="84"/>
        <v>4.3049999999999997</v>
      </c>
      <c r="J297" s="119">
        <v>-10.75</v>
      </c>
      <c r="K297" s="75">
        <f t="shared" si="75"/>
        <v>1.96</v>
      </c>
      <c r="L297" s="75">
        <f t="shared" si="76"/>
        <v>13</v>
      </c>
      <c r="M297" s="75">
        <f t="shared" si="77"/>
        <v>13</v>
      </c>
      <c r="N297" s="46"/>
      <c r="O297" s="75">
        <v>9</v>
      </c>
      <c r="P297" s="75">
        <f t="shared" si="79"/>
        <v>3</v>
      </c>
      <c r="Q297" s="75">
        <f t="shared" si="80"/>
        <v>6</v>
      </c>
      <c r="R297" s="75">
        <f t="shared" si="81"/>
        <v>9</v>
      </c>
      <c r="S297" s="46"/>
    </row>
    <row r="298" spans="1:19" ht="20.25">
      <c r="A298" s="50">
        <f t="shared" si="85"/>
        <v>29</v>
      </c>
      <c r="B298" s="56" t="s">
        <v>819</v>
      </c>
      <c r="C298" s="56" t="s">
        <v>2601</v>
      </c>
      <c r="D298" s="54">
        <v>119</v>
      </c>
      <c r="E298" s="46">
        <f t="shared" si="83"/>
        <v>83</v>
      </c>
      <c r="F298" s="46">
        <v>179</v>
      </c>
      <c r="G298" s="117">
        <v>3289</v>
      </c>
      <c r="H298" s="117">
        <f t="shared" si="74"/>
        <v>150</v>
      </c>
      <c r="I298" s="118">
        <f t="shared" si="84"/>
        <v>4.6987500000000004</v>
      </c>
      <c r="J298" s="119">
        <v>-0.16</v>
      </c>
      <c r="K298" s="75">
        <f t="shared" si="75"/>
        <v>5.25</v>
      </c>
      <c r="L298" s="75">
        <f t="shared" si="76"/>
        <v>5</v>
      </c>
      <c r="M298" s="75">
        <v>7</v>
      </c>
      <c r="N298" s="46"/>
      <c r="O298" s="75">
        <f t="shared" si="78"/>
        <v>7</v>
      </c>
      <c r="P298" s="75">
        <f t="shared" si="79"/>
        <v>2.3333333333333335</v>
      </c>
      <c r="Q298" s="75">
        <f t="shared" si="80"/>
        <v>4.666666666666667</v>
      </c>
      <c r="R298" s="75">
        <f t="shared" si="81"/>
        <v>7</v>
      </c>
      <c r="S298" s="46"/>
    </row>
    <row r="299" spans="1:19" ht="20.25">
      <c r="A299" s="50">
        <f t="shared" si="85"/>
        <v>30</v>
      </c>
      <c r="B299" s="56" t="s">
        <v>819</v>
      </c>
      <c r="C299" s="56" t="s">
        <v>2600</v>
      </c>
      <c r="D299" s="54">
        <v>13</v>
      </c>
      <c r="E299" s="46">
        <f t="shared" si="83"/>
        <v>9</v>
      </c>
      <c r="F299" s="46">
        <v>23</v>
      </c>
      <c r="G299" s="117">
        <v>257</v>
      </c>
      <c r="H299" s="117">
        <f t="shared" si="74"/>
        <v>12</v>
      </c>
      <c r="I299" s="118">
        <f t="shared" si="84"/>
        <v>0.60375000000000001</v>
      </c>
      <c r="J299" s="119">
        <v>11.8</v>
      </c>
      <c r="K299" s="75">
        <f t="shared" si="75"/>
        <v>0.42</v>
      </c>
      <c r="L299" s="75">
        <f t="shared" si="76"/>
        <v>-11</v>
      </c>
      <c r="M299" s="75">
        <v>0</v>
      </c>
      <c r="N299" s="75">
        <v>1</v>
      </c>
      <c r="O299" s="75">
        <f t="shared" si="78"/>
        <v>1</v>
      </c>
      <c r="P299" s="75">
        <f t="shared" si="79"/>
        <v>0.33333333333333331</v>
      </c>
      <c r="Q299" s="75">
        <f t="shared" si="80"/>
        <v>0.66666666666666663</v>
      </c>
      <c r="R299" s="75">
        <f t="shared" si="81"/>
        <v>1</v>
      </c>
      <c r="S299" s="46"/>
    </row>
    <row r="300" spans="1:19" ht="20.25">
      <c r="A300" s="50">
        <f t="shared" si="85"/>
        <v>31</v>
      </c>
      <c r="B300" s="56" t="s">
        <v>819</v>
      </c>
      <c r="C300" s="56" t="s">
        <v>2599</v>
      </c>
      <c r="D300" s="54">
        <v>49</v>
      </c>
      <c r="E300" s="46">
        <f t="shared" si="83"/>
        <v>34</v>
      </c>
      <c r="F300" s="46">
        <v>72</v>
      </c>
      <c r="G300" s="117">
        <v>1133</v>
      </c>
      <c r="H300" s="117">
        <f t="shared" si="74"/>
        <v>52</v>
      </c>
      <c r="I300" s="118">
        <f t="shared" si="84"/>
        <v>1.8900000000000001</v>
      </c>
      <c r="J300" s="119">
        <v>2.99</v>
      </c>
      <c r="K300" s="75">
        <f t="shared" si="75"/>
        <v>1.82</v>
      </c>
      <c r="L300" s="75">
        <f t="shared" si="76"/>
        <v>-1</v>
      </c>
      <c r="M300" s="75">
        <v>1</v>
      </c>
      <c r="N300" s="75">
        <f>F300*(50/100)*35*0.0015</f>
        <v>1.8900000000000001</v>
      </c>
      <c r="O300" s="75">
        <f t="shared" si="78"/>
        <v>2.89</v>
      </c>
      <c r="P300" s="75">
        <f t="shared" si="79"/>
        <v>0.96333333333333337</v>
      </c>
      <c r="Q300" s="75">
        <f t="shared" si="80"/>
        <v>1.9266666666666667</v>
      </c>
      <c r="R300" s="75">
        <f t="shared" si="81"/>
        <v>2.89</v>
      </c>
      <c r="S300" s="46"/>
    </row>
    <row r="301" spans="1:19" ht="20.25">
      <c r="A301" s="50">
        <f t="shared" si="85"/>
        <v>32</v>
      </c>
      <c r="B301" s="56" t="s">
        <v>819</v>
      </c>
      <c r="C301" s="56" t="s">
        <v>2598</v>
      </c>
      <c r="D301" s="54">
        <v>75</v>
      </c>
      <c r="E301" s="46">
        <f t="shared" si="83"/>
        <v>53</v>
      </c>
      <c r="F301" s="46">
        <v>107</v>
      </c>
      <c r="G301" s="117">
        <v>1987</v>
      </c>
      <c r="H301" s="117">
        <f t="shared" si="74"/>
        <v>90</v>
      </c>
      <c r="I301" s="118">
        <f t="shared" si="84"/>
        <v>2.8087499999999999</v>
      </c>
      <c r="J301" s="119">
        <v>0.68</v>
      </c>
      <c r="K301" s="75">
        <f t="shared" si="75"/>
        <v>3.15</v>
      </c>
      <c r="L301" s="75">
        <f t="shared" si="76"/>
        <v>2</v>
      </c>
      <c r="M301" s="75">
        <f t="shared" si="77"/>
        <v>2</v>
      </c>
      <c r="N301" s="46"/>
      <c r="O301" s="75">
        <f t="shared" si="78"/>
        <v>2</v>
      </c>
      <c r="P301" s="75">
        <f t="shared" si="79"/>
        <v>0.66666666666666663</v>
      </c>
      <c r="Q301" s="75">
        <f t="shared" si="80"/>
        <v>1.3333333333333333</v>
      </c>
      <c r="R301" s="75">
        <f t="shared" si="81"/>
        <v>2</v>
      </c>
      <c r="S301" s="46"/>
    </row>
    <row r="302" spans="1:19" ht="20.25">
      <c r="A302" s="50">
        <f t="shared" si="85"/>
        <v>33</v>
      </c>
      <c r="B302" s="56" t="s">
        <v>819</v>
      </c>
      <c r="C302" s="56" t="s">
        <v>2597</v>
      </c>
      <c r="D302" s="54">
        <v>47</v>
      </c>
      <c r="E302" s="46">
        <f t="shared" si="83"/>
        <v>33</v>
      </c>
      <c r="F302" s="46">
        <v>42</v>
      </c>
      <c r="G302" s="117">
        <v>852</v>
      </c>
      <c r="H302" s="117">
        <f t="shared" si="74"/>
        <v>39</v>
      </c>
      <c r="I302" s="118">
        <f t="shared" ref="I302:I319" si="86">F302*(50/100)*35*0.0015</f>
        <v>1.1025</v>
      </c>
      <c r="J302" s="119">
        <v>3.98</v>
      </c>
      <c r="K302" s="75">
        <f t="shared" si="75"/>
        <v>1.365</v>
      </c>
      <c r="L302" s="75">
        <f t="shared" si="76"/>
        <v>-3</v>
      </c>
      <c r="M302" s="75">
        <v>1</v>
      </c>
      <c r="N302" s="75">
        <f>F302*(50/100)*35*0.0015</f>
        <v>1.1025</v>
      </c>
      <c r="O302" s="75">
        <f t="shared" si="78"/>
        <v>2.1025</v>
      </c>
      <c r="P302" s="75">
        <f t="shared" si="79"/>
        <v>0.70083333333333331</v>
      </c>
      <c r="Q302" s="75">
        <f t="shared" si="80"/>
        <v>1.4016666666666666</v>
      </c>
      <c r="R302" s="75">
        <f t="shared" si="81"/>
        <v>2.1025</v>
      </c>
      <c r="S302" s="46"/>
    </row>
    <row r="303" spans="1:19" ht="20.25">
      <c r="A303" s="50">
        <f t="shared" ref="A303:A319" si="87">A302+1</f>
        <v>34</v>
      </c>
      <c r="B303" s="56" t="s">
        <v>819</v>
      </c>
      <c r="C303" s="56" t="s">
        <v>2596</v>
      </c>
      <c r="D303" s="54">
        <v>40</v>
      </c>
      <c r="E303" s="46">
        <f t="shared" si="83"/>
        <v>28</v>
      </c>
      <c r="F303" s="46">
        <v>67</v>
      </c>
      <c r="G303" s="117">
        <v>690</v>
      </c>
      <c r="H303" s="117">
        <f t="shared" si="74"/>
        <v>31</v>
      </c>
      <c r="I303" s="118">
        <f t="shared" si="86"/>
        <v>1.75875</v>
      </c>
      <c r="J303" s="119">
        <v>3.97</v>
      </c>
      <c r="K303" s="75">
        <f t="shared" si="75"/>
        <v>1.085</v>
      </c>
      <c r="L303" s="75">
        <f t="shared" si="76"/>
        <v>-3</v>
      </c>
      <c r="M303" s="75">
        <v>1</v>
      </c>
      <c r="N303" s="75">
        <f>F303*(50/100)*35*0.0015</f>
        <v>1.75875</v>
      </c>
      <c r="O303" s="75">
        <f t="shared" si="78"/>
        <v>2.75875</v>
      </c>
      <c r="P303" s="75">
        <f t="shared" si="79"/>
        <v>0.91958333333333331</v>
      </c>
      <c r="Q303" s="75">
        <f t="shared" si="80"/>
        <v>1.8391666666666666</v>
      </c>
      <c r="R303" s="75">
        <f t="shared" si="81"/>
        <v>2.75875</v>
      </c>
      <c r="S303" s="46"/>
    </row>
    <row r="304" spans="1:19" ht="20.25">
      <c r="A304" s="50">
        <f t="shared" si="87"/>
        <v>35</v>
      </c>
      <c r="B304" s="56" t="s">
        <v>819</v>
      </c>
      <c r="C304" s="56" t="s">
        <v>2595</v>
      </c>
      <c r="D304" s="54"/>
      <c r="E304" s="46">
        <f t="shared" si="83"/>
        <v>0</v>
      </c>
      <c r="F304" s="46">
        <v>151</v>
      </c>
      <c r="G304" s="117">
        <v>2938</v>
      </c>
      <c r="H304" s="117">
        <f t="shared" si="74"/>
        <v>134</v>
      </c>
      <c r="I304" s="118">
        <f t="shared" si="86"/>
        <v>3.9637500000000001</v>
      </c>
      <c r="J304" s="119">
        <v>-32.81</v>
      </c>
      <c r="K304" s="75">
        <f t="shared" si="75"/>
        <v>4.6900000000000004</v>
      </c>
      <c r="L304" s="75">
        <f t="shared" si="76"/>
        <v>38</v>
      </c>
      <c r="M304" s="75">
        <f t="shared" si="77"/>
        <v>38</v>
      </c>
      <c r="N304" s="46"/>
      <c r="O304" s="75">
        <v>9</v>
      </c>
      <c r="P304" s="75">
        <f t="shared" si="79"/>
        <v>3</v>
      </c>
      <c r="Q304" s="75">
        <f t="shared" si="80"/>
        <v>6</v>
      </c>
      <c r="R304" s="75">
        <f t="shared" si="81"/>
        <v>9</v>
      </c>
      <c r="S304" s="46"/>
    </row>
    <row r="305" spans="1:20" ht="20.25">
      <c r="A305" s="50">
        <f t="shared" si="87"/>
        <v>36</v>
      </c>
      <c r="B305" s="56" t="s">
        <v>819</v>
      </c>
      <c r="C305" s="56" t="s">
        <v>2594</v>
      </c>
      <c r="D305" s="54">
        <v>47</v>
      </c>
      <c r="E305" s="46">
        <f t="shared" si="83"/>
        <v>33</v>
      </c>
      <c r="F305" s="46">
        <v>169</v>
      </c>
      <c r="G305" s="117">
        <v>2069</v>
      </c>
      <c r="H305" s="117">
        <f t="shared" si="74"/>
        <v>94</v>
      </c>
      <c r="I305" s="118">
        <f t="shared" si="86"/>
        <v>4.4362500000000002</v>
      </c>
      <c r="J305" s="119">
        <v>-16.920000000000002</v>
      </c>
      <c r="K305" s="75">
        <f t="shared" si="75"/>
        <v>3.29</v>
      </c>
      <c r="L305" s="75">
        <f t="shared" si="76"/>
        <v>20</v>
      </c>
      <c r="M305" s="75">
        <f t="shared" si="77"/>
        <v>20</v>
      </c>
      <c r="N305" s="46"/>
      <c r="O305" s="75">
        <v>9</v>
      </c>
      <c r="P305" s="75">
        <f t="shared" si="79"/>
        <v>3</v>
      </c>
      <c r="Q305" s="75">
        <f t="shared" si="80"/>
        <v>6</v>
      </c>
      <c r="R305" s="75">
        <f t="shared" si="81"/>
        <v>9</v>
      </c>
      <c r="S305" s="46"/>
    </row>
    <row r="306" spans="1:20" ht="20.25">
      <c r="A306" s="50">
        <f t="shared" si="87"/>
        <v>37</v>
      </c>
      <c r="B306" s="56" t="s">
        <v>819</v>
      </c>
      <c r="C306" s="56" t="s">
        <v>2593</v>
      </c>
      <c r="D306" s="54">
        <v>78</v>
      </c>
      <c r="E306" s="46">
        <f t="shared" si="83"/>
        <v>55</v>
      </c>
      <c r="F306" s="46">
        <v>62</v>
      </c>
      <c r="G306" s="117">
        <v>1379</v>
      </c>
      <c r="H306" s="117">
        <f t="shared" si="74"/>
        <v>63</v>
      </c>
      <c r="I306" s="118">
        <f t="shared" si="86"/>
        <v>1.6274999999999999</v>
      </c>
      <c r="J306" s="119">
        <v>3.51</v>
      </c>
      <c r="K306" s="75">
        <f t="shared" si="75"/>
        <v>2.2050000000000001</v>
      </c>
      <c r="L306" s="75">
        <f t="shared" si="76"/>
        <v>-1</v>
      </c>
      <c r="M306" s="75">
        <v>1</v>
      </c>
      <c r="N306" s="75">
        <f>F306*(50/100)*35*0.0015</f>
        <v>1.6274999999999999</v>
      </c>
      <c r="O306" s="75">
        <f t="shared" si="78"/>
        <v>2.6274999999999999</v>
      </c>
      <c r="P306" s="75">
        <f t="shared" si="79"/>
        <v>0.87583333333333335</v>
      </c>
      <c r="Q306" s="75">
        <f t="shared" si="80"/>
        <v>1.7516666666666667</v>
      </c>
      <c r="R306" s="75">
        <f t="shared" si="81"/>
        <v>2.6274999999999999</v>
      </c>
      <c r="S306" s="46"/>
    </row>
    <row r="307" spans="1:20" ht="20.25">
      <c r="A307" s="50">
        <f t="shared" si="87"/>
        <v>38</v>
      </c>
      <c r="B307" s="56" t="s">
        <v>819</v>
      </c>
      <c r="C307" s="56" t="s">
        <v>2592</v>
      </c>
      <c r="D307" s="54">
        <v>77</v>
      </c>
      <c r="E307" s="46">
        <f t="shared" si="83"/>
        <v>54</v>
      </c>
      <c r="F307" s="46">
        <v>64</v>
      </c>
      <c r="G307" s="117">
        <v>609</v>
      </c>
      <c r="H307" s="117">
        <f t="shared" si="74"/>
        <v>28</v>
      </c>
      <c r="I307" s="118">
        <f t="shared" si="86"/>
        <v>1.68</v>
      </c>
      <c r="J307" s="119">
        <v>4.2300000000000004</v>
      </c>
      <c r="K307" s="75">
        <f t="shared" si="75"/>
        <v>0.98</v>
      </c>
      <c r="L307" s="75">
        <f t="shared" si="76"/>
        <v>-3</v>
      </c>
      <c r="M307" s="75">
        <v>1</v>
      </c>
      <c r="N307" s="75">
        <f>F307*(50/100)*35*0.0015</f>
        <v>1.68</v>
      </c>
      <c r="O307" s="75">
        <f t="shared" si="78"/>
        <v>2.6799999999999997</v>
      </c>
      <c r="P307" s="75">
        <f t="shared" si="79"/>
        <v>0.8933333333333332</v>
      </c>
      <c r="Q307" s="75">
        <f t="shared" si="80"/>
        <v>1.7866666666666664</v>
      </c>
      <c r="R307" s="75">
        <f t="shared" si="81"/>
        <v>2.6799999999999997</v>
      </c>
      <c r="S307" s="46"/>
    </row>
    <row r="308" spans="1:20" ht="20.25">
      <c r="A308" s="50">
        <f t="shared" si="87"/>
        <v>39</v>
      </c>
      <c r="B308" s="56" t="s">
        <v>819</v>
      </c>
      <c r="C308" s="56" t="s">
        <v>2591</v>
      </c>
      <c r="D308" s="54">
        <v>119</v>
      </c>
      <c r="E308" s="46">
        <f t="shared" si="83"/>
        <v>83</v>
      </c>
      <c r="F308" s="46">
        <v>105</v>
      </c>
      <c r="G308" s="117">
        <v>1569</v>
      </c>
      <c r="H308" s="117">
        <f t="shared" si="74"/>
        <v>71</v>
      </c>
      <c r="I308" s="118">
        <f t="shared" si="86"/>
        <v>2.7562500000000001</v>
      </c>
      <c r="J308" s="119">
        <v>-10.81</v>
      </c>
      <c r="K308" s="75">
        <f t="shared" si="75"/>
        <v>2.4849999999999999</v>
      </c>
      <c r="L308" s="75">
        <f t="shared" si="76"/>
        <v>13</v>
      </c>
      <c r="M308" s="75">
        <f t="shared" si="77"/>
        <v>13</v>
      </c>
      <c r="N308" s="46"/>
      <c r="O308" s="75">
        <v>9</v>
      </c>
      <c r="P308" s="75">
        <f t="shared" si="79"/>
        <v>3</v>
      </c>
      <c r="Q308" s="75">
        <f t="shared" si="80"/>
        <v>6</v>
      </c>
      <c r="R308" s="75">
        <f t="shared" si="81"/>
        <v>9</v>
      </c>
      <c r="S308" s="46"/>
    </row>
    <row r="309" spans="1:20" ht="20.25">
      <c r="A309" s="50">
        <f t="shared" si="87"/>
        <v>40</v>
      </c>
      <c r="B309" s="56" t="s">
        <v>819</v>
      </c>
      <c r="C309" s="56" t="s">
        <v>2590</v>
      </c>
      <c r="D309" s="54"/>
      <c r="E309" s="46">
        <f t="shared" si="83"/>
        <v>0</v>
      </c>
      <c r="F309" s="46">
        <v>71</v>
      </c>
      <c r="G309" s="117">
        <v>711</v>
      </c>
      <c r="H309" s="117">
        <f t="shared" si="74"/>
        <v>32</v>
      </c>
      <c r="I309" s="118">
        <f t="shared" si="86"/>
        <v>1.86375</v>
      </c>
      <c r="J309" s="119">
        <v>6.86</v>
      </c>
      <c r="K309" s="75">
        <f t="shared" si="75"/>
        <v>1.1200000000000001</v>
      </c>
      <c r="L309" s="75">
        <f t="shared" si="76"/>
        <v>-6</v>
      </c>
      <c r="M309" s="75">
        <v>0</v>
      </c>
      <c r="N309" s="75">
        <f>F309*(50/100)*35*0.0015</f>
        <v>1.86375</v>
      </c>
      <c r="O309" s="75">
        <f t="shared" si="78"/>
        <v>1.86375</v>
      </c>
      <c r="P309" s="75">
        <f t="shared" si="79"/>
        <v>0.62124999999999997</v>
      </c>
      <c r="Q309" s="75">
        <f t="shared" si="80"/>
        <v>1.2424999999999999</v>
      </c>
      <c r="R309" s="75">
        <f t="shared" si="81"/>
        <v>1.86375</v>
      </c>
      <c r="S309" s="46"/>
    </row>
    <row r="310" spans="1:20" ht="20.25">
      <c r="A310" s="50">
        <f t="shared" si="87"/>
        <v>41</v>
      </c>
      <c r="B310" s="56" t="s">
        <v>819</v>
      </c>
      <c r="C310" s="56" t="s">
        <v>2589</v>
      </c>
      <c r="D310" s="54">
        <v>39</v>
      </c>
      <c r="E310" s="46">
        <f t="shared" si="83"/>
        <v>27</v>
      </c>
      <c r="F310" s="46">
        <v>33</v>
      </c>
      <c r="G310" s="117">
        <v>512</v>
      </c>
      <c r="H310" s="117">
        <f t="shared" si="74"/>
        <v>23</v>
      </c>
      <c r="I310" s="118">
        <f t="shared" si="86"/>
        <v>0.86624999999999996</v>
      </c>
      <c r="J310" s="119">
        <v>5.0599999999999996</v>
      </c>
      <c r="K310" s="75">
        <f t="shared" si="75"/>
        <v>0.80500000000000005</v>
      </c>
      <c r="L310" s="75">
        <f t="shared" si="76"/>
        <v>-4</v>
      </c>
      <c r="M310" s="75">
        <v>0</v>
      </c>
      <c r="N310" s="75">
        <v>1</v>
      </c>
      <c r="O310" s="75">
        <f t="shared" si="78"/>
        <v>1</v>
      </c>
      <c r="P310" s="75">
        <f t="shared" si="79"/>
        <v>0.33333333333333331</v>
      </c>
      <c r="Q310" s="75">
        <f t="shared" si="80"/>
        <v>0.66666666666666663</v>
      </c>
      <c r="R310" s="75">
        <f t="shared" si="81"/>
        <v>1</v>
      </c>
      <c r="S310" s="46"/>
    </row>
    <row r="311" spans="1:20" ht="20.25">
      <c r="A311" s="50">
        <f t="shared" si="87"/>
        <v>42</v>
      </c>
      <c r="B311" s="56" t="s">
        <v>819</v>
      </c>
      <c r="C311" s="56" t="s">
        <v>2588</v>
      </c>
      <c r="D311" s="54">
        <v>46</v>
      </c>
      <c r="E311" s="46">
        <f t="shared" si="83"/>
        <v>32</v>
      </c>
      <c r="F311" s="46">
        <v>90</v>
      </c>
      <c r="G311" s="117">
        <v>1326</v>
      </c>
      <c r="H311" s="117">
        <f t="shared" si="74"/>
        <v>60</v>
      </c>
      <c r="I311" s="118">
        <f t="shared" si="86"/>
        <v>2.3625000000000003</v>
      </c>
      <c r="J311" s="119">
        <v>4.22</v>
      </c>
      <c r="K311" s="75">
        <f t="shared" si="75"/>
        <v>2.1</v>
      </c>
      <c r="L311" s="75">
        <f t="shared" si="76"/>
        <v>-2</v>
      </c>
      <c r="M311" s="75">
        <v>0</v>
      </c>
      <c r="N311" s="75">
        <f>F311*(50/100)*35*0.0015</f>
        <v>2.3625000000000003</v>
      </c>
      <c r="O311" s="75">
        <f t="shared" si="78"/>
        <v>2.3625000000000003</v>
      </c>
      <c r="P311" s="75">
        <f t="shared" si="79"/>
        <v>0.78750000000000009</v>
      </c>
      <c r="Q311" s="75">
        <f t="shared" si="80"/>
        <v>1.5750000000000002</v>
      </c>
      <c r="R311" s="75">
        <f t="shared" si="81"/>
        <v>2.3625000000000003</v>
      </c>
      <c r="S311" s="46"/>
    </row>
    <row r="312" spans="1:20" ht="20.25">
      <c r="A312" s="50">
        <f t="shared" si="87"/>
        <v>43</v>
      </c>
      <c r="B312" s="56" t="s">
        <v>819</v>
      </c>
      <c r="C312" s="56" t="s">
        <v>2587</v>
      </c>
      <c r="D312" s="54"/>
      <c r="E312" s="46">
        <f t="shared" si="83"/>
        <v>0</v>
      </c>
      <c r="F312" s="46">
        <v>23</v>
      </c>
      <c r="G312" s="117">
        <v>436</v>
      </c>
      <c r="H312" s="117">
        <f t="shared" si="74"/>
        <v>20</v>
      </c>
      <c r="I312" s="118">
        <f t="shared" si="86"/>
        <v>0.60375000000000001</v>
      </c>
      <c r="J312" s="119">
        <v>9.4700000000000006</v>
      </c>
      <c r="K312" s="75">
        <f t="shared" si="75"/>
        <v>0.70000000000000007</v>
      </c>
      <c r="L312" s="75">
        <f t="shared" si="76"/>
        <v>-9</v>
      </c>
      <c r="M312" s="75">
        <v>0</v>
      </c>
      <c r="N312" s="75">
        <v>1</v>
      </c>
      <c r="O312" s="75">
        <f t="shared" si="78"/>
        <v>1</v>
      </c>
      <c r="P312" s="75">
        <f t="shared" si="79"/>
        <v>0.33333333333333331</v>
      </c>
      <c r="Q312" s="75">
        <f t="shared" si="80"/>
        <v>0.66666666666666663</v>
      </c>
      <c r="R312" s="75">
        <f t="shared" si="81"/>
        <v>1</v>
      </c>
      <c r="S312" s="46"/>
    </row>
    <row r="313" spans="1:20" ht="20.25">
      <c r="A313" s="50">
        <f t="shared" si="87"/>
        <v>44</v>
      </c>
      <c r="B313" s="55" t="s">
        <v>819</v>
      </c>
      <c r="C313" s="55" t="s">
        <v>2586</v>
      </c>
      <c r="D313" s="54"/>
      <c r="E313" s="46">
        <f t="shared" si="83"/>
        <v>0</v>
      </c>
      <c r="F313" s="46">
        <v>31</v>
      </c>
      <c r="G313" s="117">
        <v>470</v>
      </c>
      <c r="H313" s="117">
        <f t="shared" si="74"/>
        <v>21</v>
      </c>
      <c r="I313" s="118">
        <f t="shared" si="86"/>
        <v>0.81374999999999997</v>
      </c>
      <c r="J313" s="119">
        <v>7.5</v>
      </c>
      <c r="K313" s="75">
        <f t="shared" si="75"/>
        <v>0.73499999999999999</v>
      </c>
      <c r="L313" s="75">
        <f t="shared" si="76"/>
        <v>-7</v>
      </c>
      <c r="M313" s="75">
        <v>0</v>
      </c>
      <c r="N313" s="75">
        <v>1</v>
      </c>
      <c r="O313" s="75">
        <f t="shared" si="78"/>
        <v>1</v>
      </c>
      <c r="P313" s="75">
        <f t="shared" si="79"/>
        <v>0.33333333333333331</v>
      </c>
      <c r="Q313" s="75">
        <f t="shared" si="80"/>
        <v>0.66666666666666663</v>
      </c>
      <c r="R313" s="75">
        <f t="shared" si="81"/>
        <v>1</v>
      </c>
      <c r="S313" s="46"/>
    </row>
    <row r="314" spans="1:20" ht="20.25">
      <c r="A314" s="50">
        <f t="shared" si="87"/>
        <v>45</v>
      </c>
      <c r="B314" s="55" t="s">
        <v>819</v>
      </c>
      <c r="C314" s="55" t="s">
        <v>2585</v>
      </c>
      <c r="D314" s="54"/>
      <c r="E314" s="46">
        <f t="shared" si="83"/>
        <v>0</v>
      </c>
      <c r="F314" s="46">
        <v>25</v>
      </c>
      <c r="G314" s="117">
        <v>680</v>
      </c>
      <c r="H314" s="117">
        <f t="shared" si="74"/>
        <v>31</v>
      </c>
      <c r="I314" s="118">
        <f t="shared" si="86"/>
        <v>0.65625</v>
      </c>
      <c r="J314" s="119">
        <v>6.29</v>
      </c>
      <c r="K314" s="75">
        <f t="shared" si="75"/>
        <v>1.085</v>
      </c>
      <c r="L314" s="75">
        <f t="shared" si="76"/>
        <v>-5</v>
      </c>
      <c r="M314" s="75">
        <v>0</v>
      </c>
      <c r="N314" s="75">
        <v>1</v>
      </c>
      <c r="O314" s="75">
        <f t="shared" si="78"/>
        <v>1</v>
      </c>
      <c r="P314" s="75">
        <f t="shared" si="79"/>
        <v>0.33333333333333331</v>
      </c>
      <c r="Q314" s="75">
        <f t="shared" si="80"/>
        <v>0.66666666666666663</v>
      </c>
      <c r="R314" s="75">
        <f t="shared" si="81"/>
        <v>1</v>
      </c>
      <c r="S314" s="46"/>
    </row>
    <row r="315" spans="1:20" ht="20.25">
      <c r="A315" s="50">
        <f t="shared" si="87"/>
        <v>46</v>
      </c>
      <c r="B315" s="56" t="s">
        <v>819</v>
      </c>
      <c r="C315" s="56" t="s">
        <v>2584</v>
      </c>
      <c r="D315" s="54"/>
      <c r="E315" s="46">
        <f t="shared" si="83"/>
        <v>0</v>
      </c>
      <c r="F315" s="46">
        <v>45</v>
      </c>
      <c r="G315" s="117">
        <v>675</v>
      </c>
      <c r="H315" s="117">
        <f t="shared" si="74"/>
        <v>31</v>
      </c>
      <c r="I315" s="118">
        <f t="shared" si="86"/>
        <v>1.1812500000000001</v>
      </c>
      <c r="J315" s="119">
        <v>7.31</v>
      </c>
      <c r="K315" s="75">
        <f t="shared" si="75"/>
        <v>1.085</v>
      </c>
      <c r="L315" s="75">
        <f t="shared" si="76"/>
        <v>-6</v>
      </c>
      <c r="M315" s="75">
        <v>0</v>
      </c>
      <c r="N315" s="75">
        <f>F315*(50/100)*35*0.0015</f>
        <v>1.1812500000000001</v>
      </c>
      <c r="O315" s="75">
        <f t="shared" si="78"/>
        <v>1.1812500000000001</v>
      </c>
      <c r="P315" s="75">
        <f t="shared" si="79"/>
        <v>0.39375000000000004</v>
      </c>
      <c r="Q315" s="75">
        <f t="shared" si="80"/>
        <v>0.78750000000000009</v>
      </c>
      <c r="R315" s="75">
        <f t="shared" si="81"/>
        <v>1.1812500000000001</v>
      </c>
      <c r="S315" s="46"/>
    </row>
    <row r="316" spans="1:20" ht="20.25">
      <c r="A316" s="50">
        <f t="shared" si="87"/>
        <v>47</v>
      </c>
      <c r="B316" s="56" t="s">
        <v>819</v>
      </c>
      <c r="C316" s="56" t="s">
        <v>2583</v>
      </c>
      <c r="D316" s="54"/>
      <c r="E316" s="46">
        <f t="shared" si="83"/>
        <v>0</v>
      </c>
      <c r="F316" s="46">
        <v>0</v>
      </c>
      <c r="G316" s="117">
        <v>0</v>
      </c>
      <c r="H316" s="117">
        <f t="shared" si="74"/>
        <v>0</v>
      </c>
      <c r="I316" s="118">
        <f t="shared" si="86"/>
        <v>0</v>
      </c>
      <c r="J316" s="119">
        <v>22.9</v>
      </c>
      <c r="K316" s="75">
        <f t="shared" si="75"/>
        <v>0</v>
      </c>
      <c r="L316" s="75">
        <f t="shared" si="76"/>
        <v>-23</v>
      </c>
      <c r="M316" s="75">
        <v>0</v>
      </c>
      <c r="N316" s="75">
        <v>1</v>
      </c>
      <c r="O316" s="75">
        <f t="shared" si="78"/>
        <v>1</v>
      </c>
      <c r="P316" s="75">
        <f t="shared" si="79"/>
        <v>0.33333333333333331</v>
      </c>
      <c r="Q316" s="75">
        <f t="shared" si="80"/>
        <v>0.66666666666666663</v>
      </c>
      <c r="R316" s="75">
        <f t="shared" si="81"/>
        <v>1</v>
      </c>
      <c r="S316" s="46"/>
    </row>
    <row r="317" spans="1:20" ht="20.25">
      <c r="A317" s="50">
        <f t="shared" si="87"/>
        <v>48</v>
      </c>
      <c r="B317" s="56" t="s">
        <v>819</v>
      </c>
      <c r="C317" s="56" t="s">
        <v>2298</v>
      </c>
      <c r="D317" s="54"/>
      <c r="E317" s="46">
        <f t="shared" si="83"/>
        <v>0</v>
      </c>
      <c r="F317" s="46">
        <v>45</v>
      </c>
      <c r="G317" s="117">
        <v>668</v>
      </c>
      <c r="H317" s="117">
        <f t="shared" si="74"/>
        <v>30</v>
      </c>
      <c r="I317" s="118">
        <f t="shared" si="86"/>
        <v>1.1812500000000001</v>
      </c>
      <c r="J317" s="119">
        <v>4.0599999999999996</v>
      </c>
      <c r="K317" s="75">
        <f t="shared" si="75"/>
        <v>1.05</v>
      </c>
      <c r="L317" s="75">
        <f t="shared" si="76"/>
        <v>-3</v>
      </c>
      <c r="M317" s="75">
        <v>1</v>
      </c>
      <c r="N317" s="75">
        <f>F317*(50/100)*35*0.0015</f>
        <v>1.1812500000000001</v>
      </c>
      <c r="O317" s="75">
        <f t="shared" si="78"/>
        <v>2.1812500000000004</v>
      </c>
      <c r="P317" s="75">
        <f t="shared" si="79"/>
        <v>0.72708333333333341</v>
      </c>
      <c r="Q317" s="75">
        <f t="shared" si="80"/>
        <v>1.4541666666666668</v>
      </c>
      <c r="R317" s="75">
        <f t="shared" si="81"/>
        <v>2.1812500000000004</v>
      </c>
      <c r="S317" s="46"/>
    </row>
    <row r="318" spans="1:20" ht="20.25">
      <c r="A318" s="50">
        <f t="shared" si="87"/>
        <v>49</v>
      </c>
      <c r="B318" s="56" t="s">
        <v>819</v>
      </c>
      <c r="C318" s="56" t="s">
        <v>2582</v>
      </c>
      <c r="D318" s="54"/>
      <c r="E318" s="46"/>
      <c r="F318" s="46">
        <v>17</v>
      </c>
      <c r="G318" s="117">
        <v>322</v>
      </c>
      <c r="H318" s="117">
        <f t="shared" si="74"/>
        <v>15</v>
      </c>
      <c r="I318" s="118">
        <f t="shared" si="86"/>
        <v>0.44625000000000004</v>
      </c>
      <c r="J318" s="119">
        <v>7.49</v>
      </c>
      <c r="K318" s="75">
        <f t="shared" si="75"/>
        <v>0.52500000000000002</v>
      </c>
      <c r="L318" s="75">
        <f t="shared" si="76"/>
        <v>-7</v>
      </c>
      <c r="M318" s="75">
        <v>0</v>
      </c>
      <c r="N318" s="75">
        <v>1</v>
      </c>
      <c r="O318" s="75">
        <f t="shared" si="78"/>
        <v>1</v>
      </c>
      <c r="P318" s="75">
        <f t="shared" si="79"/>
        <v>0.33333333333333331</v>
      </c>
      <c r="Q318" s="75">
        <f t="shared" si="80"/>
        <v>0.66666666666666663</v>
      </c>
      <c r="R318" s="75">
        <f t="shared" si="81"/>
        <v>1</v>
      </c>
      <c r="S318" s="46"/>
    </row>
    <row r="319" spans="1:20" ht="20.25">
      <c r="A319" s="50">
        <f t="shared" si="87"/>
        <v>50</v>
      </c>
      <c r="B319" s="56" t="s">
        <v>819</v>
      </c>
      <c r="C319" s="56" t="s">
        <v>2581</v>
      </c>
      <c r="D319" s="54"/>
      <c r="E319" s="46"/>
      <c r="F319" s="46">
        <v>25</v>
      </c>
      <c r="G319" s="117">
        <v>220</v>
      </c>
      <c r="H319" s="117">
        <f t="shared" si="74"/>
        <v>10</v>
      </c>
      <c r="I319" s="118">
        <f t="shared" si="86"/>
        <v>0.65625</v>
      </c>
      <c r="J319" s="119">
        <v>8.33</v>
      </c>
      <c r="K319" s="75">
        <f t="shared" si="75"/>
        <v>0.35000000000000003</v>
      </c>
      <c r="L319" s="75">
        <f t="shared" si="76"/>
        <v>-8</v>
      </c>
      <c r="M319" s="75">
        <v>0</v>
      </c>
      <c r="N319" s="75">
        <v>1</v>
      </c>
      <c r="O319" s="75">
        <f t="shared" si="78"/>
        <v>1</v>
      </c>
      <c r="P319" s="75">
        <f t="shared" si="79"/>
        <v>0.33333333333333331</v>
      </c>
      <c r="Q319" s="75">
        <f t="shared" si="80"/>
        <v>0.66666666666666663</v>
      </c>
      <c r="R319" s="75">
        <f t="shared" si="81"/>
        <v>1</v>
      </c>
      <c r="S319" s="46"/>
    </row>
    <row r="320" spans="1:20" s="107" customFormat="1" ht="23.25">
      <c r="A320" s="101">
        <v>8</v>
      </c>
      <c r="B320" s="102" t="s">
        <v>819</v>
      </c>
      <c r="C320" s="84" t="s">
        <v>57</v>
      </c>
      <c r="D320" s="103"/>
      <c r="E320" s="104"/>
      <c r="F320" s="105">
        <f>SUM(F270:F319)</f>
        <v>4039</v>
      </c>
      <c r="G320" s="105">
        <f t="shared" ref="G320:R320" si="88">SUM(G270:G319)</f>
        <v>62874</v>
      </c>
      <c r="H320" s="105">
        <f t="shared" si="88"/>
        <v>2858</v>
      </c>
      <c r="I320" s="106">
        <f t="shared" si="88"/>
        <v>106.02375000000002</v>
      </c>
      <c r="J320" s="106">
        <f t="shared" si="88"/>
        <v>4.2299999999999933</v>
      </c>
      <c r="K320" s="106">
        <f t="shared" si="88"/>
        <v>100.03</v>
      </c>
      <c r="L320" s="106">
        <f t="shared" si="88"/>
        <v>97</v>
      </c>
      <c r="M320" s="106">
        <f t="shared" si="88"/>
        <v>324</v>
      </c>
      <c r="N320" s="106">
        <f t="shared" si="88"/>
        <v>47.494999999999997</v>
      </c>
      <c r="O320" s="106">
        <f t="shared" si="88"/>
        <v>193.49500000000003</v>
      </c>
      <c r="P320" s="106">
        <f t="shared" si="88"/>
        <v>64.498333333333349</v>
      </c>
      <c r="Q320" s="106">
        <f t="shared" si="88"/>
        <v>128.9966666666667</v>
      </c>
      <c r="R320" s="106">
        <f t="shared" si="88"/>
        <v>193.49500000000003</v>
      </c>
      <c r="S320" s="105"/>
      <c r="T320" s="139"/>
    </row>
    <row r="321" spans="1:19" ht="20.25">
      <c r="A321" s="50">
        <v>1</v>
      </c>
      <c r="B321" s="56" t="s">
        <v>1017</v>
      </c>
      <c r="C321" s="56" t="s">
        <v>2580</v>
      </c>
      <c r="D321" s="54">
        <v>31</v>
      </c>
      <c r="E321" s="46">
        <f t="shared" ref="E321:E352" si="89">ROUND(D321*70/100, 0)</f>
        <v>22</v>
      </c>
      <c r="F321" s="46">
        <v>18</v>
      </c>
      <c r="G321" s="117">
        <v>136</v>
      </c>
      <c r="H321" s="117">
        <f t="shared" si="74"/>
        <v>6</v>
      </c>
      <c r="I321" s="118">
        <f t="shared" ref="I321:I352" si="90">F321*(50/100)*35*0.0015</f>
        <v>0.47250000000000003</v>
      </c>
      <c r="J321" s="119">
        <v>24.82</v>
      </c>
      <c r="K321" s="75">
        <f t="shared" si="75"/>
        <v>0.21</v>
      </c>
      <c r="L321" s="75">
        <f t="shared" si="76"/>
        <v>-25</v>
      </c>
      <c r="M321" s="75">
        <v>0</v>
      </c>
      <c r="N321" s="75">
        <v>1</v>
      </c>
      <c r="O321" s="75">
        <f t="shared" si="78"/>
        <v>1</v>
      </c>
      <c r="P321" s="75">
        <f t="shared" si="79"/>
        <v>0.33333333333333331</v>
      </c>
      <c r="Q321" s="75">
        <f t="shared" si="80"/>
        <v>0.66666666666666663</v>
      </c>
      <c r="R321" s="75">
        <f t="shared" si="81"/>
        <v>1</v>
      </c>
      <c r="S321" s="46"/>
    </row>
    <row r="322" spans="1:19" ht="20.25">
      <c r="A322" s="50">
        <f t="shared" ref="A322:A353" si="91">A321+1</f>
        <v>2</v>
      </c>
      <c r="B322" s="56" t="s">
        <v>1017</v>
      </c>
      <c r="C322" s="56" t="s">
        <v>2579</v>
      </c>
      <c r="D322" s="54">
        <v>64</v>
      </c>
      <c r="E322" s="46">
        <f t="shared" si="89"/>
        <v>45</v>
      </c>
      <c r="F322" s="46">
        <v>32</v>
      </c>
      <c r="G322" s="117">
        <v>248</v>
      </c>
      <c r="H322" s="117">
        <f t="shared" si="74"/>
        <v>11</v>
      </c>
      <c r="I322" s="118">
        <f t="shared" si="90"/>
        <v>0.84</v>
      </c>
      <c r="J322" s="119">
        <v>8.09</v>
      </c>
      <c r="K322" s="75">
        <f t="shared" si="75"/>
        <v>0.38500000000000001</v>
      </c>
      <c r="L322" s="75">
        <f t="shared" si="76"/>
        <v>-8</v>
      </c>
      <c r="M322" s="75">
        <v>0</v>
      </c>
      <c r="N322" s="75">
        <v>1</v>
      </c>
      <c r="O322" s="75">
        <f t="shared" si="78"/>
        <v>1</v>
      </c>
      <c r="P322" s="75">
        <f t="shared" si="79"/>
        <v>0.33333333333333331</v>
      </c>
      <c r="Q322" s="75">
        <f t="shared" si="80"/>
        <v>0.66666666666666663</v>
      </c>
      <c r="R322" s="75">
        <f t="shared" si="81"/>
        <v>1</v>
      </c>
      <c r="S322" s="46"/>
    </row>
    <row r="323" spans="1:19" ht="20.25">
      <c r="A323" s="50">
        <f t="shared" si="91"/>
        <v>3</v>
      </c>
      <c r="B323" s="56" t="s">
        <v>1017</v>
      </c>
      <c r="C323" s="56" t="s">
        <v>2578</v>
      </c>
      <c r="D323" s="54">
        <v>48</v>
      </c>
      <c r="E323" s="46">
        <f t="shared" si="89"/>
        <v>34</v>
      </c>
      <c r="F323" s="46">
        <v>41</v>
      </c>
      <c r="G323" s="117">
        <v>396</v>
      </c>
      <c r="H323" s="117">
        <f t="shared" si="74"/>
        <v>18</v>
      </c>
      <c r="I323" s="118">
        <f t="shared" si="90"/>
        <v>1.0762499999999999</v>
      </c>
      <c r="J323" s="119">
        <v>9.89</v>
      </c>
      <c r="K323" s="75">
        <f t="shared" si="75"/>
        <v>0.63</v>
      </c>
      <c r="L323" s="75">
        <f t="shared" si="76"/>
        <v>-9</v>
      </c>
      <c r="M323" s="75">
        <v>0</v>
      </c>
      <c r="N323" s="75">
        <f>F323*(50/100)*35*0.0015</f>
        <v>1.0762499999999999</v>
      </c>
      <c r="O323" s="75">
        <f t="shared" si="78"/>
        <v>1.0762499999999999</v>
      </c>
      <c r="P323" s="75">
        <f t="shared" si="79"/>
        <v>0.35874999999999996</v>
      </c>
      <c r="Q323" s="75">
        <f t="shared" si="80"/>
        <v>0.71749999999999992</v>
      </c>
      <c r="R323" s="75">
        <f t="shared" si="81"/>
        <v>1.0762499999999999</v>
      </c>
      <c r="S323" s="46"/>
    </row>
    <row r="324" spans="1:19" ht="20.25">
      <c r="A324" s="50">
        <f t="shared" si="91"/>
        <v>4</v>
      </c>
      <c r="B324" s="56" t="s">
        <v>1017</v>
      </c>
      <c r="C324" s="56" t="s">
        <v>2577</v>
      </c>
      <c r="D324" s="54">
        <v>35</v>
      </c>
      <c r="E324" s="46">
        <f t="shared" si="89"/>
        <v>25</v>
      </c>
      <c r="F324" s="46">
        <v>28</v>
      </c>
      <c r="G324" s="117">
        <v>352</v>
      </c>
      <c r="H324" s="117">
        <f t="shared" si="74"/>
        <v>16</v>
      </c>
      <c r="I324" s="118">
        <f t="shared" si="90"/>
        <v>0.73499999999999999</v>
      </c>
      <c r="J324" s="119">
        <v>9.07</v>
      </c>
      <c r="K324" s="75">
        <f t="shared" si="75"/>
        <v>0.56000000000000005</v>
      </c>
      <c r="L324" s="75">
        <f t="shared" si="76"/>
        <v>-9</v>
      </c>
      <c r="M324" s="75">
        <v>0</v>
      </c>
      <c r="N324" s="75">
        <v>1</v>
      </c>
      <c r="O324" s="75">
        <f t="shared" si="78"/>
        <v>1</v>
      </c>
      <c r="P324" s="75">
        <f t="shared" si="79"/>
        <v>0.33333333333333331</v>
      </c>
      <c r="Q324" s="75">
        <f t="shared" si="80"/>
        <v>0.66666666666666663</v>
      </c>
      <c r="R324" s="75">
        <f t="shared" si="81"/>
        <v>1</v>
      </c>
      <c r="S324" s="46"/>
    </row>
    <row r="325" spans="1:19" ht="20.25">
      <c r="A325" s="50">
        <f t="shared" si="91"/>
        <v>5</v>
      </c>
      <c r="B325" s="56" t="s">
        <v>1017</v>
      </c>
      <c r="C325" s="56" t="s">
        <v>2576</v>
      </c>
      <c r="D325" s="54"/>
      <c r="E325" s="46">
        <f t="shared" si="89"/>
        <v>0</v>
      </c>
      <c r="F325" s="46">
        <v>48</v>
      </c>
      <c r="G325" s="117">
        <v>500</v>
      </c>
      <c r="H325" s="117">
        <f t="shared" si="74"/>
        <v>23</v>
      </c>
      <c r="I325" s="118">
        <f t="shared" si="90"/>
        <v>1.26</v>
      </c>
      <c r="J325" s="119">
        <v>13.96</v>
      </c>
      <c r="K325" s="75">
        <f t="shared" si="75"/>
        <v>0.80500000000000005</v>
      </c>
      <c r="L325" s="75">
        <f t="shared" si="76"/>
        <v>-13</v>
      </c>
      <c r="M325" s="75">
        <v>0</v>
      </c>
      <c r="N325" s="75">
        <f>F325*(50/100)*35*0.0015</f>
        <v>1.26</v>
      </c>
      <c r="O325" s="75">
        <f t="shared" si="78"/>
        <v>1.26</v>
      </c>
      <c r="P325" s="75">
        <f t="shared" si="79"/>
        <v>0.42</v>
      </c>
      <c r="Q325" s="75">
        <f t="shared" si="80"/>
        <v>0.84</v>
      </c>
      <c r="R325" s="75">
        <f t="shared" si="81"/>
        <v>1.26</v>
      </c>
      <c r="S325" s="46"/>
    </row>
    <row r="326" spans="1:19" ht="20.25">
      <c r="A326" s="50">
        <f t="shared" si="91"/>
        <v>6</v>
      </c>
      <c r="B326" s="56" t="s">
        <v>1017</v>
      </c>
      <c r="C326" s="56" t="s">
        <v>2575</v>
      </c>
      <c r="D326" s="54">
        <v>208</v>
      </c>
      <c r="E326" s="46">
        <f t="shared" si="89"/>
        <v>146</v>
      </c>
      <c r="F326" s="46">
        <v>101</v>
      </c>
      <c r="G326" s="117">
        <v>417</v>
      </c>
      <c r="H326" s="117">
        <f t="shared" si="74"/>
        <v>19</v>
      </c>
      <c r="I326" s="118">
        <f t="shared" si="90"/>
        <v>2.6512500000000001</v>
      </c>
      <c r="J326" s="119">
        <v>25.53</v>
      </c>
      <c r="K326" s="75">
        <f t="shared" si="75"/>
        <v>0.66500000000000004</v>
      </c>
      <c r="L326" s="75">
        <f t="shared" si="76"/>
        <v>-25</v>
      </c>
      <c r="M326" s="75">
        <v>0</v>
      </c>
      <c r="N326" s="75">
        <f>F326*(50/100)*35*0.0015</f>
        <v>2.6512500000000001</v>
      </c>
      <c r="O326" s="75">
        <f t="shared" si="78"/>
        <v>2.6512500000000001</v>
      </c>
      <c r="P326" s="75">
        <f t="shared" si="79"/>
        <v>0.88375000000000004</v>
      </c>
      <c r="Q326" s="75">
        <f t="shared" si="80"/>
        <v>1.7675000000000001</v>
      </c>
      <c r="R326" s="75">
        <f t="shared" si="81"/>
        <v>2.6512500000000001</v>
      </c>
      <c r="S326" s="46"/>
    </row>
    <row r="327" spans="1:19" ht="20.25">
      <c r="A327" s="50">
        <f t="shared" si="91"/>
        <v>7</v>
      </c>
      <c r="B327" s="56" t="s">
        <v>1017</v>
      </c>
      <c r="C327" s="56" t="s">
        <v>2574</v>
      </c>
      <c r="D327" s="54">
        <v>211</v>
      </c>
      <c r="E327" s="46">
        <f t="shared" si="89"/>
        <v>148</v>
      </c>
      <c r="F327" s="46">
        <v>106</v>
      </c>
      <c r="G327" s="117">
        <v>1569</v>
      </c>
      <c r="H327" s="117">
        <f t="shared" si="74"/>
        <v>71</v>
      </c>
      <c r="I327" s="118">
        <f t="shared" si="90"/>
        <v>2.7825000000000002</v>
      </c>
      <c r="J327" s="119">
        <v>1.92</v>
      </c>
      <c r="K327" s="75">
        <f t="shared" si="75"/>
        <v>2.4849999999999999</v>
      </c>
      <c r="L327" s="75">
        <f t="shared" si="76"/>
        <v>1</v>
      </c>
      <c r="M327" s="75">
        <v>3</v>
      </c>
      <c r="N327" s="46"/>
      <c r="O327" s="75">
        <f t="shared" si="78"/>
        <v>3</v>
      </c>
      <c r="P327" s="75">
        <f t="shared" si="79"/>
        <v>1</v>
      </c>
      <c r="Q327" s="75">
        <f t="shared" si="80"/>
        <v>2</v>
      </c>
      <c r="R327" s="75">
        <f t="shared" si="81"/>
        <v>3</v>
      </c>
      <c r="S327" s="46"/>
    </row>
    <row r="328" spans="1:19" ht="20.25">
      <c r="A328" s="50">
        <f t="shared" si="91"/>
        <v>8</v>
      </c>
      <c r="B328" s="56" t="s">
        <v>1017</v>
      </c>
      <c r="C328" s="56" t="s">
        <v>2573</v>
      </c>
      <c r="D328" s="54">
        <v>27</v>
      </c>
      <c r="E328" s="46">
        <f t="shared" si="89"/>
        <v>19</v>
      </c>
      <c r="F328" s="46">
        <v>16</v>
      </c>
      <c r="G328" s="117">
        <v>280</v>
      </c>
      <c r="H328" s="117">
        <f t="shared" si="74"/>
        <v>13</v>
      </c>
      <c r="I328" s="118">
        <f t="shared" si="90"/>
        <v>0.42</v>
      </c>
      <c r="J328" s="119">
        <v>11.92</v>
      </c>
      <c r="K328" s="75">
        <f t="shared" si="75"/>
        <v>0.45500000000000002</v>
      </c>
      <c r="L328" s="75">
        <f t="shared" si="76"/>
        <v>-11</v>
      </c>
      <c r="M328" s="75">
        <v>0</v>
      </c>
      <c r="N328" s="75">
        <v>1</v>
      </c>
      <c r="O328" s="75">
        <f t="shared" si="78"/>
        <v>1</v>
      </c>
      <c r="P328" s="75">
        <f t="shared" si="79"/>
        <v>0.33333333333333331</v>
      </c>
      <c r="Q328" s="75">
        <f t="shared" si="80"/>
        <v>0.66666666666666663</v>
      </c>
      <c r="R328" s="75">
        <f t="shared" si="81"/>
        <v>1</v>
      </c>
      <c r="S328" s="46"/>
    </row>
    <row r="329" spans="1:19" ht="20.25">
      <c r="A329" s="50">
        <f t="shared" si="91"/>
        <v>9</v>
      </c>
      <c r="B329" s="56" t="s">
        <v>1017</v>
      </c>
      <c r="C329" s="56" t="s">
        <v>2572</v>
      </c>
      <c r="D329" s="54">
        <v>29</v>
      </c>
      <c r="E329" s="46">
        <f t="shared" si="89"/>
        <v>20</v>
      </c>
      <c r="F329" s="46">
        <v>42</v>
      </c>
      <c r="G329" s="117">
        <v>215</v>
      </c>
      <c r="H329" s="117">
        <f t="shared" ref="H329:H392" si="92">ROUND(G329/22,0)</f>
        <v>10</v>
      </c>
      <c r="I329" s="118">
        <f t="shared" si="90"/>
        <v>1.1025</v>
      </c>
      <c r="J329" s="119">
        <v>18.41</v>
      </c>
      <c r="K329" s="75">
        <f t="shared" ref="K329:K392" si="93">H329*35*0.001</f>
        <v>0.35000000000000003</v>
      </c>
      <c r="L329" s="75">
        <f t="shared" ref="L329:L392" si="94">ROUND(K329-(J329),0)</f>
        <v>-18</v>
      </c>
      <c r="M329" s="75">
        <v>0</v>
      </c>
      <c r="N329" s="75">
        <f t="shared" ref="N329:N336" si="95">F329*(50/100)*35*0.0015</f>
        <v>1.1025</v>
      </c>
      <c r="O329" s="75">
        <f t="shared" ref="O329:O392" si="96">M329+N329</f>
        <v>1.1025</v>
      </c>
      <c r="P329" s="75">
        <f t="shared" ref="P329:P392" si="97">R329*1/3</f>
        <v>0.36749999999999999</v>
      </c>
      <c r="Q329" s="75">
        <f t="shared" ref="Q329:Q392" si="98">R329*2/3</f>
        <v>0.73499999999999999</v>
      </c>
      <c r="R329" s="75">
        <f t="shared" ref="R329:R392" si="99">O329</f>
        <v>1.1025</v>
      </c>
      <c r="S329" s="46"/>
    </row>
    <row r="330" spans="1:19" ht="20.25">
      <c r="A330" s="50">
        <f t="shared" si="91"/>
        <v>10</v>
      </c>
      <c r="B330" s="56" t="s">
        <v>1017</v>
      </c>
      <c r="C330" s="56" t="s">
        <v>2571</v>
      </c>
      <c r="D330" s="54">
        <v>232</v>
      </c>
      <c r="E330" s="46">
        <f t="shared" si="89"/>
        <v>162</v>
      </c>
      <c r="F330" s="46">
        <v>89</v>
      </c>
      <c r="G330" s="117">
        <v>417</v>
      </c>
      <c r="H330" s="117">
        <f t="shared" si="92"/>
        <v>19</v>
      </c>
      <c r="I330" s="118">
        <f t="shared" si="90"/>
        <v>2.3362500000000002</v>
      </c>
      <c r="J330" s="119">
        <v>26.72</v>
      </c>
      <c r="K330" s="75">
        <f t="shared" si="93"/>
        <v>0.66500000000000004</v>
      </c>
      <c r="L330" s="75">
        <f t="shared" si="94"/>
        <v>-26</v>
      </c>
      <c r="M330" s="75">
        <v>0</v>
      </c>
      <c r="N330" s="75">
        <f t="shared" si="95"/>
        <v>2.3362500000000002</v>
      </c>
      <c r="O330" s="75">
        <f t="shared" si="96"/>
        <v>2.3362500000000002</v>
      </c>
      <c r="P330" s="75">
        <f t="shared" si="97"/>
        <v>0.77875000000000005</v>
      </c>
      <c r="Q330" s="75">
        <f t="shared" si="98"/>
        <v>1.5575000000000001</v>
      </c>
      <c r="R330" s="75">
        <f t="shared" si="99"/>
        <v>2.3362500000000002</v>
      </c>
      <c r="S330" s="46"/>
    </row>
    <row r="331" spans="1:19" ht="20.25">
      <c r="A331" s="50">
        <f t="shared" si="91"/>
        <v>11</v>
      </c>
      <c r="B331" s="56" t="s">
        <v>1017</v>
      </c>
      <c r="C331" s="56" t="s">
        <v>2570</v>
      </c>
      <c r="D331" s="54">
        <v>92</v>
      </c>
      <c r="E331" s="46">
        <f t="shared" si="89"/>
        <v>64</v>
      </c>
      <c r="F331" s="46">
        <v>46</v>
      </c>
      <c r="G331" s="117">
        <v>628</v>
      </c>
      <c r="H331" s="117">
        <f t="shared" si="92"/>
        <v>29</v>
      </c>
      <c r="I331" s="118">
        <f t="shared" si="90"/>
        <v>1.2075</v>
      </c>
      <c r="J331" s="119">
        <v>4.41</v>
      </c>
      <c r="K331" s="75">
        <f t="shared" si="93"/>
        <v>1.0150000000000001</v>
      </c>
      <c r="L331" s="75">
        <f t="shared" si="94"/>
        <v>-3</v>
      </c>
      <c r="M331" s="75">
        <v>1</v>
      </c>
      <c r="N331" s="75">
        <f t="shared" si="95"/>
        <v>1.2075</v>
      </c>
      <c r="O331" s="75">
        <f t="shared" si="96"/>
        <v>2.2075</v>
      </c>
      <c r="P331" s="75">
        <f t="shared" si="97"/>
        <v>0.73583333333333334</v>
      </c>
      <c r="Q331" s="75">
        <f t="shared" si="98"/>
        <v>1.4716666666666667</v>
      </c>
      <c r="R331" s="75">
        <f t="shared" si="99"/>
        <v>2.2075</v>
      </c>
      <c r="S331" s="46"/>
    </row>
    <row r="332" spans="1:19" ht="20.25">
      <c r="A332" s="50">
        <f t="shared" si="91"/>
        <v>12</v>
      </c>
      <c r="B332" s="56" t="s">
        <v>1017</v>
      </c>
      <c r="C332" s="56" t="s">
        <v>2569</v>
      </c>
      <c r="D332" s="54">
        <v>58</v>
      </c>
      <c r="E332" s="46">
        <f t="shared" si="89"/>
        <v>41</v>
      </c>
      <c r="F332" s="46">
        <v>44</v>
      </c>
      <c r="G332" s="117">
        <v>424</v>
      </c>
      <c r="H332" s="117">
        <f t="shared" si="92"/>
        <v>19</v>
      </c>
      <c r="I332" s="118">
        <f t="shared" si="90"/>
        <v>1.155</v>
      </c>
      <c r="J332" s="119">
        <v>5.26</v>
      </c>
      <c r="K332" s="75">
        <f t="shared" si="93"/>
        <v>0.66500000000000004</v>
      </c>
      <c r="L332" s="75">
        <f t="shared" si="94"/>
        <v>-5</v>
      </c>
      <c r="M332" s="75">
        <v>0</v>
      </c>
      <c r="N332" s="75">
        <f t="shared" si="95"/>
        <v>1.155</v>
      </c>
      <c r="O332" s="75">
        <f t="shared" si="96"/>
        <v>1.155</v>
      </c>
      <c r="P332" s="75">
        <f t="shared" si="97"/>
        <v>0.38500000000000001</v>
      </c>
      <c r="Q332" s="75">
        <f t="shared" si="98"/>
        <v>0.77</v>
      </c>
      <c r="R332" s="75">
        <f t="shared" si="99"/>
        <v>1.155</v>
      </c>
      <c r="S332" s="46"/>
    </row>
    <row r="333" spans="1:19" ht="20.25">
      <c r="A333" s="50">
        <f t="shared" si="91"/>
        <v>13</v>
      </c>
      <c r="B333" s="56" t="s">
        <v>1017</v>
      </c>
      <c r="C333" s="56" t="s">
        <v>2568</v>
      </c>
      <c r="D333" s="54">
        <v>102</v>
      </c>
      <c r="E333" s="46">
        <f t="shared" si="89"/>
        <v>71</v>
      </c>
      <c r="F333" s="46">
        <v>70</v>
      </c>
      <c r="G333" s="117">
        <v>981</v>
      </c>
      <c r="H333" s="117">
        <f t="shared" si="92"/>
        <v>45</v>
      </c>
      <c r="I333" s="118">
        <f t="shared" si="90"/>
        <v>1.8375000000000001</v>
      </c>
      <c r="J333" s="119">
        <v>3.56</v>
      </c>
      <c r="K333" s="75">
        <f t="shared" si="93"/>
        <v>1.575</v>
      </c>
      <c r="L333" s="75">
        <f t="shared" si="94"/>
        <v>-2</v>
      </c>
      <c r="M333" s="75">
        <v>1</v>
      </c>
      <c r="N333" s="75">
        <f t="shared" si="95"/>
        <v>1.8375000000000001</v>
      </c>
      <c r="O333" s="75">
        <f t="shared" si="96"/>
        <v>2.8375000000000004</v>
      </c>
      <c r="P333" s="75">
        <f t="shared" si="97"/>
        <v>0.94583333333333341</v>
      </c>
      <c r="Q333" s="75">
        <f t="shared" si="98"/>
        <v>1.8916666666666668</v>
      </c>
      <c r="R333" s="75">
        <f t="shared" si="99"/>
        <v>2.8375000000000004</v>
      </c>
      <c r="S333" s="46"/>
    </row>
    <row r="334" spans="1:19" ht="20.25">
      <c r="A334" s="50">
        <f t="shared" si="91"/>
        <v>14</v>
      </c>
      <c r="B334" s="56" t="s">
        <v>1017</v>
      </c>
      <c r="C334" s="56" t="s">
        <v>2567</v>
      </c>
      <c r="D334" s="54">
        <v>21</v>
      </c>
      <c r="E334" s="46">
        <f t="shared" si="89"/>
        <v>15</v>
      </c>
      <c r="F334" s="46">
        <v>61</v>
      </c>
      <c r="G334" s="117">
        <v>398</v>
      </c>
      <c r="H334" s="117">
        <f t="shared" si="92"/>
        <v>18</v>
      </c>
      <c r="I334" s="118">
        <f t="shared" si="90"/>
        <v>1.6012500000000001</v>
      </c>
      <c r="J334" s="119">
        <v>7.63</v>
      </c>
      <c r="K334" s="75">
        <f t="shared" si="93"/>
        <v>0.63</v>
      </c>
      <c r="L334" s="75">
        <f t="shared" si="94"/>
        <v>-7</v>
      </c>
      <c r="M334" s="75">
        <v>0</v>
      </c>
      <c r="N334" s="75">
        <f t="shared" si="95"/>
        <v>1.6012500000000001</v>
      </c>
      <c r="O334" s="75">
        <f t="shared" si="96"/>
        <v>1.6012500000000001</v>
      </c>
      <c r="P334" s="75">
        <f t="shared" si="97"/>
        <v>0.53375000000000006</v>
      </c>
      <c r="Q334" s="75">
        <f t="shared" si="98"/>
        <v>1.0675000000000001</v>
      </c>
      <c r="R334" s="75">
        <f t="shared" si="99"/>
        <v>1.6012500000000001</v>
      </c>
      <c r="S334" s="46"/>
    </row>
    <row r="335" spans="1:19" ht="20.25">
      <c r="A335" s="50">
        <f t="shared" si="91"/>
        <v>15</v>
      </c>
      <c r="B335" s="56" t="s">
        <v>1017</v>
      </c>
      <c r="C335" s="56" t="s">
        <v>2566</v>
      </c>
      <c r="D335" s="54">
        <v>29</v>
      </c>
      <c r="E335" s="46">
        <f t="shared" si="89"/>
        <v>20</v>
      </c>
      <c r="F335" s="46">
        <v>52</v>
      </c>
      <c r="G335" s="117">
        <v>413</v>
      </c>
      <c r="H335" s="117">
        <f t="shared" si="92"/>
        <v>19</v>
      </c>
      <c r="I335" s="118">
        <f t="shared" si="90"/>
        <v>1.365</v>
      </c>
      <c r="J335" s="119">
        <v>5.2</v>
      </c>
      <c r="K335" s="75">
        <f t="shared" si="93"/>
        <v>0.66500000000000004</v>
      </c>
      <c r="L335" s="75">
        <f t="shared" si="94"/>
        <v>-5</v>
      </c>
      <c r="M335" s="75">
        <v>0</v>
      </c>
      <c r="N335" s="75">
        <f t="shared" si="95"/>
        <v>1.365</v>
      </c>
      <c r="O335" s="75">
        <f t="shared" si="96"/>
        <v>1.365</v>
      </c>
      <c r="P335" s="75">
        <f t="shared" si="97"/>
        <v>0.45500000000000002</v>
      </c>
      <c r="Q335" s="75">
        <f t="shared" si="98"/>
        <v>0.91</v>
      </c>
      <c r="R335" s="75">
        <f t="shared" si="99"/>
        <v>1.365</v>
      </c>
      <c r="S335" s="46"/>
    </row>
    <row r="336" spans="1:19" ht="20.25">
      <c r="A336" s="50">
        <f t="shared" si="91"/>
        <v>16</v>
      </c>
      <c r="B336" s="56" t="s">
        <v>1017</v>
      </c>
      <c r="C336" s="56" t="s">
        <v>2565</v>
      </c>
      <c r="D336" s="54">
        <v>78</v>
      </c>
      <c r="E336" s="46">
        <f t="shared" si="89"/>
        <v>55</v>
      </c>
      <c r="F336" s="46">
        <v>63</v>
      </c>
      <c r="G336" s="117">
        <v>510</v>
      </c>
      <c r="H336" s="117">
        <f t="shared" si="92"/>
        <v>23</v>
      </c>
      <c r="I336" s="118">
        <f t="shared" si="90"/>
        <v>1.6537500000000001</v>
      </c>
      <c r="J336" s="119">
        <v>4.9400000000000004</v>
      </c>
      <c r="K336" s="75">
        <f t="shared" si="93"/>
        <v>0.80500000000000005</v>
      </c>
      <c r="L336" s="75">
        <f t="shared" si="94"/>
        <v>-4</v>
      </c>
      <c r="M336" s="75">
        <v>0</v>
      </c>
      <c r="N336" s="75">
        <f t="shared" si="95"/>
        <v>1.6537500000000001</v>
      </c>
      <c r="O336" s="75">
        <f t="shared" si="96"/>
        <v>1.6537500000000001</v>
      </c>
      <c r="P336" s="75">
        <f t="shared" si="97"/>
        <v>0.55125000000000002</v>
      </c>
      <c r="Q336" s="75">
        <f t="shared" si="98"/>
        <v>1.1025</v>
      </c>
      <c r="R336" s="75">
        <f t="shared" si="99"/>
        <v>1.6537500000000001</v>
      </c>
      <c r="S336" s="46"/>
    </row>
    <row r="337" spans="1:19" ht="20.25">
      <c r="A337" s="50">
        <f t="shared" si="91"/>
        <v>17</v>
      </c>
      <c r="B337" s="56" t="s">
        <v>1017</v>
      </c>
      <c r="C337" s="56" t="s">
        <v>2564</v>
      </c>
      <c r="D337" s="54">
        <v>9</v>
      </c>
      <c r="E337" s="46">
        <f t="shared" si="89"/>
        <v>6</v>
      </c>
      <c r="F337" s="46">
        <v>14</v>
      </c>
      <c r="G337" s="117">
        <v>170</v>
      </c>
      <c r="H337" s="117">
        <f t="shared" si="92"/>
        <v>8</v>
      </c>
      <c r="I337" s="118">
        <f t="shared" si="90"/>
        <v>0.36749999999999999</v>
      </c>
      <c r="J337" s="119">
        <v>20.309999999999999</v>
      </c>
      <c r="K337" s="75">
        <f t="shared" si="93"/>
        <v>0.28000000000000003</v>
      </c>
      <c r="L337" s="75">
        <f t="shared" si="94"/>
        <v>-20</v>
      </c>
      <c r="M337" s="75">
        <v>0</v>
      </c>
      <c r="N337" s="75">
        <v>1</v>
      </c>
      <c r="O337" s="75">
        <f t="shared" si="96"/>
        <v>1</v>
      </c>
      <c r="P337" s="75">
        <f t="shared" si="97"/>
        <v>0.33333333333333331</v>
      </c>
      <c r="Q337" s="75">
        <f t="shared" si="98"/>
        <v>0.66666666666666663</v>
      </c>
      <c r="R337" s="75">
        <f t="shared" si="99"/>
        <v>1</v>
      </c>
      <c r="S337" s="46"/>
    </row>
    <row r="338" spans="1:19" ht="20.25">
      <c r="A338" s="50">
        <f t="shared" si="91"/>
        <v>18</v>
      </c>
      <c r="B338" s="56" t="s">
        <v>1017</v>
      </c>
      <c r="C338" s="56" t="s">
        <v>2131</v>
      </c>
      <c r="D338" s="54">
        <v>50</v>
      </c>
      <c r="E338" s="46">
        <f t="shared" si="89"/>
        <v>35</v>
      </c>
      <c r="F338" s="46">
        <v>0</v>
      </c>
      <c r="G338" s="117">
        <v>308</v>
      </c>
      <c r="H338" s="117">
        <f t="shared" si="92"/>
        <v>14</v>
      </c>
      <c r="I338" s="118">
        <f t="shared" si="90"/>
        <v>0</v>
      </c>
      <c r="J338" s="119">
        <v>15.63</v>
      </c>
      <c r="K338" s="75">
        <f t="shared" si="93"/>
        <v>0.49</v>
      </c>
      <c r="L338" s="75">
        <f t="shared" si="94"/>
        <v>-15</v>
      </c>
      <c r="M338" s="75">
        <v>0</v>
      </c>
      <c r="N338" s="75">
        <v>1</v>
      </c>
      <c r="O338" s="75">
        <f t="shared" si="96"/>
        <v>1</v>
      </c>
      <c r="P338" s="75">
        <f t="shared" si="97"/>
        <v>0.33333333333333331</v>
      </c>
      <c r="Q338" s="75">
        <f t="shared" si="98"/>
        <v>0.66666666666666663</v>
      </c>
      <c r="R338" s="75">
        <f t="shared" si="99"/>
        <v>1</v>
      </c>
      <c r="S338" s="46"/>
    </row>
    <row r="339" spans="1:19" ht="20.25">
      <c r="A339" s="50">
        <f t="shared" si="91"/>
        <v>19</v>
      </c>
      <c r="B339" s="56" t="s">
        <v>1017</v>
      </c>
      <c r="C339" s="56" t="s">
        <v>2563</v>
      </c>
      <c r="D339" s="54">
        <v>14</v>
      </c>
      <c r="E339" s="46">
        <f t="shared" si="89"/>
        <v>10</v>
      </c>
      <c r="F339" s="46">
        <v>11</v>
      </c>
      <c r="G339" s="117">
        <v>144</v>
      </c>
      <c r="H339" s="117">
        <f t="shared" si="92"/>
        <v>7</v>
      </c>
      <c r="I339" s="118">
        <f t="shared" si="90"/>
        <v>0.28875000000000001</v>
      </c>
      <c r="J339" s="119">
        <v>22.61</v>
      </c>
      <c r="K339" s="75">
        <f t="shared" si="93"/>
        <v>0.245</v>
      </c>
      <c r="L339" s="75">
        <f t="shared" si="94"/>
        <v>-22</v>
      </c>
      <c r="M339" s="75">
        <v>0</v>
      </c>
      <c r="N339" s="75">
        <v>1</v>
      </c>
      <c r="O339" s="75">
        <f t="shared" si="96"/>
        <v>1</v>
      </c>
      <c r="P339" s="75">
        <f t="shared" si="97"/>
        <v>0.33333333333333331</v>
      </c>
      <c r="Q339" s="75">
        <f t="shared" si="98"/>
        <v>0.66666666666666663</v>
      </c>
      <c r="R339" s="75">
        <f t="shared" si="99"/>
        <v>1</v>
      </c>
      <c r="S339" s="46"/>
    </row>
    <row r="340" spans="1:19" ht="20.25">
      <c r="A340" s="50">
        <f t="shared" si="91"/>
        <v>20</v>
      </c>
      <c r="B340" s="56" t="s">
        <v>1017</v>
      </c>
      <c r="C340" s="56" t="s">
        <v>2562</v>
      </c>
      <c r="D340" s="54">
        <v>30</v>
      </c>
      <c r="E340" s="46">
        <f t="shared" si="89"/>
        <v>21</v>
      </c>
      <c r="F340" s="46">
        <v>37</v>
      </c>
      <c r="G340" s="117">
        <v>207</v>
      </c>
      <c r="H340" s="117">
        <f t="shared" si="92"/>
        <v>9</v>
      </c>
      <c r="I340" s="118">
        <f t="shared" si="90"/>
        <v>0.97125000000000006</v>
      </c>
      <c r="J340" s="119">
        <v>7.95</v>
      </c>
      <c r="K340" s="75">
        <f t="shared" si="93"/>
        <v>0.315</v>
      </c>
      <c r="L340" s="75">
        <f t="shared" si="94"/>
        <v>-8</v>
      </c>
      <c r="M340" s="75">
        <v>0</v>
      </c>
      <c r="N340" s="75">
        <v>1</v>
      </c>
      <c r="O340" s="75">
        <f t="shared" si="96"/>
        <v>1</v>
      </c>
      <c r="P340" s="75">
        <f t="shared" si="97"/>
        <v>0.33333333333333331</v>
      </c>
      <c r="Q340" s="75">
        <f t="shared" si="98"/>
        <v>0.66666666666666663</v>
      </c>
      <c r="R340" s="75">
        <f t="shared" si="99"/>
        <v>1</v>
      </c>
      <c r="S340" s="46"/>
    </row>
    <row r="341" spans="1:19" ht="20.25">
      <c r="A341" s="50">
        <f t="shared" si="91"/>
        <v>21</v>
      </c>
      <c r="B341" s="56" t="s">
        <v>1017</v>
      </c>
      <c r="C341" s="56" t="s">
        <v>2561</v>
      </c>
      <c r="D341" s="54"/>
      <c r="E341" s="46">
        <f t="shared" si="89"/>
        <v>0</v>
      </c>
      <c r="F341" s="46">
        <v>8</v>
      </c>
      <c r="G341" s="117">
        <v>0</v>
      </c>
      <c r="H341" s="117">
        <f t="shared" si="92"/>
        <v>0</v>
      </c>
      <c r="I341" s="118">
        <f t="shared" si="90"/>
        <v>0.21</v>
      </c>
      <c r="J341" s="119">
        <v>16.100000000000001</v>
      </c>
      <c r="K341" s="75">
        <f t="shared" si="93"/>
        <v>0</v>
      </c>
      <c r="L341" s="75">
        <f t="shared" si="94"/>
        <v>-16</v>
      </c>
      <c r="M341" s="75">
        <v>0</v>
      </c>
      <c r="N341" s="75">
        <v>1</v>
      </c>
      <c r="O341" s="75">
        <f t="shared" si="96"/>
        <v>1</v>
      </c>
      <c r="P341" s="75">
        <f t="shared" si="97"/>
        <v>0.33333333333333331</v>
      </c>
      <c r="Q341" s="75">
        <f t="shared" si="98"/>
        <v>0.66666666666666663</v>
      </c>
      <c r="R341" s="75">
        <f t="shared" si="99"/>
        <v>1</v>
      </c>
      <c r="S341" s="46"/>
    </row>
    <row r="342" spans="1:19" ht="20.25">
      <c r="A342" s="50">
        <f t="shared" si="91"/>
        <v>22</v>
      </c>
      <c r="B342" s="56" t="s">
        <v>1017</v>
      </c>
      <c r="C342" s="56" t="s">
        <v>2560</v>
      </c>
      <c r="D342" s="54"/>
      <c r="E342" s="46">
        <f t="shared" si="89"/>
        <v>0</v>
      </c>
      <c r="F342" s="46">
        <v>34</v>
      </c>
      <c r="G342" s="117">
        <v>367</v>
      </c>
      <c r="H342" s="117">
        <f t="shared" si="92"/>
        <v>17</v>
      </c>
      <c r="I342" s="118">
        <f t="shared" si="90"/>
        <v>0.89250000000000007</v>
      </c>
      <c r="J342" s="119">
        <v>8.1199999999999992</v>
      </c>
      <c r="K342" s="75">
        <f t="shared" si="93"/>
        <v>0.59499999999999997</v>
      </c>
      <c r="L342" s="75">
        <f t="shared" si="94"/>
        <v>-8</v>
      </c>
      <c r="M342" s="75">
        <v>0</v>
      </c>
      <c r="N342" s="75">
        <v>1</v>
      </c>
      <c r="O342" s="75">
        <f t="shared" si="96"/>
        <v>1</v>
      </c>
      <c r="P342" s="75">
        <f t="shared" si="97"/>
        <v>0.33333333333333331</v>
      </c>
      <c r="Q342" s="75">
        <f t="shared" si="98"/>
        <v>0.66666666666666663</v>
      </c>
      <c r="R342" s="75">
        <f t="shared" si="99"/>
        <v>1</v>
      </c>
      <c r="S342" s="46"/>
    </row>
    <row r="343" spans="1:19" ht="20.25">
      <c r="A343" s="50">
        <f t="shared" si="91"/>
        <v>23</v>
      </c>
      <c r="B343" s="56" t="s">
        <v>1017</v>
      </c>
      <c r="C343" s="56" t="s">
        <v>2559</v>
      </c>
      <c r="D343" s="54">
        <v>40</v>
      </c>
      <c r="E343" s="46">
        <f t="shared" si="89"/>
        <v>28</v>
      </c>
      <c r="F343" s="46">
        <v>47</v>
      </c>
      <c r="G343" s="117">
        <v>610</v>
      </c>
      <c r="H343" s="117">
        <f t="shared" si="92"/>
        <v>28</v>
      </c>
      <c r="I343" s="118">
        <f t="shared" si="90"/>
        <v>1.2337500000000001</v>
      </c>
      <c r="J343" s="119">
        <v>7.59</v>
      </c>
      <c r="K343" s="75">
        <f t="shared" si="93"/>
        <v>0.98</v>
      </c>
      <c r="L343" s="75">
        <f t="shared" si="94"/>
        <v>-7</v>
      </c>
      <c r="M343" s="75">
        <v>0</v>
      </c>
      <c r="N343" s="75">
        <f>F343*(50/100)*35*0.0015</f>
        <v>1.2337500000000001</v>
      </c>
      <c r="O343" s="75">
        <f t="shared" si="96"/>
        <v>1.2337500000000001</v>
      </c>
      <c r="P343" s="75">
        <f t="shared" si="97"/>
        <v>0.41125000000000006</v>
      </c>
      <c r="Q343" s="75">
        <f t="shared" si="98"/>
        <v>0.82250000000000012</v>
      </c>
      <c r="R343" s="75">
        <f t="shared" si="99"/>
        <v>1.2337500000000001</v>
      </c>
      <c r="S343" s="46"/>
    </row>
    <row r="344" spans="1:19" ht="20.25">
      <c r="A344" s="50">
        <f t="shared" si="91"/>
        <v>24</v>
      </c>
      <c r="B344" s="56" t="s">
        <v>1017</v>
      </c>
      <c r="C344" s="56" t="s">
        <v>2558</v>
      </c>
      <c r="D344" s="54">
        <v>27</v>
      </c>
      <c r="E344" s="46">
        <f t="shared" si="89"/>
        <v>19</v>
      </c>
      <c r="F344" s="46">
        <v>27</v>
      </c>
      <c r="G344" s="117">
        <v>270</v>
      </c>
      <c r="H344" s="117">
        <f t="shared" si="92"/>
        <v>12</v>
      </c>
      <c r="I344" s="118">
        <f t="shared" si="90"/>
        <v>0.70874999999999999</v>
      </c>
      <c r="J344" s="119">
        <v>8.43</v>
      </c>
      <c r="K344" s="75">
        <f t="shared" si="93"/>
        <v>0.42</v>
      </c>
      <c r="L344" s="75">
        <f t="shared" si="94"/>
        <v>-8</v>
      </c>
      <c r="M344" s="75">
        <v>0</v>
      </c>
      <c r="N344" s="75">
        <v>1</v>
      </c>
      <c r="O344" s="75">
        <f t="shared" si="96"/>
        <v>1</v>
      </c>
      <c r="P344" s="75">
        <f t="shared" si="97"/>
        <v>0.33333333333333331</v>
      </c>
      <c r="Q344" s="75">
        <f t="shared" si="98"/>
        <v>0.66666666666666663</v>
      </c>
      <c r="R344" s="75">
        <f t="shared" si="99"/>
        <v>1</v>
      </c>
      <c r="S344" s="46"/>
    </row>
    <row r="345" spans="1:19" ht="20.25">
      <c r="A345" s="50">
        <f t="shared" si="91"/>
        <v>25</v>
      </c>
      <c r="B345" s="56" t="s">
        <v>1017</v>
      </c>
      <c r="C345" s="56" t="s">
        <v>2557</v>
      </c>
      <c r="D345" s="54">
        <v>74</v>
      </c>
      <c r="E345" s="46">
        <f t="shared" si="89"/>
        <v>52</v>
      </c>
      <c r="F345" s="46">
        <v>128</v>
      </c>
      <c r="G345" s="117">
        <v>1015</v>
      </c>
      <c r="H345" s="117">
        <f t="shared" si="92"/>
        <v>46</v>
      </c>
      <c r="I345" s="118">
        <f t="shared" si="90"/>
        <v>3.36</v>
      </c>
      <c r="J345" s="119">
        <v>0.1</v>
      </c>
      <c r="K345" s="75">
        <f t="shared" si="93"/>
        <v>1.61</v>
      </c>
      <c r="L345" s="75">
        <f t="shared" si="94"/>
        <v>2</v>
      </c>
      <c r="M345" s="75">
        <f t="shared" ref="M345:M389" si="100">L345</f>
        <v>2</v>
      </c>
      <c r="N345" s="46"/>
      <c r="O345" s="75">
        <f t="shared" si="96"/>
        <v>2</v>
      </c>
      <c r="P345" s="75">
        <f t="shared" si="97"/>
        <v>0.66666666666666663</v>
      </c>
      <c r="Q345" s="75">
        <f t="shared" si="98"/>
        <v>1.3333333333333333</v>
      </c>
      <c r="R345" s="75">
        <f t="shared" si="99"/>
        <v>2</v>
      </c>
      <c r="S345" s="46"/>
    </row>
    <row r="346" spans="1:19" ht="20.25">
      <c r="A346" s="50">
        <f t="shared" si="91"/>
        <v>26</v>
      </c>
      <c r="B346" s="56" t="s">
        <v>1017</v>
      </c>
      <c r="C346" s="56" t="s">
        <v>2556</v>
      </c>
      <c r="D346" s="54">
        <v>43</v>
      </c>
      <c r="E346" s="46">
        <f t="shared" si="89"/>
        <v>30</v>
      </c>
      <c r="F346" s="46">
        <v>18</v>
      </c>
      <c r="G346" s="117">
        <v>217</v>
      </c>
      <c r="H346" s="117">
        <f t="shared" si="92"/>
        <v>10</v>
      </c>
      <c r="I346" s="118">
        <f t="shared" si="90"/>
        <v>0.47250000000000003</v>
      </c>
      <c r="J346" s="119">
        <v>11.08</v>
      </c>
      <c r="K346" s="75">
        <f t="shared" si="93"/>
        <v>0.35000000000000003</v>
      </c>
      <c r="L346" s="75">
        <f t="shared" si="94"/>
        <v>-11</v>
      </c>
      <c r="M346" s="75">
        <v>0</v>
      </c>
      <c r="N346" s="75">
        <v>1</v>
      </c>
      <c r="O346" s="75">
        <f t="shared" si="96"/>
        <v>1</v>
      </c>
      <c r="P346" s="75">
        <f t="shared" si="97"/>
        <v>0.33333333333333331</v>
      </c>
      <c r="Q346" s="75">
        <f t="shared" si="98"/>
        <v>0.66666666666666663</v>
      </c>
      <c r="R346" s="75">
        <f t="shared" si="99"/>
        <v>1</v>
      </c>
      <c r="S346" s="46"/>
    </row>
    <row r="347" spans="1:19" ht="20.25">
      <c r="A347" s="50">
        <f t="shared" si="91"/>
        <v>27</v>
      </c>
      <c r="B347" s="56" t="s">
        <v>1017</v>
      </c>
      <c r="C347" s="56" t="s">
        <v>2555</v>
      </c>
      <c r="D347" s="54">
        <v>66</v>
      </c>
      <c r="E347" s="46">
        <f t="shared" si="89"/>
        <v>46</v>
      </c>
      <c r="F347" s="46">
        <v>85</v>
      </c>
      <c r="G347" s="117">
        <v>1365</v>
      </c>
      <c r="H347" s="117">
        <f t="shared" si="92"/>
        <v>62</v>
      </c>
      <c r="I347" s="118">
        <f t="shared" si="90"/>
        <v>2.2312500000000002</v>
      </c>
      <c r="J347" s="119">
        <v>-4.6100000000000003</v>
      </c>
      <c r="K347" s="75">
        <f t="shared" si="93"/>
        <v>2.17</v>
      </c>
      <c r="L347" s="75">
        <f t="shared" si="94"/>
        <v>7</v>
      </c>
      <c r="M347" s="75">
        <f t="shared" si="100"/>
        <v>7</v>
      </c>
      <c r="N347" s="46"/>
      <c r="O347" s="75">
        <f t="shared" si="96"/>
        <v>7</v>
      </c>
      <c r="P347" s="75">
        <f t="shared" si="97"/>
        <v>2.3333333333333335</v>
      </c>
      <c r="Q347" s="75">
        <f t="shared" si="98"/>
        <v>4.666666666666667</v>
      </c>
      <c r="R347" s="75">
        <f t="shared" si="99"/>
        <v>7</v>
      </c>
      <c r="S347" s="46"/>
    </row>
    <row r="348" spans="1:19" ht="20.25">
      <c r="A348" s="50">
        <f t="shared" si="91"/>
        <v>28</v>
      </c>
      <c r="B348" s="56" t="s">
        <v>1017</v>
      </c>
      <c r="C348" s="56" t="s">
        <v>2554</v>
      </c>
      <c r="D348" s="54">
        <v>34</v>
      </c>
      <c r="E348" s="46">
        <f t="shared" si="89"/>
        <v>24</v>
      </c>
      <c r="F348" s="46">
        <v>64</v>
      </c>
      <c r="G348" s="117">
        <v>1060</v>
      </c>
      <c r="H348" s="117">
        <f t="shared" si="92"/>
        <v>48</v>
      </c>
      <c r="I348" s="118">
        <f t="shared" si="90"/>
        <v>1.68</v>
      </c>
      <c r="J348" s="119">
        <v>-0.55000000000000004</v>
      </c>
      <c r="K348" s="75">
        <f t="shared" si="93"/>
        <v>1.68</v>
      </c>
      <c r="L348" s="75">
        <f t="shared" si="94"/>
        <v>2</v>
      </c>
      <c r="M348" s="75">
        <f t="shared" si="100"/>
        <v>2</v>
      </c>
      <c r="N348" s="46"/>
      <c r="O348" s="75">
        <f t="shared" si="96"/>
        <v>2</v>
      </c>
      <c r="P348" s="75">
        <f t="shared" si="97"/>
        <v>0.66666666666666663</v>
      </c>
      <c r="Q348" s="75">
        <f t="shared" si="98"/>
        <v>1.3333333333333333</v>
      </c>
      <c r="R348" s="75">
        <f t="shared" si="99"/>
        <v>2</v>
      </c>
      <c r="S348" s="46"/>
    </row>
    <row r="349" spans="1:19" ht="20.25">
      <c r="A349" s="50">
        <f t="shared" si="91"/>
        <v>29</v>
      </c>
      <c r="B349" s="56" t="s">
        <v>1017</v>
      </c>
      <c r="C349" s="56" t="s">
        <v>2553</v>
      </c>
      <c r="D349" s="54">
        <v>25</v>
      </c>
      <c r="E349" s="46">
        <f t="shared" si="89"/>
        <v>18</v>
      </c>
      <c r="F349" s="46">
        <v>74</v>
      </c>
      <c r="G349" s="117">
        <v>856</v>
      </c>
      <c r="H349" s="117">
        <f t="shared" si="92"/>
        <v>39</v>
      </c>
      <c r="I349" s="118">
        <f t="shared" si="90"/>
        <v>1.9425000000000001</v>
      </c>
      <c r="J349" s="119">
        <v>-1.98</v>
      </c>
      <c r="K349" s="75">
        <f t="shared" si="93"/>
        <v>1.365</v>
      </c>
      <c r="L349" s="75">
        <f t="shared" si="94"/>
        <v>3</v>
      </c>
      <c r="M349" s="75">
        <f t="shared" si="100"/>
        <v>3</v>
      </c>
      <c r="N349" s="46"/>
      <c r="O349" s="75">
        <f t="shared" si="96"/>
        <v>3</v>
      </c>
      <c r="P349" s="75">
        <f t="shared" si="97"/>
        <v>1</v>
      </c>
      <c r="Q349" s="75">
        <f t="shared" si="98"/>
        <v>2</v>
      </c>
      <c r="R349" s="75">
        <f t="shared" si="99"/>
        <v>3</v>
      </c>
      <c r="S349" s="46"/>
    </row>
    <row r="350" spans="1:19" ht="20.25">
      <c r="A350" s="50">
        <f t="shared" si="91"/>
        <v>30</v>
      </c>
      <c r="B350" s="56" t="s">
        <v>1017</v>
      </c>
      <c r="C350" s="56" t="s">
        <v>2552</v>
      </c>
      <c r="D350" s="54">
        <v>162</v>
      </c>
      <c r="E350" s="46">
        <f t="shared" si="89"/>
        <v>113</v>
      </c>
      <c r="F350" s="46">
        <v>162</v>
      </c>
      <c r="G350" s="117">
        <v>1415</v>
      </c>
      <c r="H350" s="117">
        <f t="shared" si="92"/>
        <v>64</v>
      </c>
      <c r="I350" s="118">
        <f t="shared" si="90"/>
        <v>4.2525000000000004</v>
      </c>
      <c r="J350" s="119">
        <v>-12.03</v>
      </c>
      <c r="K350" s="75">
        <f t="shared" si="93"/>
        <v>2.2400000000000002</v>
      </c>
      <c r="L350" s="75">
        <f t="shared" si="94"/>
        <v>14</v>
      </c>
      <c r="M350" s="75">
        <f t="shared" si="100"/>
        <v>14</v>
      </c>
      <c r="N350" s="46"/>
      <c r="O350" s="75">
        <v>9</v>
      </c>
      <c r="P350" s="75">
        <f t="shared" si="97"/>
        <v>3</v>
      </c>
      <c r="Q350" s="75">
        <f t="shared" si="98"/>
        <v>6</v>
      </c>
      <c r="R350" s="75">
        <f t="shared" si="99"/>
        <v>9</v>
      </c>
      <c r="S350" s="46"/>
    </row>
    <row r="351" spans="1:19" ht="20.25">
      <c r="A351" s="50">
        <f t="shared" si="91"/>
        <v>31</v>
      </c>
      <c r="B351" s="56" t="s">
        <v>1017</v>
      </c>
      <c r="C351" s="56" t="s">
        <v>2551</v>
      </c>
      <c r="D351" s="54">
        <v>40</v>
      </c>
      <c r="E351" s="46">
        <f t="shared" si="89"/>
        <v>28</v>
      </c>
      <c r="F351" s="46">
        <v>64</v>
      </c>
      <c r="G351" s="117">
        <v>635</v>
      </c>
      <c r="H351" s="117">
        <f t="shared" si="92"/>
        <v>29</v>
      </c>
      <c r="I351" s="118">
        <f t="shared" si="90"/>
        <v>1.68</v>
      </c>
      <c r="J351" s="119">
        <v>4.4800000000000004</v>
      </c>
      <c r="K351" s="75">
        <f t="shared" si="93"/>
        <v>1.0150000000000001</v>
      </c>
      <c r="L351" s="75">
        <f t="shared" si="94"/>
        <v>-3</v>
      </c>
      <c r="M351" s="75">
        <v>0</v>
      </c>
      <c r="N351" s="75">
        <f>F351*(50/100)*35*0.0015</f>
        <v>1.68</v>
      </c>
      <c r="O351" s="75">
        <f t="shared" si="96"/>
        <v>1.68</v>
      </c>
      <c r="P351" s="75">
        <f t="shared" si="97"/>
        <v>0.55999999999999994</v>
      </c>
      <c r="Q351" s="75">
        <f t="shared" si="98"/>
        <v>1.1199999999999999</v>
      </c>
      <c r="R351" s="75">
        <f t="shared" si="99"/>
        <v>1.68</v>
      </c>
      <c r="S351" s="46"/>
    </row>
    <row r="352" spans="1:19" ht="20.25">
      <c r="A352" s="50">
        <f t="shared" si="91"/>
        <v>32</v>
      </c>
      <c r="B352" s="56" t="s">
        <v>1017</v>
      </c>
      <c r="C352" s="56" t="s">
        <v>2550</v>
      </c>
      <c r="D352" s="54">
        <v>22</v>
      </c>
      <c r="E352" s="46">
        <f t="shared" si="89"/>
        <v>15</v>
      </c>
      <c r="F352" s="46">
        <v>49</v>
      </c>
      <c r="G352" s="117">
        <v>910</v>
      </c>
      <c r="H352" s="117">
        <f t="shared" si="92"/>
        <v>41</v>
      </c>
      <c r="I352" s="118">
        <f t="shared" si="90"/>
        <v>1.2862500000000001</v>
      </c>
      <c r="J352" s="119">
        <v>-0.15</v>
      </c>
      <c r="K352" s="75">
        <f t="shared" si="93"/>
        <v>1.4350000000000001</v>
      </c>
      <c r="L352" s="75">
        <f t="shared" si="94"/>
        <v>2</v>
      </c>
      <c r="M352" s="75">
        <f t="shared" si="100"/>
        <v>2</v>
      </c>
      <c r="N352" s="46"/>
      <c r="O352" s="75">
        <f t="shared" si="96"/>
        <v>2</v>
      </c>
      <c r="P352" s="75">
        <f t="shared" si="97"/>
        <v>0.66666666666666663</v>
      </c>
      <c r="Q352" s="75">
        <f t="shared" si="98"/>
        <v>1.3333333333333333</v>
      </c>
      <c r="R352" s="75">
        <f t="shared" si="99"/>
        <v>2</v>
      </c>
      <c r="S352" s="46"/>
    </row>
    <row r="353" spans="1:19" ht="20.25">
      <c r="A353" s="50">
        <f t="shared" si="91"/>
        <v>33</v>
      </c>
      <c r="B353" s="56" t="s">
        <v>1017</v>
      </c>
      <c r="C353" s="56" t="s">
        <v>2549</v>
      </c>
      <c r="D353" s="54">
        <v>52</v>
      </c>
      <c r="E353" s="46">
        <f t="shared" ref="E353:E381" si="101">ROUND(D353*70/100, 0)</f>
        <v>36</v>
      </c>
      <c r="F353" s="46">
        <v>75</v>
      </c>
      <c r="G353" s="117">
        <v>1215</v>
      </c>
      <c r="H353" s="117">
        <f t="shared" si="92"/>
        <v>55</v>
      </c>
      <c r="I353" s="118">
        <f t="shared" ref="I353:I381" si="102">F353*(50/100)*35*0.0015</f>
        <v>1.96875</v>
      </c>
      <c r="J353" s="119">
        <v>-2.81</v>
      </c>
      <c r="K353" s="75">
        <f t="shared" si="93"/>
        <v>1.925</v>
      </c>
      <c r="L353" s="75">
        <f t="shared" si="94"/>
        <v>5</v>
      </c>
      <c r="M353" s="75">
        <f t="shared" si="100"/>
        <v>5</v>
      </c>
      <c r="N353" s="46"/>
      <c r="O353" s="75">
        <f t="shared" si="96"/>
        <v>5</v>
      </c>
      <c r="P353" s="75">
        <f t="shared" si="97"/>
        <v>1.6666666666666667</v>
      </c>
      <c r="Q353" s="75">
        <f t="shared" si="98"/>
        <v>3.3333333333333335</v>
      </c>
      <c r="R353" s="75">
        <f t="shared" si="99"/>
        <v>5</v>
      </c>
      <c r="S353" s="46"/>
    </row>
    <row r="354" spans="1:19" ht="20.25">
      <c r="A354" s="50">
        <f t="shared" ref="A354:A381" si="103">A353+1</f>
        <v>34</v>
      </c>
      <c r="B354" s="56" t="s">
        <v>1017</v>
      </c>
      <c r="C354" s="56" t="s">
        <v>2548</v>
      </c>
      <c r="D354" s="54">
        <v>11</v>
      </c>
      <c r="E354" s="46">
        <f t="shared" si="101"/>
        <v>8</v>
      </c>
      <c r="F354" s="46">
        <v>11</v>
      </c>
      <c r="G354" s="117">
        <v>308</v>
      </c>
      <c r="H354" s="117">
        <f t="shared" si="92"/>
        <v>14</v>
      </c>
      <c r="I354" s="118">
        <f t="shared" si="102"/>
        <v>0.28875000000000001</v>
      </c>
      <c r="J354" s="119">
        <v>10.92</v>
      </c>
      <c r="K354" s="75">
        <f t="shared" si="93"/>
        <v>0.49</v>
      </c>
      <c r="L354" s="75">
        <f t="shared" si="94"/>
        <v>-10</v>
      </c>
      <c r="M354" s="75">
        <v>0</v>
      </c>
      <c r="N354" s="75">
        <v>1</v>
      </c>
      <c r="O354" s="75">
        <f t="shared" si="96"/>
        <v>1</v>
      </c>
      <c r="P354" s="75">
        <f t="shared" si="97"/>
        <v>0.33333333333333331</v>
      </c>
      <c r="Q354" s="75">
        <f t="shared" si="98"/>
        <v>0.66666666666666663</v>
      </c>
      <c r="R354" s="75">
        <f t="shared" si="99"/>
        <v>1</v>
      </c>
      <c r="S354" s="46"/>
    </row>
    <row r="355" spans="1:19" ht="20.25">
      <c r="A355" s="50">
        <f t="shared" si="103"/>
        <v>35</v>
      </c>
      <c r="B355" s="56" t="s">
        <v>1017</v>
      </c>
      <c r="C355" s="56" t="s">
        <v>2547</v>
      </c>
      <c r="D355" s="54">
        <v>92</v>
      </c>
      <c r="E355" s="46">
        <f t="shared" si="101"/>
        <v>64</v>
      </c>
      <c r="F355" s="46">
        <v>81</v>
      </c>
      <c r="G355" s="117">
        <v>826</v>
      </c>
      <c r="H355" s="117">
        <f t="shared" si="92"/>
        <v>38</v>
      </c>
      <c r="I355" s="118">
        <f t="shared" si="102"/>
        <v>2.1262500000000002</v>
      </c>
      <c r="J355" s="119">
        <v>-0.15</v>
      </c>
      <c r="K355" s="75">
        <f t="shared" si="93"/>
        <v>1.33</v>
      </c>
      <c r="L355" s="75">
        <f t="shared" si="94"/>
        <v>1</v>
      </c>
      <c r="M355" s="75">
        <f t="shared" si="100"/>
        <v>1</v>
      </c>
      <c r="N355" s="46"/>
      <c r="O355" s="75">
        <f t="shared" si="96"/>
        <v>1</v>
      </c>
      <c r="P355" s="75">
        <f t="shared" si="97"/>
        <v>0.33333333333333331</v>
      </c>
      <c r="Q355" s="75">
        <f t="shared" si="98"/>
        <v>0.66666666666666663</v>
      </c>
      <c r="R355" s="75">
        <f t="shared" si="99"/>
        <v>1</v>
      </c>
      <c r="S355" s="46"/>
    </row>
    <row r="356" spans="1:19" ht="20.25">
      <c r="A356" s="50">
        <f t="shared" si="103"/>
        <v>36</v>
      </c>
      <c r="B356" s="56" t="s">
        <v>1017</v>
      </c>
      <c r="C356" s="56" t="s">
        <v>2546</v>
      </c>
      <c r="D356" s="54">
        <v>52</v>
      </c>
      <c r="E356" s="46">
        <f t="shared" si="101"/>
        <v>36</v>
      </c>
      <c r="F356" s="46">
        <v>61</v>
      </c>
      <c r="G356" s="117">
        <v>896</v>
      </c>
      <c r="H356" s="117">
        <f t="shared" si="92"/>
        <v>41</v>
      </c>
      <c r="I356" s="118">
        <f t="shared" si="102"/>
        <v>1.6012500000000001</v>
      </c>
      <c r="J356" s="119">
        <v>2.62</v>
      </c>
      <c r="K356" s="75">
        <f t="shared" si="93"/>
        <v>1.4350000000000001</v>
      </c>
      <c r="L356" s="75">
        <f t="shared" si="94"/>
        <v>-1</v>
      </c>
      <c r="M356" s="75">
        <v>0</v>
      </c>
      <c r="N356" s="75">
        <f>F356*(50/100)*35*0.0015</f>
        <v>1.6012500000000001</v>
      </c>
      <c r="O356" s="75">
        <f t="shared" si="96"/>
        <v>1.6012500000000001</v>
      </c>
      <c r="P356" s="75">
        <f t="shared" si="97"/>
        <v>0.53375000000000006</v>
      </c>
      <c r="Q356" s="75">
        <f t="shared" si="98"/>
        <v>1.0675000000000001</v>
      </c>
      <c r="R356" s="75">
        <f t="shared" si="99"/>
        <v>1.6012500000000001</v>
      </c>
      <c r="S356" s="46"/>
    </row>
    <row r="357" spans="1:19" ht="20.25">
      <c r="A357" s="50">
        <f t="shared" si="103"/>
        <v>37</v>
      </c>
      <c r="B357" s="56" t="s">
        <v>1017</v>
      </c>
      <c r="C357" s="56" t="s">
        <v>2545</v>
      </c>
      <c r="D357" s="54">
        <v>32</v>
      </c>
      <c r="E357" s="46">
        <f t="shared" si="101"/>
        <v>22</v>
      </c>
      <c r="F357" s="46">
        <v>74</v>
      </c>
      <c r="G357" s="117">
        <v>1397</v>
      </c>
      <c r="H357" s="117">
        <f t="shared" si="92"/>
        <v>64</v>
      </c>
      <c r="I357" s="118">
        <f t="shared" si="102"/>
        <v>1.9425000000000001</v>
      </c>
      <c r="J357" s="119">
        <v>5.27</v>
      </c>
      <c r="K357" s="75">
        <f t="shared" si="93"/>
        <v>2.2400000000000002</v>
      </c>
      <c r="L357" s="75">
        <f t="shared" si="94"/>
        <v>-3</v>
      </c>
      <c r="M357" s="75">
        <v>0</v>
      </c>
      <c r="N357" s="75">
        <f>F357*(50/100)*35*0.0015</f>
        <v>1.9425000000000001</v>
      </c>
      <c r="O357" s="75">
        <f t="shared" si="96"/>
        <v>1.9425000000000001</v>
      </c>
      <c r="P357" s="75">
        <f t="shared" si="97"/>
        <v>0.64750000000000008</v>
      </c>
      <c r="Q357" s="75">
        <f t="shared" si="98"/>
        <v>1.2950000000000002</v>
      </c>
      <c r="R357" s="75">
        <f t="shared" si="99"/>
        <v>1.9425000000000001</v>
      </c>
      <c r="S357" s="46"/>
    </row>
    <row r="358" spans="1:19" ht="20.25">
      <c r="A358" s="50">
        <f t="shared" si="103"/>
        <v>38</v>
      </c>
      <c r="B358" s="56" t="s">
        <v>1017</v>
      </c>
      <c r="C358" s="59" t="s">
        <v>2544</v>
      </c>
      <c r="D358" s="54">
        <v>34</v>
      </c>
      <c r="E358" s="46">
        <f t="shared" si="101"/>
        <v>24</v>
      </c>
      <c r="F358" s="46">
        <v>79</v>
      </c>
      <c r="G358" s="117">
        <v>1018</v>
      </c>
      <c r="H358" s="117">
        <f t="shared" si="92"/>
        <v>46</v>
      </c>
      <c r="I358" s="118">
        <f t="shared" si="102"/>
        <v>2.07375</v>
      </c>
      <c r="J358" s="119">
        <v>-0.78</v>
      </c>
      <c r="K358" s="75">
        <f t="shared" si="93"/>
        <v>1.61</v>
      </c>
      <c r="L358" s="75">
        <f t="shared" si="94"/>
        <v>2</v>
      </c>
      <c r="M358" s="75">
        <f t="shared" si="100"/>
        <v>2</v>
      </c>
      <c r="N358" s="46"/>
      <c r="O358" s="75">
        <f t="shared" si="96"/>
        <v>2</v>
      </c>
      <c r="P358" s="75">
        <f t="shared" si="97"/>
        <v>0.66666666666666663</v>
      </c>
      <c r="Q358" s="75">
        <f t="shared" si="98"/>
        <v>1.3333333333333333</v>
      </c>
      <c r="R358" s="75">
        <f t="shared" si="99"/>
        <v>2</v>
      </c>
      <c r="S358" s="46"/>
    </row>
    <row r="359" spans="1:19" ht="20.25">
      <c r="A359" s="50">
        <f t="shared" si="103"/>
        <v>39</v>
      </c>
      <c r="B359" s="56" t="s">
        <v>1017</v>
      </c>
      <c r="C359" s="56" t="s">
        <v>2543</v>
      </c>
      <c r="D359" s="54">
        <v>134</v>
      </c>
      <c r="E359" s="46">
        <f t="shared" si="101"/>
        <v>94</v>
      </c>
      <c r="F359" s="46">
        <v>46</v>
      </c>
      <c r="G359" s="117">
        <v>295</v>
      </c>
      <c r="H359" s="117">
        <f t="shared" si="92"/>
        <v>13</v>
      </c>
      <c r="I359" s="118">
        <f t="shared" si="102"/>
        <v>1.2075</v>
      </c>
      <c r="J359" s="119">
        <v>15.78</v>
      </c>
      <c r="K359" s="75">
        <f t="shared" si="93"/>
        <v>0.45500000000000002</v>
      </c>
      <c r="L359" s="75">
        <f t="shared" si="94"/>
        <v>-15</v>
      </c>
      <c r="M359" s="75">
        <v>0</v>
      </c>
      <c r="N359" s="75">
        <f>F359*(50/100)*35*0.0015</f>
        <v>1.2075</v>
      </c>
      <c r="O359" s="75">
        <f t="shared" si="96"/>
        <v>1.2075</v>
      </c>
      <c r="P359" s="75">
        <f t="shared" si="97"/>
        <v>0.40250000000000002</v>
      </c>
      <c r="Q359" s="75">
        <f t="shared" si="98"/>
        <v>0.80500000000000005</v>
      </c>
      <c r="R359" s="75">
        <f t="shared" si="99"/>
        <v>1.2075</v>
      </c>
      <c r="S359" s="46"/>
    </row>
    <row r="360" spans="1:19" ht="20.25">
      <c r="A360" s="50">
        <f t="shared" si="103"/>
        <v>40</v>
      </c>
      <c r="B360" s="56" t="s">
        <v>1017</v>
      </c>
      <c r="C360" s="56" t="s">
        <v>2542</v>
      </c>
      <c r="D360" s="54">
        <v>196</v>
      </c>
      <c r="E360" s="46">
        <f t="shared" si="101"/>
        <v>137</v>
      </c>
      <c r="F360" s="46">
        <v>164</v>
      </c>
      <c r="G360" s="117">
        <v>2916</v>
      </c>
      <c r="H360" s="117">
        <f t="shared" si="92"/>
        <v>133</v>
      </c>
      <c r="I360" s="118">
        <f t="shared" si="102"/>
        <v>4.3049999999999997</v>
      </c>
      <c r="J360" s="119">
        <v>-22.29</v>
      </c>
      <c r="K360" s="75">
        <f t="shared" si="93"/>
        <v>4.6550000000000002</v>
      </c>
      <c r="L360" s="75">
        <f t="shared" si="94"/>
        <v>27</v>
      </c>
      <c r="M360" s="75">
        <f t="shared" si="100"/>
        <v>27</v>
      </c>
      <c r="N360" s="46"/>
      <c r="O360" s="75">
        <v>9</v>
      </c>
      <c r="P360" s="75">
        <f t="shared" si="97"/>
        <v>3</v>
      </c>
      <c r="Q360" s="75">
        <f t="shared" si="98"/>
        <v>6</v>
      </c>
      <c r="R360" s="75">
        <f t="shared" si="99"/>
        <v>9</v>
      </c>
      <c r="S360" s="46"/>
    </row>
    <row r="361" spans="1:19" ht="20.25">
      <c r="A361" s="50">
        <f t="shared" si="103"/>
        <v>41</v>
      </c>
      <c r="B361" s="56" t="s">
        <v>1017</v>
      </c>
      <c r="C361" s="56" t="s">
        <v>2541</v>
      </c>
      <c r="D361" s="54">
        <v>71</v>
      </c>
      <c r="E361" s="46">
        <f t="shared" si="101"/>
        <v>50</v>
      </c>
      <c r="F361" s="46">
        <v>73</v>
      </c>
      <c r="G361" s="117">
        <v>965</v>
      </c>
      <c r="H361" s="117">
        <f t="shared" si="92"/>
        <v>44</v>
      </c>
      <c r="I361" s="118">
        <f t="shared" si="102"/>
        <v>1.91625</v>
      </c>
      <c r="J361" s="119">
        <v>-2.4300000000000002</v>
      </c>
      <c r="K361" s="75">
        <f t="shared" si="93"/>
        <v>1.54</v>
      </c>
      <c r="L361" s="75">
        <f t="shared" si="94"/>
        <v>4</v>
      </c>
      <c r="M361" s="75">
        <f t="shared" si="100"/>
        <v>4</v>
      </c>
      <c r="N361" s="46"/>
      <c r="O361" s="75">
        <f t="shared" si="96"/>
        <v>4</v>
      </c>
      <c r="P361" s="75">
        <f t="shared" si="97"/>
        <v>1.3333333333333333</v>
      </c>
      <c r="Q361" s="75">
        <f t="shared" si="98"/>
        <v>2.6666666666666665</v>
      </c>
      <c r="R361" s="75">
        <f t="shared" si="99"/>
        <v>4</v>
      </c>
      <c r="S361" s="46"/>
    </row>
    <row r="362" spans="1:19" ht="20.25">
      <c r="A362" s="50">
        <f t="shared" si="103"/>
        <v>42</v>
      </c>
      <c r="B362" s="56" t="s">
        <v>1017</v>
      </c>
      <c r="C362" s="56" t="s">
        <v>2540</v>
      </c>
      <c r="D362" s="54">
        <v>14</v>
      </c>
      <c r="E362" s="46">
        <f t="shared" si="101"/>
        <v>10</v>
      </c>
      <c r="F362" s="46">
        <v>24</v>
      </c>
      <c r="G362" s="117">
        <v>301</v>
      </c>
      <c r="H362" s="117">
        <f t="shared" si="92"/>
        <v>14</v>
      </c>
      <c r="I362" s="118">
        <f t="shared" si="102"/>
        <v>0.63</v>
      </c>
      <c r="J362" s="119">
        <v>10.82</v>
      </c>
      <c r="K362" s="75">
        <f t="shared" si="93"/>
        <v>0.49</v>
      </c>
      <c r="L362" s="75">
        <f t="shared" si="94"/>
        <v>-10</v>
      </c>
      <c r="M362" s="75">
        <v>0</v>
      </c>
      <c r="N362" s="75">
        <v>1</v>
      </c>
      <c r="O362" s="75">
        <f t="shared" si="96"/>
        <v>1</v>
      </c>
      <c r="P362" s="75">
        <f t="shared" si="97"/>
        <v>0.33333333333333331</v>
      </c>
      <c r="Q362" s="75">
        <f t="shared" si="98"/>
        <v>0.66666666666666663</v>
      </c>
      <c r="R362" s="75">
        <f t="shared" si="99"/>
        <v>1</v>
      </c>
      <c r="S362" s="46"/>
    </row>
    <row r="363" spans="1:19" ht="20.25">
      <c r="A363" s="50">
        <f t="shared" si="103"/>
        <v>43</v>
      </c>
      <c r="B363" s="56" t="s">
        <v>1017</v>
      </c>
      <c r="C363" s="56" t="s">
        <v>2539</v>
      </c>
      <c r="D363" s="54">
        <v>17</v>
      </c>
      <c r="E363" s="46">
        <f t="shared" si="101"/>
        <v>12</v>
      </c>
      <c r="F363" s="46">
        <v>23</v>
      </c>
      <c r="G363" s="117">
        <v>629</v>
      </c>
      <c r="H363" s="117">
        <f t="shared" si="92"/>
        <v>29</v>
      </c>
      <c r="I363" s="118">
        <f t="shared" si="102"/>
        <v>0.60375000000000001</v>
      </c>
      <c r="J363" s="119">
        <v>8.1199999999999992</v>
      </c>
      <c r="K363" s="75">
        <f t="shared" si="93"/>
        <v>1.0150000000000001</v>
      </c>
      <c r="L363" s="75">
        <f t="shared" si="94"/>
        <v>-7</v>
      </c>
      <c r="M363" s="75">
        <v>0</v>
      </c>
      <c r="N363" s="75">
        <v>1</v>
      </c>
      <c r="O363" s="75">
        <f t="shared" si="96"/>
        <v>1</v>
      </c>
      <c r="P363" s="75">
        <f t="shared" si="97"/>
        <v>0.33333333333333331</v>
      </c>
      <c r="Q363" s="75">
        <f t="shared" si="98"/>
        <v>0.66666666666666663</v>
      </c>
      <c r="R363" s="75">
        <f t="shared" si="99"/>
        <v>1</v>
      </c>
      <c r="S363" s="46"/>
    </row>
    <row r="364" spans="1:19" ht="20.25">
      <c r="A364" s="50">
        <f t="shared" si="103"/>
        <v>44</v>
      </c>
      <c r="B364" s="56" t="s">
        <v>1017</v>
      </c>
      <c r="C364" s="56" t="s">
        <v>2538</v>
      </c>
      <c r="D364" s="54">
        <v>170</v>
      </c>
      <c r="E364" s="46">
        <f t="shared" si="101"/>
        <v>119</v>
      </c>
      <c r="F364" s="46">
        <v>149</v>
      </c>
      <c r="G364" s="117">
        <v>890</v>
      </c>
      <c r="H364" s="117">
        <f t="shared" si="92"/>
        <v>40</v>
      </c>
      <c r="I364" s="118">
        <f t="shared" si="102"/>
        <v>3.9112499999999999</v>
      </c>
      <c r="J364" s="119">
        <v>-1.77</v>
      </c>
      <c r="K364" s="75">
        <f t="shared" si="93"/>
        <v>1.4000000000000001</v>
      </c>
      <c r="L364" s="75">
        <f t="shared" si="94"/>
        <v>3</v>
      </c>
      <c r="M364" s="75">
        <f t="shared" si="100"/>
        <v>3</v>
      </c>
      <c r="N364" s="46"/>
      <c r="O364" s="75">
        <f t="shared" si="96"/>
        <v>3</v>
      </c>
      <c r="P364" s="75">
        <f t="shared" si="97"/>
        <v>1</v>
      </c>
      <c r="Q364" s="75">
        <f t="shared" si="98"/>
        <v>2</v>
      </c>
      <c r="R364" s="75">
        <f t="shared" si="99"/>
        <v>3</v>
      </c>
      <c r="S364" s="46"/>
    </row>
    <row r="365" spans="1:19" ht="20.25">
      <c r="A365" s="50">
        <f t="shared" si="103"/>
        <v>45</v>
      </c>
      <c r="B365" s="56" t="s">
        <v>1017</v>
      </c>
      <c r="C365" s="56" t="s">
        <v>2537</v>
      </c>
      <c r="D365" s="54"/>
      <c r="E365" s="46">
        <f t="shared" si="101"/>
        <v>0</v>
      </c>
      <c r="F365" s="46">
        <v>67</v>
      </c>
      <c r="G365" s="117">
        <v>771</v>
      </c>
      <c r="H365" s="117">
        <f t="shared" si="92"/>
        <v>35</v>
      </c>
      <c r="I365" s="118">
        <f t="shared" si="102"/>
        <v>1.75875</v>
      </c>
      <c r="J365" s="119">
        <v>7.64</v>
      </c>
      <c r="K365" s="75">
        <f t="shared" si="93"/>
        <v>1.2250000000000001</v>
      </c>
      <c r="L365" s="75">
        <f t="shared" si="94"/>
        <v>-6</v>
      </c>
      <c r="M365" s="75">
        <v>0</v>
      </c>
      <c r="N365" s="75">
        <f>F365*(50/100)*35*0.0015</f>
        <v>1.75875</v>
      </c>
      <c r="O365" s="75">
        <f t="shared" si="96"/>
        <v>1.75875</v>
      </c>
      <c r="P365" s="75">
        <f t="shared" si="97"/>
        <v>0.58625000000000005</v>
      </c>
      <c r="Q365" s="75">
        <f t="shared" si="98"/>
        <v>1.1725000000000001</v>
      </c>
      <c r="R365" s="75">
        <f t="shared" si="99"/>
        <v>1.75875</v>
      </c>
      <c r="S365" s="46"/>
    </row>
    <row r="366" spans="1:19" ht="20.25">
      <c r="A366" s="50">
        <f t="shared" si="103"/>
        <v>46</v>
      </c>
      <c r="B366" s="56" t="s">
        <v>1017</v>
      </c>
      <c r="C366" s="59" t="s">
        <v>2536</v>
      </c>
      <c r="D366" s="54">
        <v>15</v>
      </c>
      <c r="E366" s="46">
        <f t="shared" si="101"/>
        <v>11</v>
      </c>
      <c r="F366" s="46">
        <v>67</v>
      </c>
      <c r="G366" s="117">
        <v>385</v>
      </c>
      <c r="H366" s="117">
        <f t="shared" si="92"/>
        <v>18</v>
      </c>
      <c r="I366" s="118">
        <f t="shared" si="102"/>
        <v>1.75875</v>
      </c>
      <c r="J366" s="119">
        <v>5.5</v>
      </c>
      <c r="K366" s="75">
        <f t="shared" si="93"/>
        <v>0.63</v>
      </c>
      <c r="L366" s="75">
        <f t="shared" si="94"/>
        <v>-5</v>
      </c>
      <c r="M366" s="75">
        <v>0</v>
      </c>
      <c r="N366" s="75">
        <f>F366*(50/100)*35*0.0015</f>
        <v>1.75875</v>
      </c>
      <c r="O366" s="75">
        <f t="shared" si="96"/>
        <v>1.75875</v>
      </c>
      <c r="P366" s="75">
        <f t="shared" si="97"/>
        <v>0.58625000000000005</v>
      </c>
      <c r="Q366" s="75">
        <f t="shared" si="98"/>
        <v>1.1725000000000001</v>
      </c>
      <c r="R366" s="75">
        <f t="shared" si="99"/>
        <v>1.75875</v>
      </c>
      <c r="S366" s="46"/>
    </row>
    <row r="367" spans="1:19" ht="20.25">
      <c r="A367" s="50">
        <f t="shared" si="103"/>
        <v>47</v>
      </c>
      <c r="B367" s="56" t="s">
        <v>1017</v>
      </c>
      <c r="C367" s="56" t="s">
        <v>2535</v>
      </c>
      <c r="D367" s="54">
        <v>70</v>
      </c>
      <c r="E367" s="46">
        <f t="shared" si="101"/>
        <v>49</v>
      </c>
      <c r="F367" s="46">
        <v>67</v>
      </c>
      <c r="G367" s="117">
        <v>910</v>
      </c>
      <c r="H367" s="117">
        <f t="shared" si="92"/>
        <v>41</v>
      </c>
      <c r="I367" s="118">
        <f t="shared" si="102"/>
        <v>1.75875</v>
      </c>
      <c r="J367" s="119">
        <v>4.0999999999999996</v>
      </c>
      <c r="K367" s="75">
        <f t="shared" si="93"/>
        <v>1.4350000000000001</v>
      </c>
      <c r="L367" s="75">
        <f t="shared" si="94"/>
        <v>-3</v>
      </c>
      <c r="M367" s="75">
        <v>0</v>
      </c>
      <c r="N367" s="75">
        <f>F367*(50/100)*35*0.0015</f>
        <v>1.75875</v>
      </c>
      <c r="O367" s="75">
        <f t="shared" si="96"/>
        <v>1.75875</v>
      </c>
      <c r="P367" s="75">
        <f t="shared" si="97"/>
        <v>0.58625000000000005</v>
      </c>
      <c r="Q367" s="75">
        <f t="shared" si="98"/>
        <v>1.1725000000000001</v>
      </c>
      <c r="R367" s="75">
        <f t="shared" si="99"/>
        <v>1.75875</v>
      </c>
      <c r="S367" s="46"/>
    </row>
    <row r="368" spans="1:19" ht="20.25">
      <c r="A368" s="50">
        <f t="shared" si="103"/>
        <v>48</v>
      </c>
      <c r="B368" s="56" t="s">
        <v>1017</v>
      </c>
      <c r="C368" s="56" t="s">
        <v>2534</v>
      </c>
      <c r="D368" s="54">
        <v>155</v>
      </c>
      <c r="E368" s="46">
        <f t="shared" si="101"/>
        <v>109</v>
      </c>
      <c r="F368" s="46">
        <v>133</v>
      </c>
      <c r="G368" s="117">
        <v>2676</v>
      </c>
      <c r="H368" s="117">
        <f t="shared" si="92"/>
        <v>122</v>
      </c>
      <c r="I368" s="118">
        <f t="shared" si="102"/>
        <v>3.49125</v>
      </c>
      <c r="J368" s="119">
        <v>-17.34</v>
      </c>
      <c r="K368" s="75">
        <f t="shared" si="93"/>
        <v>4.2700000000000005</v>
      </c>
      <c r="L368" s="75">
        <f t="shared" si="94"/>
        <v>22</v>
      </c>
      <c r="M368" s="75">
        <f t="shared" si="100"/>
        <v>22</v>
      </c>
      <c r="N368" s="46"/>
      <c r="O368" s="75">
        <v>9</v>
      </c>
      <c r="P368" s="75">
        <f t="shared" si="97"/>
        <v>3</v>
      </c>
      <c r="Q368" s="75">
        <f t="shared" si="98"/>
        <v>6</v>
      </c>
      <c r="R368" s="75">
        <f t="shared" si="99"/>
        <v>9</v>
      </c>
      <c r="S368" s="46"/>
    </row>
    <row r="369" spans="1:20" ht="20.25">
      <c r="A369" s="50">
        <f t="shared" si="103"/>
        <v>49</v>
      </c>
      <c r="B369" s="56" t="s">
        <v>1017</v>
      </c>
      <c r="C369" s="56" t="s">
        <v>2533</v>
      </c>
      <c r="D369" s="54">
        <v>51</v>
      </c>
      <c r="E369" s="46">
        <f t="shared" si="101"/>
        <v>36</v>
      </c>
      <c r="F369" s="46">
        <v>68</v>
      </c>
      <c r="G369" s="117">
        <v>705</v>
      </c>
      <c r="H369" s="117">
        <f t="shared" si="92"/>
        <v>32</v>
      </c>
      <c r="I369" s="118">
        <f t="shared" si="102"/>
        <v>1.7850000000000001</v>
      </c>
      <c r="J369" s="119">
        <v>4.97</v>
      </c>
      <c r="K369" s="75">
        <f t="shared" si="93"/>
        <v>1.1200000000000001</v>
      </c>
      <c r="L369" s="75">
        <f t="shared" si="94"/>
        <v>-4</v>
      </c>
      <c r="M369" s="75">
        <v>0</v>
      </c>
      <c r="N369" s="75">
        <f>F369*(50/100)*35*0.0015</f>
        <v>1.7850000000000001</v>
      </c>
      <c r="O369" s="75">
        <f t="shared" si="96"/>
        <v>1.7850000000000001</v>
      </c>
      <c r="P369" s="75">
        <f t="shared" si="97"/>
        <v>0.59500000000000008</v>
      </c>
      <c r="Q369" s="75">
        <f t="shared" si="98"/>
        <v>1.1900000000000002</v>
      </c>
      <c r="R369" s="75">
        <f t="shared" si="99"/>
        <v>1.7850000000000001</v>
      </c>
      <c r="S369" s="46"/>
    </row>
    <row r="370" spans="1:20" ht="20.25">
      <c r="A370" s="50">
        <f t="shared" si="103"/>
        <v>50</v>
      </c>
      <c r="B370" s="56" t="s">
        <v>1017</v>
      </c>
      <c r="C370" s="56" t="s">
        <v>2532</v>
      </c>
      <c r="D370" s="54">
        <v>71</v>
      </c>
      <c r="E370" s="46">
        <f t="shared" si="101"/>
        <v>50</v>
      </c>
      <c r="F370" s="46">
        <v>81</v>
      </c>
      <c r="G370" s="117">
        <v>1648</v>
      </c>
      <c r="H370" s="117">
        <f t="shared" si="92"/>
        <v>75</v>
      </c>
      <c r="I370" s="118">
        <f t="shared" si="102"/>
        <v>2.1262500000000002</v>
      </c>
      <c r="J370" s="119">
        <v>-3.49</v>
      </c>
      <c r="K370" s="75">
        <f t="shared" si="93"/>
        <v>2.625</v>
      </c>
      <c r="L370" s="75">
        <f t="shared" si="94"/>
        <v>6</v>
      </c>
      <c r="M370" s="75">
        <f t="shared" si="100"/>
        <v>6</v>
      </c>
      <c r="N370" s="46"/>
      <c r="O370" s="75">
        <f t="shared" si="96"/>
        <v>6</v>
      </c>
      <c r="P370" s="75">
        <f t="shared" si="97"/>
        <v>2</v>
      </c>
      <c r="Q370" s="75">
        <f t="shared" si="98"/>
        <v>4</v>
      </c>
      <c r="R370" s="75">
        <f t="shared" si="99"/>
        <v>6</v>
      </c>
      <c r="S370" s="46"/>
    </row>
    <row r="371" spans="1:20" ht="20.25">
      <c r="A371" s="50">
        <f t="shared" si="103"/>
        <v>51</v>
      </c>
      <c r="B371" s="56" t="s">
        <v>1017</v>
      </c>
      <c r="C371" s="56" t="s">
        <v>2531</v>
      </c>
      <c r="D371" s="54">
        <v>14</v>
      </c>
      <c r="E371" s="46">
        <f t="shared" si="101"/>
        <v>10</v>
      </c>
      <c r="F371" s="46">
        <v>42</v>
      </c>
      <c r="G371" s="117">
        <v>691</v>
      </c>
      <c r="H371" s="117">
        <f t="shared" si="92"/>
        <v>31</v>
      </c>
      <c r="I371" s="118">
        <f t="shared" si="102"/>
        <v>1.1025</v>
      </c>
      <c r="J371" s="119">
        <v>11.82</v>
      </c>
      <c r="K371" s="75">
        <f t="shared" si="93"/>
        <v>1.085</v>
      </c>
      <c r="L371" s="75">
        <f t="shared" si="94"/>
        <v>-11</v>
      </c>
      <c r="M371" s="75">
        <v>0</v>
      </c>
      <c r="N371" s="75">
        <f>F371*(50/100)*35*0.0015</f>
        <v>1.1025</v>
      </c>
      <c r="O371" s="75">
        <f t="shared" si="96"/>
        <v>1.1025</v>
      </c>
      <c r="P371" s="75">
        <f t="shared" si="97"/>
        <v>0.36749999999999999</v>
      </c>
      <c r="Q371" s="75">
        <f t="shared" si="98"/>
        <v>0.73499999999999999</v>
      </c>
      <c r="R371" s="75">
        <f t="shared" si="99"/>
        <v>1.1025</v>
      </c>
      <c r="S371" s="46"/>
    </row>
    <row r="372" spans="1:20" ht="20.25">
      <c r="A372" s="50">
        <f t="shared" si="103"/>
        <v>52</v>
      </c>
      <c r="B372" s="56" t="s">
        <v>1017</v>
      </c>
      <c r="C372" s="56" t="s">
        <v>2530</v>
      </c>
      <c r="D372" s="54">
        <v>13</v>
      </c>
      <c r="E372" s="46">
        <f t="shared" si="101"/>
        <v>9</v>
      </c>
      <c r="F372" s="46">
        <v>21</v>
      </c>
      <c r="G372" s="117">
        <v>389</v>
      </c>
      <c r="H372" s="117">
        <f t="shared" si="92"/>
        <v>18</v>
      </c>
      <c r="I372" s="118">
        <f t="shared" si="102"/>
        <v>0.55125000000000002</v>
      </c>
      <c r="J372" s="119">
        <v>17.739999999999998</v>
      </c>
      <c r="K372" s="75">
        <f t="shared" si="93"/>
        <v>0.63</v>
      </c>
      <c r="L372" s="75">
        <f t="shared" si="94"/>
        <v>-17</v>
      </c>
      <c r="M372" s="75">
        <v>0</v>
      </c>
      <c r="N372" s="75">
        <v>1</v>
      </c>
      <c r="O372" s="75">
        <f t="shared" si="96"/>
        <v>1</v>
      </c>
      <c r="P372" s="75">
        <f t="shared" si="97"/>
        <v>0.33333333333333331</v>
      </c>
      <c r="Q372" s="75">
        <f t="shared" si="98"/>
        <v>0.66666666666666663</v>
      </c>
      <c r="R372" s="75">
        <f t="shared" si="99"/>
        <v>1</v>
      </c>
      <c r="S372" s="46"/>
    </row>
    <row r="373" spans="1:20" ht="20.25">
      <c r="A373" s="50">
        <f t="shared" si="103"/>
        <v>53</v>
      </c>
      <c r="B373" s="56" t="s">
        <v>1017</v>
      </c>
      <c r="C373" s="56" t="s">
        <v>2529</v>
      </c>
      <c r="D373" s="54">
        <v>38</v>
      </c>
      <c r="E373" s="46">
        <f t="shared" si="101"/>
        <v>27</v>
      </c>
      <c r="F373" s="46">
        <v>41</v>
      </c>
      <c r="G373" s="117">
        <v>670</v>
      </c>
      <c r="H373" s="117">
        <f t="shared" si="92"/>
        <v>30</v>
      </c>
      <c r="I373" s="118">
        <f t="shared" si="102"/>
        <v>1.0762499999999999</v>
      </c>
      <c r="J373" s="119">
        <v>4.2699999999999996</v>
      </c>
      <c r="K373" s="75">
        <f t="shared" si="93"/>
        <v>1.05</v>
      </c>
      <c r="L373" s="75">
        <f t="shared" si="94"/>
        <v>-3</v>
      </c>
      <c r="M373" s="75">
        <v>2</v>
      </c>
      <c r="N373" s="75">
        <f>F373*(50/100)*35*0.0015</f>
        <v>1.0762499999999999</v>
      </c>
      <c r="O373" s="75">
        <f t="shared" si="96"/>
        <v>3.0762499999999999</v>
      </c>
      <c r="P373" s="75">
        <f t="shared" si="97"/>
        <v>1.0254166666666666</v>
      </c>
      <c r="Q373" s="75">
        <f t="shared" si="98"/>
        <v>2.0508333333333333</v>
      </c>
      <c r="R373" s="75">
        <f t="shared" si="99"/>
        <v>3.0762499999999999</v>
      </c>
      <c r="S373" s="46"/>
    </row>
    <row r="374" spans="1:20" ht="20.25">
      <c r="A374" s="50">
        <f t="shared" si="103"/>
        <v>54</v>
      </c>
      <c r="B374" s="56" t="s">
        <v>1017</v>
      </c>
      <c r="C374" s="56" t="s">
        <v>2528</v>
      </c>
      <c r="D374" s="54">
        <v>17</v>
      </c>
      <c r="E374" s="46">
        <f t="shared" si="101"/>
        <v>12</v>
      </c>
      <c r="F374" s="46">
        <v>46</v>
      </c>
      <c r="G374" s="117">
        <v>581</v>
      </c>
      <c r="H374" s="117">
        <f t="shared" si="92"/>
        <v>26</v>
      </c>
      <c r="I374" s="118">
        <f t="shared" si="102"/>
        <v>1.2075</v>
      </c>
      <c r="J374" s="119">
        <v>20.71</v>
      </c>
      <c r="K374" s="75">
        <f t="shared" si="93"/>
        <v>0.91</v>
      </c>
      <c r="L374" s="75">
        <f t="shared" si="94"/>
        <v>-20</v>
      </c>
      <c r="M374" s="75">
        <v>0</v>
      </c>
      <c r="N374" s="75">
        <f>F374*(50/100)*35*0.0015</f>
        <v>1.2075</v>
      </c>
      <c r="O374" s="75">
        <f t="shared" si="96"/>
        <v>1.2075</v>
      </c>
      <c r="P374" s="75">
        <f t="shared" si="97"/>
        <v>0.40250000000000002</v>
      </c>
      <c r="Q374" s="75">
        <f t="shared" si="98"/>
        <v>0.80500000000000005</v>
      </c>
      <c r="R374" s="75">
        <f t="shared" si="99"/>
        <v>1.2075</v>
      </c>
      <c r="S374" s="46"/>
    </row>
    <row r="375" spans="1:20" ht="20.25">
      <c r="A375" s="50">
        <f t="shared" si="103"/>
        <v>55</v>
      </c>
      <c r="B375" s="56" t="s">
        <v>1017</v>
      </c>
      <c r="C375" s="56" t="s">
        <v>2527</v>
      </c>
      <c r="D375" s="54">
        <v>113</v>
      </c>
      <c r="E375" s="46">
        <f t="shared" si="101"/>
        <v>79</v>
      </c>
      <c r="F375" s="46">
        <v>109</v>
      </c>
      <c r="G375" s="117">
        <v>1012</v>
      </c>
      <c r="H375" s="117">
        <f t="shared" si="92"/>
        <v>46</v>
      </c>
      <c r="I375" s="118">
        <f t="shared" si="102"/>
        <v>2.8612500000000001</v>
      </c>
      <c r="J375" s="119">
        <v>1.7</v>
      </c>
      <c r="K375" s="75">
        <f t="shared" si="93"/>
        <v>1.61</v>
      </c>
      <c r="L375" s="75">
        <f t="shared" si="94"/>
        <v>0</v>
      </c>
      <c r="M375" s="75">
        <v>2</v>
      </c>
      <c r="N375" s="46"/>
      <c r="O375" s="75">
        <f t="shared" si="96"/>
        <v>2</v>
      </c>
      <c r="P375" s="75">
        <f t="shared" si="97"/>
        <v>0.66666666666666663</v>
      </c>
      <c r="Q375" s="75">
        <f t="shared" si="98"/>
        <v>1.3333333333333333</v>
      </c>
      <c r="R375" s="75">
        <f t="shared" si="99"/>
        <v>2</v>
      </c>
      <c r="S375" s="46"/>
    </row>
    <row r="376" spans="1:20" ht="20.25">
      <c r="A376" s="50">
        <f t="shared" si="103"/>
        <v>56</v>
      </c>
      <c r="B376" s="56" t="s">
        <v>1017</v>
      </c>
      <c r="C376" s="56" t="s">
        <v>2526</v>
      </c>
      <c r="D376" s="54">
        <v>21</v>
      </c>
      <c r="E376" s="46">
        <f t="shared" si="101"/>
        <v>15</v>
      </c>
      <c r="F376" s="46">
        <v>21</v>
      </c>
      <c r="G376" s="117">
        <v>310</v>
      </c>
      <c r="H376" s="117">
        <f t="shared" si="92"/>
        <v>14</v>
      </c>
      <c r="I376" s="118">
        <f t="shared" si="102"/>
        <v>0.55125000000000002</v>
      </c>
      <c r="J376" s="119">
        <v>13.18</v>
      </c>
      <c r="K376" s="75">
        <f t="shared" si="93"/>
        <v>0.49</v>
      </c>
      <c r="L376" s="75">
        <f t="shared" si="94"/>
        <v>-13</v>
      </c>
      <c r="M376" s="75">
        <v>0</v>
      </c>
      <c r="N376" s="75">
        <v>1</v>
      </c>
      <c r="O376" s="75">
        <f t="shared" si="96"/>
        <v>1</v>
      </c>
      <c r="P376" s="75">
        <f t="shared" si="97"/>
        <v>0.33333333333333331</v>
      </c>
      <c r="Q376" s="75">
        <f t="shared" si="98"/>
        <v>0.66666666666666663</v>
      </c>
      <c r="R376" s="75">
        <f t="shared" si="99"/>
        <v>1</v>
      </c>
      <c r="S376" s="46"/>
    </row>
    <row r="377" spans="1:20" ht="20.25">
      <c r="A377" s="50">
        <f t="shared" si="103"/>
        <v>57</v>
      </c>
      <c r="B377" s="56" t="s">
        <v>1017</v>
      </c>
      <c r="C377" s="56" t="s">
        <v>2525</v>
      </c>
      <c r="D377" s="54"/>
      <c r="E377" s="46">
        <f t="shared" si="101"/>
        <v>0</v>
      </c>
      <c r="F377" s="46">
        <v>9</v>
      </c>
      <c r="G377" s="117">
        <v>0</v>
      </c>
      <c r="H377" s="117">
        <f t="shared" si="92"/>
        <v>0</v>
      </c>
      <c r="I377" s="118">
        <f t="shared" si="102"/>
        <v>0.23625000000000002</v>
      </c>
      <c r="J377" s="119">
        <v>17.329999999999998</v>
      </c>
      <c r="K377" s="75">
        <f t="shared" si="93"/>
        <v>0</v>
      </c>
      <c r="L377" s="75">
        <f t="shared" si="94"/>
        <v>-17</v>
      </c>
      <c r="M377" s="75">
        <v>0</v>
      </c>
      <c r="N377" s="75">
        <v>1</v>
      </c>
      <c r="O377" s="75">
        <f t="shared" si="96"/>
        <v>1</v>
      </c>
      <c r="P377" s="75">
        <f t="shared" si="97"/>
        <v>0.33333333333333331</v>
      </c>
      <c r="Q377" s="75">
        <f t="shared" si="98"/>
        <v>0.66666666666666663</v>
      </c>
      <c r="R377" s="75">
        <f t="shared" si="99"/>
        <v>1</v>
      </c>
      <c r="S377" s="46"/>
    </row>
    <row r="378" spans="1:20" ht="20.25">
      <c r="A378" s="50">
        <f t="shared" si="103"/>
        <v>58</v>
      </c>
      <c r="B378" s="56" t="s">
        <v>1017</v>
      </c>
      <c r="C378" s="56" t="s">
        <v>2524</v>
      </c>
      <c r="D378" s="54"/>
      <c r="E378" s="46">
        <f t="shared" si="101"/>
        <v>0</v>
      </c>
      <c r="F378" s="46">
        <v>7</v>
      </c>
      <c r="G378" s="117">
        <v>0</v>
      </c>
      <c r="H378" s="117">
        <f t="shared" si="92"/>
        <v>0</v>
      </c>
      <c r="I378" s="118">
        <f t="shared" si="102"/>
        <v>0.18375</v>
      </c>
      <c r="J378" s="119">
        <v>15.82</v>
      </c>
      <c r="K378" s="75">
        <f t="shared" si="93"/>
        <v>0</v>
      </c>
      <c r="L378" s="75">
        <f t="shared" si="94"/>
        <v>-16</v>
      </c>
      <c r="M378" s="75">
        <v>0</v>
      </c>
      <c r="N378" s="75">
        <v>1</v>
      </c>
      <c r="O378" s="75">
        <f t="shared" si="96"/>
        <v>1</v>
      </c>
      <c r="P378" s="75">
        <f t="shared" si="97"/>
        <v>0.33333333333333331</v>
      </c>
      <c r="Q378" s="75">
        <f t="shared" si="98"/>
        <v>0.66666666666666663</v>
      </c>
      <c r="R378" s="75">
        <f t="shared" si="99"/>
        <v>1</v>
      </c>
      <c r="S378" s="46"/>
    </row>
    <row r="379" spans="1:20" ht="20.25">
      <c r="A379" s="50">
        <f t="shared" si="103"/>
        <v>59</v>
      </c>
      <c r="B379" s="56" t="s">
        <v>1017</v>
      </c>
      <c r="C379" s="56" t="s">
        <v>2523</v>
      </c>
      <c r="D379" s="54">
        <v>35</v>
      </c>
      <c r="E379" s="46">
        <f t="shared" si="101"/>
        <v>25</v>
      </c>
      <c r="F379" s="46">
        <v>0</v>
      </c>
      <c r="G379" s="117">
        <v>0</v>
      </c>
      <c r="H379" s="117">
        <f t="shared" si="92"/>
        <v>0</v>
      </c>
      <c r="I379" s="118">
        <f t="shared" si="102"/>
        <v>0</v>
      </c>
      <c r="J379" s="119">
        <v>27.27</v>
      </c>
      <c r="K379" s="75">
        <f t="shared" si="93"/>
        <v>0</v>
      </c>
      <c r="L379" s="75">
        <f t="shared" si="94"/>
        <v>-27</v>
      </c>
      <c r="M379" s="75">
        <v>0</v>
      </c>
      <c r="N379" s="75">
        <v>1</v>
      </c>
      <c r="O379" s="75">
        <f t="shared" si="96"/>
        <v>1</v>
      </c>
      <c r="P379" s="75">
        <f t="shared" si="97"/>
        <v>0.33333333333333331</v>
      </c>
      <c r="Q379" s="75">
        <f t="shared" si="98"/>
        <v>0.66666666666666663</v>
      </c>
      <c r="R379" s="75">
        <f t="shared" si="99"/>
        <v>1</v>
      </c>
      <c r="S379" s="46"/>
    </row>
    <row r="380" spans="1:20" ht="20.25">
      <c r="A380" s="50">
        <f t="shared" si="103"/>
        <v>60</v>
      </c>
      <c r="B380" s="56" t="s">
        <v>1017</v>
      </c>
      <c r="C380" s="56" t="s">
        <v>2522</v>
      </c>
      <c r="D380" s="54">
        <v>11</v>
      </c>
      <c r="E380" s="46">
        <f t="shared" si="101"/>
        <v>8</v>
      </c>
      <c r="F380" s="46">
        <v>17</v>
      </c>
      <c r="G380" s="117">
        <v>167</v>
      </c>
      <c r="H380" s="117">
        <f t="shared" si="92"/>
        <v>8</v>
      </c>
      <c r="I380" s="118">
        <f t="shared" si="102"/>
        <v>0.44625000000000004</v>
      </c>
      <c r="J380" s="119">
        <v>20.32</v>
      </c>
      <c r="K380" s="75">
        <f t="shared" si="93"/>
        <v>0.28000000000000003</v>
      </c>
      <c r="L380" s="75">
        <f t="shared" si="94"/>
        <v>-20</v>
      </c>
      <c r="M380" s="75">
        <v>0</v>
      </c>
      <c r="N380" s="75">
        <v>1</v>
      </c>
      <c r="O380" s="75">
        <f t="shared" si="96"/>
        <v>1</v>
      </c>
      <c r="P380" s="75">
        <f t="shared" si="97"/>
        <v>0.33333333333333331</v>
      </c>
      <c r="Q380" s="75">
        <f t="shared" si="98"/>
        <v>0.66666666666666663</v>
      </c>
      <c r="R380" s="75">
        <f t="shared" si="99"/>
        <v>1</v>
      </c>
      <c r="S380" s="46"/>
    </row>
    <row r="381" spans="1:20" ht="20.25">
      <c r="A381" s="50">
        <f t="shared" si="103"/>
        <v>61</v>
      </c>
      <c r="B381" s="56" t="s">
        <v>1017</v>
      </c>
      <c r="C381" s="56" t="s">
        <v>2521</v>
      </c>
      <c r="D381" s="54"/>
      <c r="E381" s="46">
        <f t="shared" si="101"/>
        <v>0</v>
      </c>
      <c r="F381" s="46">
        <v>16</v>
      </c>
      <c r="G381" s="117">
        <v>185</v>
      </c>
      <c r="H381" s="117">
        <f t="shared" si="92"/>
        <v>8</v>
      </c>
      <c r="I381" s="118">
        <f t="shared" si="102"/>
        <v>0.42</v>
      </c>
      <c r="J381" s="119">
        <v>14.43</v>
      </c>
      <c r="K381" s="75">
        <f t="shared" si="93"/>
        <v>0.28000000000000003</v>
      </c>
      <c r="L381" s="75">
        <f t="shared" si="94"/>
        <v>-14</v>
      </c>
      <c r="M381" s="75">
        <v>0</v>
      </c>
      <c r="N381" s="75">
        <v>1</v>
      </c>
      <c r="O381" s="75">
        <f t="shared" si="96"/>
        <v>1</v>
      </c>
      <c r="P381" s="75">
        <f t="shared" si="97"/>
        <v>0.33333333333333331</v>
      </c>
      <c r="Q381" s="75">
        <f t="shared" si="98"/>
        <v>0.66666666666666663</v>
      </c>
      <c r="R381" s="75">
        <f t="shared" si="99"/>
        <v>1</v>
      </c>
      <c r="S381" s="46"/>
    </row>
    <row r="382" spans="1:20" s="107" customFormat="1" ht="23.25">
      <c r="A382" s="101">
        <v>9</v>
      </c>
      <c r="B382" s="102" t="s">
        <v>1017</v>
      </c>
      <c r="C382" s="84" t="s">
        <v>57</v>
      </c>
      <c r="D382" s="103">
        <f>SUM(D376:D381)</f>
        <v>67</v>
      </c>
      <c r="E382" s="104">
        <f>SUM(E376:E381)</f>
        <v>48</v>
      </c>
      <c r="F382" s="105">
        <f>SUM(F321:F381)</f>
        <v>3351</v>
      </c>
      <c r="G382" s="105">
        <f t="shared" ref="G382:R382" si="104">SUM(G321:G381)</f>
        <v>40189</v>
      </c>
      <c r="H382" s="105">
        <f t="shared" si="104"/>
        <v>1828</v>
      </c>
      <c r="I382" s="106">
        <f t="shared" si="104"/>
        <v>87.963750000000019</v>
      </c>
      <c r="J382" s="106">
        <f t="shared" si="104"/>
        <v>473.67999999999995</v>
      </c>
      <c r="K382" s="106">
        <f t="shared" si="104"/>
        <v>63.980000000000011</v>
      </c>
      <c r="L382" s="106">
        <f t="shared" si="104"/>
        <v>-409</v>
      </c>
      <c r="M382" s="106">
        <f t="shared" si="104"/>
        <v>109</v>
      </c>
      <c r="N382" s="106">
        <f t="shared" si="104"/>
        <v>57.358750000000001</v>
      </c>
      <c r="O382" s="106">
        <f t="shared" si="104"/>
        <v>130.35874999999999</v>
      </c>
      <c r="P382" s="106">
        <f t="shared" si="104"/>
        <v>43.452916666666688</v>
      </c>
      <c r="Q382" s="106">
        <f t="shared" si="104"/>
        <v>86.905833333333376</v>
      </c>
      <c r="R382" s="106">
        <f t="shared" si="104"/>
        <v>130.35874999999999</v>
      </c>
      <c r="S382" s="105"/>
      <c r="T382" s="139"/>
    </row>
    <row r="383" spans="1:20" ht="20.25">
      <c r="A383" s="50">
        <v>1</v>
      </c>
      <c r="B383" s="56" t="s">
        <v>977</v>
      </c>
      <c r="C383" s="56" t="s">
        <v>2520</v>
      </c>
      <c r="D383" s="54">
        <v>110</v>
      </c>
      <c r="E383" s="46">
        <f t="shared" ref="E383:E400" si="105">ROUND(D383*70/100, 0)</f>
        <v>77</v>
      </c>
      <c r="F383" s="46">
        <v>102</v>
      </c>
      <c r="G383" s="117">
        <v>776</v>
      </c>
      <c r="H383" s="117">
        <f t="shared" si="92"/>
        <v>35</v>
      </c>
      <c r="I383" s="118">
        <f t="shared" ref="I383:I411" si="106">F383*(50/100)*35*0.0015</f>
        <v>2.6775000000000002</v>
      </c>
      <c r="J383" s="119">
        <v>6.75</v>
      </c>
      <c r="K383" s="75">
        <f t="shared" si="93"/>
        <v>1.2250000000000001</v>
      </c>
      <c r="L383" s="75">
        <f t="shared" si="94"/>
        <v>-6</v>
      </c>
      <c r="M383" s="75">
        <v>0</v>
      </c>
      <c r="N383" s="75">
        <f>F383*(50/100)*35*0.0015</f>
        <v>2.6775000000000002</v>
      </c>
      <c r="O383" s="75">
        <f t="shared" si="96"/>
        <v>2.6775000000000002</v>
      </c>
      <c r="P383" s="75">
        <f t="shared" si="97"/>
        <v>0.89250000000000007</v>
      </c>
      <c r="Q383" s="75">
        <f t="shared" si="98"/>
        <v>1.7850000000000001</v>
      </c>
      <c r="R383" s="75">
        <f t="shared" si="99"/>
        <v>2.6775000000000002</v>
      </c>
      <c r="S383" s="46"/>
    </row>
    <row r="384" spans="1:20" ht="20.25">
      <c r="A384" s="50">
        <f t="shared" ref="A384:A411" si="107">A383+1</f>
        <v>2</v>
      </c>
      <c r="B384" s="56" t="s">
        <v>977</v>
      </c>
      <c r="C384" s="56" t="s">
        <v>2519</v>
      </c>
      <c r="D384" s="54">
        <v>64</v>
      </c>
      <c r="E384" s="46">
        <f t="shared" si="105"/>
        <v>45</v>
      </c>
      <c r="F384" s="46">
        <v>31</v>
      </c>
      <c r="G384" s="117">
        <v>346</v>
      </c>
      <c r="H384" s="117">
        <f t="shared" si="92"/>
        <v>16</v>
      </c>
      <c r="I384" s="118">
        <f t="shared" si="106"/>
        <v>0.81374999999999997</v>
      </c>
      <c r="J384" s="119">
        <v>14.54</v>
      </c>
      <c r="K384" s="75">
        <f t="shared" si="93"/>
        <v>0.56000000000000005</v>
      </c>
      <c r="L384" s="75">
        <f t="shared" si="94"/>
        <v>-14</v>
      </c>
      <c r="M384" s="75">
        <v>0</v>
      </c>
      <c r="N384" s="75">
        <v>1</v>
      </c>
      <c r="O384" s="75">
        <f t="shared" si="96"/>
        <v>1</v>
      </c>
      <c r="P384" s="75">
        <f t="shared" si="97"/>
        <v>0.33333333333333331</v>
      </c>
      <c r="Q384" s="75">
        <f t="shared" si="98"/>
        <v>0.66666666666666663</v>
      </c>
      <c r="R384" s="75">
        <f t="shared" si="99"/>
        <v>1</v>
      </c>
      <c r="S384" s="46"/>
    </row>
    <row r="385" spans="1:19" ht="20.25">
      <c r="A385" s="50">
        <f t="shared" si="107"/>
        <v>3</v>
      </c>
      <c r="B385" s="56" t="s">
        <v>977</v>
      </c>
      <c r="C385" s="56" t="s">
        <v>2518</v>
      </c>
      <c r="D385" s="54">
        <v>177</v>
      </c>
      <c r="E385" s="46">
        <f t="shared" si="105"/>
        <v>124</v>
      </c>
      <c r="F385" s="46">
        <v>153</v>
      </c>
      <c r="G385" s="117">
        <v>1364</v>
      </c>
      <c r="H385" s="117">
        <f t="shared" si="92"/>
        <v>62</v>
      </c>
      <c r="I385" s="118">
        <f t="shared" si="106"/>
        <v>4.0162500000000003</v>
      </c>
      <c r="J385" s="119">
        <v>1.82</v>
      </c>
      <c r="K385" s="75">
        <f t="shared" si="93"/>
        <v>2.17</v>
      </c>
      <c r="L385" s="75">
        <f t="shared" si="94"/>
        <v>0</v>
      </c>
      <c r="M385" s="75">
        <v>2</v>
      </c>
      <c r="N385" s="46"/>
      <c r="O385" s="75">
        <f t="shared" si="96"/>
        <v>2</v>
      </c>
      <c r="P385" s="75">
        <f t="shared" si="97"/>
        <v>0.66666666666666663</v>
      </c>
      <c r="Q385" s="75">
        <f t="shared" si="98"/>
        <v>1.3333333333333333</v>
      </c>
      <c r="R385" s="75">
        <f t="shared" si="99"/>
        <v>2</v>
      </c>
      <c r="S385" s="46"/>
    </row>
    <row r="386" spans="1:19" ht="20.25">
      <c r="A386" s="50">
        <f t="shared" si="107"/>
        <v>4</v>
      </c>
      <c r="B386" s="56" t="s">
        <v>977</v>
      </c>
      <c r="C386" s="56" t="s">
        <v>2517</v>
      </c>
      <c r="D386" s="54">
        <v>39</v>
      </c>
      <c r="E386" s="46">
        <f t="shared" si="105"/>
        <v>27</v>
      </c>
      <c r="F386" s="46">
        <v>35</v>
      </c>
      <c r="G386" s="117">
        <v>292</v>
      </c>
      <c r="H386" s="117">
        <f t="shared" si="92"/>
        <v>13</v>
      </c>
      <c r="I386" s="118">
        <f t="shared" si="106"/>
        <v>0.91875000000000007</v>
      </c>
      <c r="J386" s="119">
        <v>13</v>
      </c>
      <c r="K386" s="75">
        <f t="shared" si="93"/>
        <v>0.45500000000000002</v>
      </c>
      <c r="L386" s="75">
        <f t="shared" si="94"/>
        <v>-13</v>
      </c>
      <c r="M386" s="75">
        <v>0</v>
      </c>
      <c r="N386" s="75">
        <v>1</v>
      </c>
      <c r="O386" s="75">
        <f t="shared" si="96"/>
        <v>1</v>
      </c>
      <c r="P386" s="75">
        <f t="shared" si="97"/>
        <v>0.33333333333333331</v>
      </c>
      <c r="Q386" s="75">
        <f t="shared" si="98"/>
        <v>0.66666666666666663</v>
      </c>
      <c r="R386" s="75">
        <f t="shared" si="99"/>
        <v>1</v>
      </c>
      <c r="S386" s="46"/>
    </row>
    <row r="387" spans="1:19" ht="20.25">
      <c r="A387" s="50">
        <f t="shared" si="107"/>
        <v>5</v>
      </c>
      <c r="B387" s="56" t="s">
        <v>977</v>
      </c>
      <c r="C387" s="56" t="s">
        <v>2516</v>
      </c>
      <c r="D387" s="54">
        <v>65</v>
      </c>
      <c r="E387" s="46">
        <f t="shared" si="105"/>
        <v>46</v>
      </c>
      <c r="F387" s="46">
        <v>84</v>
      </c>
      <c r="G387" s="117">
        <v>506</v>
      </c>
      <c r="H387" s="117">
        <f t="shared" si="92"/>
        <v>23</v>
      </c>
      <c r="I387" s="118">
        <f t="shared" si="106"/>
        <v>2.2050000000000001</v>
      </c>
      <c r="J387" s="119">
        <v>10.02</v>
      </c>
      <c r="K387" s="75">
        <f t="shared" si="93"/>
        <v>0.80500000000000005</v>
      </c>
      <c r="L387" s="75">
        <f t="shared" si="94"/>
        <v>-9</v>
      </c>
      <c r="M387" s="75">
        <v>0</v>
      </c>
      <c r="N387" s="75">
        <f>F387*(50/100)*35*0.0015</f>
        <v>2.2050000000000001</v>
      </c>
      <c r="O387" s="75">
        <f t="shared" si="96"/>
        <v>2.2050000000000001</v>
      </c>
      <c r="P387" s="75">
        <f t="shared" si="97"/>
        <v>0.73499999999999999</v>
      </c>
      <c r="Q387" s="75">
        <f t="shared" si="98"/>
        <v>1.47</v>
      </c>
      <c r="R387" s="75">
        <f t="shared" si="99"/>
        <v>2.2050000000000001</v>
      </c>
      <c r="S387" s="46"/>
    </row>
    <row r="388" spans="1:19" ht="20.25">
      <c r="A388" s="50">
        <f t="shared" si="107"/>
        <v>6</v>
      </c>
      <c r="B388" s="56" t="s">
        <v>977</v>
      </c>
      <c r="C388" s="56" t="s">
        <v>2515</v>
      </c>
      <c r="D388" s="54">
        <v>142</v>
      </c>
      <c r="E388" s="46">
        <f t="shared" si="105"/>
        <v>99</v>
      </c>
      <c r="F388" s="46">
        <v>108</v>
      </c>
      <c r="G388" s="117">
        <v>1437</v>
      </c>
      <c r="H388" s="117">
        <f t="shared" si="92"/>
        <v>65</v>
      </c>
      <c r="I388" s="118">
        <f t="shared" si="106"/>
        <v>2.835</v>
      </c>
      <c r="J388" s="119">
        <v>8.07</v>
      </c>
      <c r="K388" s="75">
        <f t="shared" si="93"/>
        <v>2.2749999999999999</v>
      </c>
      <c r="L388" s="75">
        <f t="shared" si="94"/>
        <v>-6</v>
      </c>
      <c r="M388" s="75">
        <v>0</v>
      </c>
      <c r="N388" s="75">
        <f>F388*(50/100)*35*0.0015</f>
        <v>2.835</v>
      </c>
      <c r="O388" s="75">
        <f t="shared" si="96"/>
        <v>2.835</v>
      </c>
      <c r="P388" s="75">
        <f t="shared" si="97"/>
        <v>0.94499999999999995</v>
      </c>
      <c r="Q388" s="75">
        <f t="shared" si="98"/>
        <v>1.89</v>
      </c>
      <c r="R388" s="75">
        <f t="shared" si="99"/>
        <v>2.835</v>
      </c>
      <c r="S388" s="46"/>
    </row>
    <row r="389" spans="1:19" ht="20.25">
      <c r="A389" s="50">
        <f t="shared" si="107"/>
        <v>7</v>
      </c>
      <c r="B389" s="56" t="s">
        <v>977</v>
      </c>
      <c r="C389" s="56" t="s">
        <v>2514</v>
      </c>
      <c r="D389" s="54">
        <v>84</v>
      </c>
      <c r="E389" s="46">
        <f t="shared" si="105"/>
        <v>59</v>
      </c>
      <c r="F389" s="46">
        <v>152</v>
      </c>
      <c r="G389" s="117">
        <v>1881</v>
      </c>
      <c r="H389" s="117">
        <f t="shared" si="92"/>
        <v>86</v>
      </c>
      <c r="I389" s="118">
        <f t="shared" si="106"/>
        <v>3.99</v>
      </c>
      <c r="J389" s="119">
        <v>1.44</v>
      </c>
      <c r="K389" s="75">
        <f t="shared" si="93"/>
        <v>3.0100000000000002</v>
      </c>
      <c r="L389" s="75">
        <f t="shared" si="94"/>
        <v>2</v>
      </c>
      <c r="M389" s="75">
        <f t="shared" si="100"/>
        <v>2</v>
      </c>
      <c r="N389" s="46"/>
      <c r="O389" s="75">
        <f t="shared" si="96"/>
        <v>2</v>
      </c>
      <c r="P389" s="75">
        <f t="shared" si="97"/>
        <v>0.66666666666666663</v>
      </c>
      <c r="Q389" s="75">
        <f t="shared" si="98"/>
        <v>1.3333333333333333</v>
      </c>
      <c r="R389" s="75">
        <f t="shared" si="99"/>
        <v>2</v>
      </c>
      <c r="S389" s="46"/>
    </row>
    <row r="390" spans="1:19" ht="20.25">
      <c r="A390" s="50">
        <f t="shared" si="107"/>
        <v>8</v>
      </c>
      <c r="B390" s="56" t="s">
        <v>977</v>
      </c>
      <c r="C390" s="56" t="s">
        <v>2513</v>
      </c>
      <c r="D390" s="54">
        <v>120</v>
      </c>
      <c r="E390" s="46">
        <f t="shared" si="105"/>
        <v>84</v>
      </c>
      <c r="F390" s="46">
        <v>88</v>
      </c>
      <c r="G390" s="117">
        <v>1196</v>
      </c>
      <c r="H390" s="117">
        <f t="shared" si="92"/>
        <v>54</v>
      </c>
      <c r="I390" s="118">
        <f t="shared" si="106"/>
        <v>2.31</v>
      </c>
      <c r="J390" s="119">
        <v>2.7</v>
      </c>
      <c r="K390" s="75">
        <f t="shared" si="93"/>
        <v>1.8900000000000001</v>
      </c>
      <c r="L390" s="75">
        <f t="shared" si="94"/>
        <v>-1</v>
      </c>
      <c r="M390" s="75">
        <v>2</v>
      </c>
      <c r="N390" s="75">
        <f>F390*(50/100)*35*0.0015</f>
        <v>2.31</v>
      </c>
      <c r="O390" s="75">
        <f t="shared" si="96"/>
        <v>4.3100000000000005</v>
      </c>
      <c r="P390" s="75">
        <f t="shared" si="97"/>
        <v>1.4366666666666668</v>
      </c>
      <c r="Q390" s="75">
        <f t="shared" si="98"/>
        <v>2.8733333333333335</v>
      </c>
      <c r="R390" s="75">
        <f t="shared" si="99"/>
        <v>4.3100000000000005</v>
      </c>
      <c r="S390" s="46"/>
    </row>
    <row r="391" spans="1:19" ht="20.25">
      <c r="A391" s="50">
        <f t="shared" si="107"/>
        <v>9</v>
      </c>
      <c r="B391" s="56" t="s">
        <v>977</v>
      </c>
      <c r="C391" s="56" t="s">
        <v>2512</v>
      </c>
      <c r="D391" s="54">
        <v>153</v>
      </c>
      <c r="E391" s="46">
        <f t="shared" si="105"/>
        <v>107</v>
      </c>
      <c r="F391" s="46">
        <v>162</v>
      </c>
      <c r="G391" s="117">
        <v>2410</v>
      </c>
      <c r="H391" s="117">
        <f t="shared" si="92"/>
        <v>110</v>
      </c>
      <c r="I391" s="118">
        <f t="shared" si="106"/>
        <v>4.2525000000000004</v>
      </c>
      <c r="J391" s="119">
        <v>3.11</v>
      </c>
      <c r="K391" s="75">
        <f t="shared" si="93"/>
        <v>3.85</v>
      </c>
      <c r="L391" s="75">
        <f t="shared" si="94"/>
        <v>1</v>
      </c>
      <c r="M391" s="75">
        <v>2</v>
      </c>
      <c r="N391" s="46"/>
      <c r="O391" s="75">
        <f t="shared" si="96"/>
        <v>2</v>
      </c>
      <c r="P391" s="75">
        <f t="shared" si="97"/>
        <v>0.66666666666666663</v>
      </c>
      <c r="Q391" s="75">
        <f t="shared" si="98"/>
        <v>1.3333333333333333</v>
      </c>
      <c r="R391" s="75">
        <f t="shared" si="99"/>
        <v>2</v>
      </c>
      <c r="S391" s="46"/>
    </row>
    <row r="392" spans="1:19" ht="20.25">
      <c r="A392" s="50">
        <f t="shared" si="107"/>
        <v>10</v>
      </c>
      <c r="B392" s="56" t="s">
        <v>977</v>
      </c>
      <c r="C392" s="56" t="s">
        <v>2511</v>
      </c>
      <c r="D392" s="54">
        <v>140</v>
      </c>
      <c r="E392" s="46">
        <f t="shared" si="105"/>
        <v>98</v>
      </c>
      <c r="F392" s="46">
        <v>158</v>
      </c>
      <c r="G392" s="117">
        <v>2405</v>
      </c>
      <c r="H392" s="117">
        <f t="shared" si="92"/>
        <v>109</v>
      </c>
      <c r="I392" s="118">
        <f t="shared" si="106"/>
        <v>4.1475</v>
      </c>
      <c r="J392" s="119">
        <v>8.7200000000000006</v>
      </c>
      <c r="K392" s="75">
        <f t="shared" si="93"/>
        <v>3.8149999999999999</v>
      </c>
      <c r="L392" s="75">
        <f t="shared" si="94"/>
        <v>-5</v>
      </c>
      <c r="M392" s="75">
        <v>0</v>
      </c>
      <c r="N392" s="75">
        <f>F392*(50/100)*35*0.0015</f>
        <v>4.1475</v>
      </c>
      <c r="O392" s="75">
        <f t="shared" si="96"/>
        <v>4.1475</v>
      </c>
      <c r="P392" s="75">
        <f t="shared" si="97"/>
        <v>1.3825000000000001</v>
      </c>
      <c r="Q392" s="75">
        <f t="shared" si="98"/>
        <v>2.7650000000000001</v>
      </c>
      <c r="R392" s="75">
        <f t="shared" si="99"/>
        <v>4.1475</v>
      </c>
      <c r="S392" s="46"/>
    </row>
    <row r="393" spans="1:19" ht="20.25">
      <c r="A393" s="50">
        <f t="shared" si="107"/>
        <v>11</v>
      </c>
      <c r="B393" s="56" t="s">
        <v>977</v>
      </c>
      <c r="C393" s="56" t="s">
        <v>2510</v>
      </c>
      <c r="D393" s="54">
        <v>165</v>
      </c>
      <c r="E393" s="46">
        <f t="shared" si="105"/>
        <v>116</v>
      </c>
      <c r="F393" s="46">
        <v>129</v>
      </c>
      <c r="G393" s="117">
        <v>1480</v>
      </c>
      <c r="H393" s="117">
        <f t="shared" ref="H393:H454" si="108">ROUND(G393/22,0)</f>
        <v>67</v>
      </c>
      <c r="I393" s="118">
        <f t="shared" si="106"/>
        <v>3.38625</v>
      </c>
      <c r="J393" s="119">
        <v>16.34</v>
      </c>
      <c r="K393" s="75">
        <f t="shared" ref="K393:K454" si="109">H393*35*0.001</f>
        <v>2.3450000000000002</v>
      </c>
      <c r="L393" s="75">
        <f t="shared" ref="L393:L454" si="110">ROUND(K393-(J393),0)</f>
        <v>-14</v>
      </c>
      <c r="M393" s="75">
        <v>0</v>
      </c>
      <c r="N393" s="75">
        <f>F393*(50/100)*35*0.0015</f>
        <v>3.38625</v>
      </c>
      <c r="O393" s="75">
        <f t="shared" ref="O393:O454" si="111">M393+N393</f>
        <v>3.38625</v>
      </c>
      <c r="P393" s="75">
        <f t="shared" ref="P393:P454" si="112">R393*1/3</f>
        <v>1.1287499999999999</v>
      </c>
      <c r="Q393" s="75">
        <f t="shared" ref="Q393:Q454" si="113">R393*2/3</f>
        <v>2.2574999999999998</v>
      </c>
      <c r="R393" s="75">
        <f t="shared" ref="R393:R454" si="114">O393</f>
        <v>3.38625</v>
      </c>
      <c r="S393" s="46"/>
    </row>
    <row r="394" spans="1:19" ht="20.25">
      <c r="A394" s="50">
        <f t="shared" si="107"/>
        <v>12</v>
      </c>
      <c r="B394" s="56" t="s">
        <v>977</v>
      </c>
      <c r="C394" s="56" t="s">
        <v>2509</v>
      </c>
      <c r="D394" s="54">
        <v>71</v>
      </c>
      <c r="E394" s="46">
        <f t="shared" si="105"/>
        <v>50</v>
      </c>
      <c r="F394" s="46">
        <v>83</v>
      </c>
      <c r="G394" s="117">
        <v>840</v>
      </c>
      <c r="H394" s="117">
        <f t="shared" si="108"/>
        <v>38</v>
      </c>
      <c r="I394" s="118">
        <f t="shared" si="106"/>
        <v>2.17875</v>
      </c>
      <c r="J394" s="119">
        <v>12.91</v>
      </c>
      <c r="K394" s="75">
        <f t="shared" si="109"/>
        <v>1.33</v>
      </c>
      <c r="L394" s="75">
        <f t="shared" si="110"/>
        <v>-12</v>
      </c>
      <c r="M394" s="75">
        <v>0</v>
      </c>
      <c r="N394" s="75">
        <f>F394*(50/100)*35*0.0015</f>
        <v>2.17875</v>
      </c>
      <c r="O394" s="75">
        <f t="shared" si="111"/>
        <v>2.17875</v>
      </c>
      <c r="P394" s="75">
        <f t="shared" si="112"/>
        <v>0.72624999999999995</v>
      </c>
      <c r="Q394" s="75">
        <f t="shared" si="113"/>
        <v>1.4524999999999999</v>
      </c>
      <c r="R394" s="75">
        <f t="shared" si="114"/>
        <v>2.17875</v>
      </c>
      <c r="S394" s="46"/>
    </row>
    <row r="395" spans="1:19" ht="20.25">
      <c r="A395" s="50">
        <f t="shared" si="107"/>
        <v>13</v>
      </c>
      <c r="B395" s="56" t="s">
        <v>977</v>
      </c>
      <c r="C395" s="56" t="s">
        <v>2508</v>
      </c>
      <c r="D395" s="54">
        <v>160</v>
      </c>
      <c r="E395" s="46">
        <f t="shared" si="105"/>
        <v>112</v>
      </c>
      <c r="F395" s="46">
        <v>174</v>
      </c>
      <c r="G395" s="117">
        <v>2241</v>
      </c>
      <c r="H395" s="117">
        <f t="shared" si="108"/>
        <v>102</v>
      </c>
      <c r="I395" s="118">
        <f t="shared" si="106"/>
        <v>4.5674999999999999</v>
      </c>
      <c r="J395" s="119">
        <v>1.73</v>
      </c>
      <c r="K395" s="75">
        <f t="shared" si="109"/>
        <v>3.5700000000000003</v>
      </c>
      <c r="L395" s="75">
        <f t="shared" si="110"/>
        <v>2</v>
      </c>
      <c r="M395" s="75">
        <f t="shared" ref="M395:M453" si="115">L395</f>
        <v>2</v>
      </c>
      <c r="N395" s="46"/>
      <c r="O395" s="75">
        <f t="shared" si="111"/>
        <v>2</v>
      </c>
      <c r="P395" s="75">
        <f t="shared" si="112"/>
        <v>0.66666666666666663</v>
      </c>
      <c r="Q395" s="75">
        <f t="shared" si="113"/>
        <v>1.3333333333333333</v>
      </c>
      <c r="R395" s="75">
        <f t="shared" si="114"/>
        <v>2</v>
      </c>
      <c r="S395" s="46"/>
    </row>
    <row r="396" spans="1:19" ht="20.25">
      <c r="A396" s="50">
        <f t="shared" si="107"/>
        <v>14</v>
      </c>
      <c r="B396" s="56" t="s">
        <v>977</v>
      </c>
      <c r="C396" s="56" t="s">
        <v>2507</v>
      </c>
      <c r="D396" s="54">
        <v>94</v>
      </c>
      <c r="E396" s="46">
        <f t="shared" si="105"/>
        <v>66</v>
      </c>
      <c r="F396" s="46">
        <v>152</v>
      </c>
      <c r="G396" s="117">
        <v>648</v>
      </c>
      <c r="H396" s="117">
        <f t="shared" si="108"/>
        <v>29</v>
      </c>
      <c r="I396" s="118">
        <f t="shared" si="106"/>
        <v>3.99</v>
      </c>
      <c r="J396" s="119">
        <v>12.61</v>
      </c>
      <c r="K396" s="75">
        <f t="shared" si="109"/>
        <v>1.0150000000000001</v>
      </c>
      <c r="L396" s="75">
        <f t="shared" si="110"/>
        <v>-12</v>
      </c>
      <c r="M396" s="75">
        <v>0</v>
      </c>
      <c r="N396" s="75">
        <f>F396*(50/100)*35*0.0015</f>
        <v>3.99</v>
      </c>
      <c r="O396" s="75">
        <f t="shared" si="111"/>
        <v>3.99</v>
      </c>
      <c r="P396" s="75">
        <f t="shared" si="112"/>
        <v>1.33</v>
      </c>
      <c r="Q396" s="75">
        <f t="shared" si="113"/>
        <v>2.66</v>
      </c>
      <c r="R396" s="75">
        <f t="shared" si="114"/>
        <v>3.99</v>
      </c>
      <c r="S396" s="46"/>
    </row>
    <row r="397" spans="1:19" ht="20.25">
      <c r="A397" s="50">
        <f t="shared" si="107"/>
        <v>15</v>
      </c>
      <c r="B397" s="56" t="s">
        <v>977</v>
      </c>
      <c r="C397" s="56" t="s">
        <v>2506</v>
      </c>
      <c r="D397" s="54">
        <v>33</v>
      </c>
      <c r="E397" s="46">
        <f t="shared" si="105"/>
        <v>23</v>
      </c>
      <c r="F397" s="46">
        <v>65</v>
      </c>
      <c r="G397" s="117">
        <v>935</v>
      </c>
      <c r="H397" s="117">
        <f t="shared" si="108"/>
        <v>43</v>
      </c>
      <c r="I397" s="118">
        <f t="shared" si="106"/>
        <v>1.70625</v>
      </c>
      <c r="J397" s="119">
        <v>12.21</v>
      </c>
      <c r="K397" s="75">
        <f t="shared" si="109"/>
        <v>1.5050000000000001</v>
      </c>
      <c r="L397" s="75">
        <f t="shared" si="110"/>
        <v>-11</v>
      </c>
      <c r="M397" s="75">
        <v>0</v>
      </c>
      <c r="N397" s="75">
        <f>F397*(50/100)*35*0.0015</f>
        <v>1.70625</v>
      </c>
      <c r="O397" s="75">
        <f t="shared" si="111"/>
        <v>1.70625</v>
      </c>
      <c r="P397" s="75">
        <f t="shared" si="112"/>
        <v>0.56874999999999998</v>
      </c>
      <c r="Q397" s="75">
        <f t="shared" si="113"/>
        <v>1.1375</v>
      </c>
      <c r="R397" s="75">
        <f t="shared" si="114"/>
        <v>1.70625</v>
      </c>
      <c r="S397" s="46"/>
    </row>
    <row r="398" spans="1:19" ht="20.25">
      <c r="A398" s="50">
        <f t="shared" si="107"/>
        <v>16</v>
      </c>
      <c r="B398" s="56" t="s">
        <v>977</v>
      </c>
      <c r="C398" s="56" t="s">
        <v>2281</v>
      </c>
      <c r="D398" s="54">
        <v>138</v>
      </c>
      <c r="E398" s="46">
        <f t="shared" si="105"/>
        <v>97</v>
      </c>
      <c r="F398" s="46">
        <v>139</v>
      </c>
      <c r="G398" s="117">
        <v>1334</v>
      </c>
      <c r="H398" s="117">
        <f t="shared" si="108"/>
        <v>61</v>
      </c>
      <c r="I398" s="118">
        <f t="shared" si="106"/>
        <v>3.6487500000000002</v>
      </c>
      <c r="J398" s="119">
        <v>2.38</v>
      </c>
      <c r="K398" s="75">
        <f t="shared" si="109"/>
        <v>2.1350000000000002</v>
      </c>
      <c r="L398" s="75">
        <f t="shared" si="110"/>
        <v>0</v>
      </c>
      <c r="M398" s="75">
        <v>3</v>
      </c>
      <c r="N398" s="46"/>
      <c r="O398" s="75">
        <f t="shared" si="111"/>
        <v>3</v>
      </c>
      <c r="P398" s="75">
        <f t="shared" si="112"/>
        <v>1</v>
      </c>
      <c r="Q398" s="75">
        <f t="shared" si="113"/>
        <v>2</v>
      </c>
      <c r="R398" s="75">
        <f t="shared" si="114"/>
        <v>3</v>
      </c>
      <c r="S398" s="46"/>
    </row>
    <row r="399" spans="1:19" ht="20.25">
      <c r="A399" s="50">
        <f t="shared" si="107"/>
        <v>17</v>
      </c>
      <c r="B399" s="56" t="s">
        <v>977</v>
      </c>
      <c r="C399" s="56" t="s">
        <v>2505</v>
      </c>
      <c r="D399" s="54">
        <v>169</v>
      </c>
      <c r="E399" s="46">
        <f t="shared" si="105"/>
        <v>118</v>
      </c>
      <c r="F399" s="46">
        <v>166</v>
      </c>
      <c r="G399" s="117">
        <v>2829</v>
      </c>
      <c r="H399" s="117">
        <f t="shared" si="108"/>
        <v>129</v>
      </c>
      <c r="I399" s="118">
        <f t="shared" si="106"/>
        <v>4.3574999999999999</v>
      </c>
      <c r="J399" s="119">
        <v>6.41</v>
      </c>
      <c r="K399" s="75">
        <f t="shared" si="109"/>
        <v>4.5149999999999997</v>
      </c>
      <c r="L399" s="75">
        <f t="shared" si="110"/>
        <v>-2</v>
      </c>
      <c r="M399" s="75">
        <v>7</v>
      </c>
      <c r="N399" s="75">
        <f>F399*(50/100)*35*0.0015</f>
        <v>4.3574999999999999</v>
      </c>
      <c r="O399" s="75">
        <f t="shared" si="111"/>
        <v>11.3575</v>
      </c>
      <c r="P399" s="75">
        <f t="shared" si="112"/>
        <v>3.7858333333333332</v>
      </c>
      <c r="Q399" s="75">
        <f t="shared" si="113"/>
        <v>7.5716666666666663</v>
      </c>
      <c r="R399" s="75">
        <f t="shared" si="114"/>
        <v>11.3575</v>
      </c>
      <c r="S399" s="46"/>
    </row>
    <row r="400" spans="1:19" ht="20.25">
      <c r="A400" s="50">
        <f t="shared" si="107"/>
        <v>18</v>
      </c>
      <c r="B400" s="56" t="s">
        <v>977</v>
      </c>
      <c r="C400" s="56" t="s">
        <v>2504</v>
      </c>
      <c r="D400" s="54">
        <v>40</v>
      </c>
      <c r="E400" s="46">
        <f t="shared" si="105"/>
        <v>28</v>
      </c>
      <c r="F400" s="46">
        <v>62</v>
      </c>
      <c r="G400" s="117">
        <v>456</v>
      </c>
      <c r="H400" s="117">
        <f t="shared" si="108"/>
        <v>21</v>
      </c>
      <c r="I400" s="118">
        <f t="shared" si="106"/>
        <v>1.6274999999999999</v>
      </c>
      <c r="J400" s="119">
        <v>17.079999999999998</v>
      </c>
      <c r="K400" s="75">
        <f t="shared" si="109"/>
        <v>0.73499999999999999</v>
      </c>
      <c r="L400" s="75">
        <f t="shared" si="110"/>
        <v>-16</v>
      </c>
      <c r="M400" s="75">
        <v>0</v>
      </c>
      <c r="N400" s="75">
        <f>F400*(50/100)*35*0.0015</f>
        <v>1.6274999999999999</v>
      </c>
      <c r="O400" s="75">
        <f t="shared" si="111"/>
        <v>1.6274999999999999</v>
      </c>
      <c r="P400" s="75">
        <f t="shared" si="112"/>
        <v>0.54249999999999998</v>
      </c>
      <c r="Q400" s="75">
        <f t="shared" si="113"/>
        <v>1.085</v>
      </c>
      <c r="R400" s="75">
        <f t="shared" si="114"/>
        <v>1.6274999999999999</v>
      </c>
      <c r="S400" s="46"/>
    </row>
    <row r="401" spans="1:20" s="51" customFormat="1" ht="20.25">
      <c r="A401" s="50">
        <f t="shared" si="107"/>
        <v>19</v>
      </c>
      <c r="B401" s="61" t="s">
        <v>941</v>
      </c>
      <c r="C401" s="62" t="s">
        <v>2503</v>
      </c>
      <c r="D401" s="53"/>
      <c r="E401" s="52"/>
      <c r="F401" s="46">
        <v>390</v>
      </c>
      <c r="G401" s="117">
        <v>1481</v>
      </c>
      <c r="H401" s="117">
        <f t="shared" si="108"/>
        <v>67</v>
      </c>
      <c r="I401" s="118">
        <f t="shared" si="106"/>
        <v>10.237500000000001</v>
      </c>
      <c r="J401" s="119">
        <v>19.89</v>
      </c>
      <c r="K401" s="75">
        <f t="shared" si="109"/>
        <v>2.3450000000000002</v>
      </c>
      <c r="L401" s="75">
        <f t="shared" si="110"/>
        <v>-18</v>
      </c>
      <c r="M401" s="75">
        <v>0</v>
      </c>
      <c r="N401" s="75">
        <f>F401*(50/100)*35*0.0015</f>
        <v>10.237500000000001</v>
      </c>
      <c r="O401" s="75">
        <f t="shared" si="111"/>
        <v>10.237500000000001</v>
      </c>
      <c r="P401" s="75">
        <f t="shared" si="112"/>
        <v>3.4125000000000001</v>
      </c>
      <c r="Q401" s="75">
        <f t="shared" si="113"/>
        <v>6.8250000000000002</v>
      </c>
      <c r="R401" s="75">
        <f t="shared" si="114"/>
        <v>10.237500000000001</v>
      </c>
      <c r="S401" s="46"/>
      <c r="T401" s="138"/>
    </row>
    <row r="402" spans="1:20" s="51" customFormat="1" ht="20.25">
      <c r="A402" s="50">
        <f t="shared" si="107"/>
        <v>20</v>
      </c>
      <c r="B402" s="61" t="s">
        <v>941</v>
      </c>
      <c r="C402" s="62" t="s">
        <v>2502</v>
      </c>
      <c r="D402" s="53"/>
      <c r="E402" s="52"/>
      <c r="F402" s="46">
        <v>87</v>
      </c>
      <c r="G402" s="117">
        <v>1071</v>
      </c>
      <c r="H402" s="117">
        <f t="shared" si="108"/>
        <v>49</v>
      </c>
      <c r="I402" s="118">
        <f t="shared" si="106"/>
        <v>2.2837499999999999</v>
      </c>
      <c r="J402" s="119">
        <v>9.8800000000000008</v>
      </c>
      <c r="K402" s="75">
        <f t="shared" si="109"/>
        <v>1.7150000000000001</v>
      </c>
      <c r="L402" s="75">
        <f t="shared" si="110"/>
        <v>-8</v>
      </c>
      <c r="M402" s="75">
        <v>0</v>
      </c>
      <c r="N402" s="75">
        <f>F402*(50/100)*35*0.0015</f>
        <v>2.2837499999999999</v>
      </c>
      <c r="O402" s="75">
        <f t="shared" si="111"/>
        <v>2.2837499999999999</v>
      </c>
      <c r="P402" s="75">
        <f t="shared" si="112"/>
        <v>0.76124999999999998</v>
      </c>
      <c r="Q402" s="75">
        <f t="shared" si="113"/>
        <v>1.5225</v>
      </c>
      <c r="R402" s="75">
        <f t="shared" si="114"/>
        <v>2.2837499999999999</v>
      </c>
      <c r="S402" s="46"/>
      <c r="T402" s="138"/>
    </row>
    <row r="403" spans="1:20" s="51" customFormat="1" ht="20.25">
      <c r="A403" s="50">
        <f t="shared" si="107"/>
        <v>21</v>
      </c>
      <c r="B403" s="61" t="s">
        <v>941</v>
      </c>
      <c r="C403" s="62" t="s">
        <v>2501</v>
      </c>
      <c r="D403" s="53"/>
      <c r="E403" s="52"/>
      <c r="F403" s="46">
        <v>59</v>
      </c>
      <c r="G403" s="117">
        <v>366</v>
      </c>
      <c r="H403" s="117">
        <f t="shared" si="108"/>
        <v>17</v>
      </c>
      <c r="I403" s="118">
        <f t="shared" si="106"/>
        <v>1.5487500000000001</v>
      </c>
      <c r="J403" s="119">
        <v>6.39</v>
      </c>
      <c r="K403" s="75">
        <f t="shared" si="109"/>
        <v>0.59499999999999997</v>
      </c>
      <c r="L403" s="75">
        <f t="shared" si="110"/>
        <v>-6</v>
      </c>
      <c r="M403" s="75">
        <v>0</v>
      </c>
      <c r="N403" s="75">
        <f>F403*(50/100)*35*0.0015</f>
        <v>1.5487500000000001</v>
      </c>
      <c r="O403" s="75">
        <f t="shared" si="111"/>
        <v>1.5487500000000001</v>
      </c>
      <c r="P403" s="75">
        <f t="shared" si="112"/>
        <v>0.51624999999999999</v>
      </c>
      <c r="Q403" s="75">
        <f t="shared" si="113"/>
        <v>1.0325</v>
      </c>
      <c r="R403" s="75">
        <f t="shared" si="114"/>
        <v>1.5487500000000001</v>
      </c>
      <c r="S403" s="46"/>
      <c r="T403" s="138"/>
    </row>
    <row r="404" spans="1:20" s="51" customFormat="1" ht="20.25">
      <c r="A404" s="50">
        <f t="shared" si="107"/>
        <v>22</v>
      </c>
      <c r="B404" s="61" t="s">
        <v>941</v>
      </c>
      <c r="C404" s="62" t="s">
        <v>2500</v>
      </c>
      <c r="D404" s="53"/>
      <c r="E404" s="52"/>
      <c r="F404" s="46">
        <v>31</v>
      </c>
      <c r="G404" s="117">
        <v>382</v>
      </c>
      <c r="H404" s="117">
        <f t="shared" si="108"/>
        <v>17</v>
      </c>
      <c r="I404" s="118">
        <f t="shared" si="106"/>
        <v>0.81374999999999997</v>
      </c>
      <c r="J404" s="119">
        <v>8.7899999999999991</v>
      </c>
      <c r="K404" s="75">
        <f t="shared" si="109"/>
        <v>0.59499999999999997</v>
      </c>
      <c r="L404" s="75">
        <f t="shared" si="110"/>
        <v>-8</v>
      </c>
      <c r="M404" s="75">
        <v>0</v>
      </c>
      <c r="N404" s="75">
        <v>1</v>
      </c>
      <c r="O404" s="75">
        <f t="shared" si="111"/>
        <v>1</v>
      </c>
      <c r="P404" s="75">
        <f t="shared" si="112"/>
        <v>0.33333333333333331</v>
      </c>
      <c r="Q404" s="75">
        <f t="shared" si="113"/>
        <v>0.66666666666666663</v>
      </c>
      <c r="R404" s="75">
        <f t="shared" si="114"/>
        <v>1</v>
      </c>
      <c r="S404" s="46"/>
      <c r="T404" s="138"/>
    </row>
    <row r="405" spans="1:20" s="51" customFormat="1" ht="20.25">
      <c r="A405" s="50">
        <f t="shared" si="107"/>
        <v>23</v>
      </c>
      <c r="B405" s="61" t="s">
        <v>941</v>
      </c>
      <c r="C405" s="62" t="s">
        <v>2094</v>
      </c>
      <c r="D405" s="53"/>
      <c r="E405" s="52"/>
      <c r="F405" s="46">
        <v>82</v>
      </c>
      <c r="G405" s="117">
        <v>1449</v>
      </c>
      <c r="H405" s="117">
        <f t="shared" si="108"/>
        <v>66</v>
      </c>
      <c r="I405" s="118">
        <f t="shared" si="106"/>
        <v>2.1524999999999999</v>
      </c>
      <c r="J405" s="119">
        <v>9.3800000000000008</v>
      </c>
      <c r="K405" s="75">
        <f t="shared" si="109"/>
        <v>2.31</v>
      </c>
      <c r="L405" s="75">
        <f t="shared" si="110"/>
        <v>-7</v>
      </c>
      <c r="M405" s="75">
        <v>0</v>
      </c>
      <c r="N405" s="75">
        <f>F405*(50/100)*35*0.0015</f>
        <v>2.1524999999999999</v>
      </c>
      <c r="O405" s="75">
        <f t="shared" si="111"/>
        <v>2.1524999999999999</v>
      </c>
      <c r="P405" s="75">
        <f t="shared" si="112"/>
        <v>0.71749999999999992</v>
      </c>
      <c r="Q405" s="75">
        <f t="shared" si="113"/>
        <v>1.4349999999999998</v>
      </c>
      <c r="R405" s="75">
        <f t="shared" si="114"/>
        <v>2.1524999999999999</v>
      </c>
      <c r="S405" s="46"/>
      <c r="T405" s="138"/>
    </row>
    <row r="406" spans="1:20" s="51" customFormat="1" ht="20.25">
      <c r="A406" s="50">
        <f t="shared" si="107"/>
        <v>24</v>
      </c>
      <c r="B406" s="61" t="s">
        <v>941</v>
      </c>
      <c r="C406" s="62" t="s">
        <v>2499</v>
      </c>
      <c r="D406" s="53"/>
      <c r="E406" s="52"/>
      <c r="F406" s="46">
        <v>131</v>
      </c>
      <c r="G406" s="117">
        <v>1221</v>
      </c>
      <c r="H406" s="117">
        <f t="shared" si="108"/>
        <v>56</v>
      </c>
      <c r="I406" s="118">
        <f t="shared" si="106"/>
        <v>3.4387500000000002</v>
      </c>
      <c r="J406" s="119">
        <v>5.8</v>
      </c>
      <c r="K406" s="75">
        <f t="shared" si="109"/>
        <v>1.96</v>
      </c>
      <c r="L406" s="75">
        <f t="shared" si="110"/>
        <v>-4</v>
      </c>
      <c r="M406" s="75">
        <v>0</v>
      </c>
      <c r="N406" s="75">
        <f>F406*(50/100)*35*0.0015</f>
        <v>3.4387500000000002</v>
      </c>
      <c r="O406" s="75">
        <f t="shared" si="111"/>
        <v>3.4387500000000002</v>
      </c>
      <c r="P406" s="75">
        <f t="shared" si="112"/>
        <v>1.14625</v>
      </c>
      <c r="Q406" s="75">
        <f t="shared" si="113"/>
        <v>2.2925</v>
      </c>
      <c r="R406" s="75">
        <f t="shared" si="114"/>
        <v>3.4387500000000002</v>
      </c>
      <c r="S406" s="46"/>
      <c r="T406" s="138"/>
    </row>
    <row r="407" spans="1:20" s="51" customFormat="1" ht="20.25">
      <c r="A407" s="50">
        <f t="shared" si="107"/>
        <v>25</v>
      </c>
      <c r="B407" s="61" t="s">
        <v>941</v>
      </c>
      <c r="C407" s="62" t="s">
        <v>2467</v>
      </c>
      <c r="D407" s="53"/>
      <c r="E407" s="52"/>
      <c r="F407" s="46">
        <v>125</v>
      </c>
      <c r="G407" s="117">
        <v>508</v>
      </c>
      <c r="H407" s="117">
        <f t="shared" si="108"/>
        <v>23</v>
      </c>
      <c r="I407" s="118">
        <f t="shared" si="106"/>
        <v>3.28125</v>
      </c>
      <c r="J407" s="119">
        <v>19.309999999999999</v>
      </c>
      <c r="K407" s="75">
        <f t="shared" si="109"/>
        <v>0.80500000000000005</v>
      </c>
      <c r="L407" s="75">
        <f t="shared" si="110"/>
        <v>-19</v>
      </c>
      <c r="M407" s="75">
        <v>0</v>
      </c>
      <c r="N407" s="75">
        <f>F407*(50/100)*35*0.0015</f>
        <v>3.28125</v>
      </c>
      <c r="O407" s="75">
        <f t="shared" si="111"/>
        <v>3.28125</v>
      </c>
      <c r="P407" s="75">
        <f t="shared" si="112"/>
        <v>1.09375</v>
      </c>
      <c r="Q407" s="75">
        <f t="shared" si="113"/>
        <v>2.1875</v>
      </c>
      <c r="R407" s="75">
        <f t="shared" si="114"/>
        <v>3.28125</v>
      </c>
      <c r="S407" s="46"/>
      <c r="T407" s="138"/>
    </row>
    <row r="408" spans="1:20" s="51" customFormat="1" ht="20.25">
      <c r="A408" s="50">
        <f t="shared" si="107"/>
        <v>26</v>
      </c>
      <c r="B408" s="61" t="s">
        <v>941</v>
      </c>
      <c r="C408" s="62" t="s">
        <v>2498</v>
      </c>
      <c r="D408" s="53"/>
      <c r="E408" s="52"/>
      <c r="F408" s="46">
        <v>32</v>
      </c>
      <c r="G408" s="117">
        <v>246</v>
      </c>
      <c r="H408" s="117">
        <f t="shared" si="108"/>
        <v>11</v>
      </c>
      <c r="I408" s="118">
        <f t="shared" si="106"/>
        <v>0.84</v>
      </c>
      <c r="J408" s="119">
        <v>10.97</v>
      </c>
      <c r="K408" s="75">
        <f t="shared" si="109"/>
        <v>0.38500000000000001</v>
      </c>
      <c r="L408" s="75">
        <f t="shared" si="110"/>
        <v>-11</v>
      </c>
      <c r="M408" s="75">
        <v>0</v>
      </c>
      <c r="N408" s="75">
        <v>1</v>
      </c>
      <c r="O408" s="75">
        <f t="shared" si="111"/>
        <v>1</v>
      </c>
      <c r="P408" s="75">
        <f t="shared" si="112"/>
        <v>0.33333333333333331</v>
      </c>
      <c r="Q408" s="75">
        <f t="shared" si="113"/>
        <v>0.66666666666666663</v>
      </c>
      <c r="R408" s="75">
        <f t="shared" si="114"/>
        <v>1</v>
      </c>
      <c r="S408" s="46"/>
      <c r="T408" s="138"/>
    </row>
    <row r="409" spans="1:20" s="51" customFormat="1" ht="20.25">
      <c r="A409" s="50">
        <f t="shared" si="107"/>
        <v>27</v>
      </c>
      <c r="B409" s="61" t="s">
        <v>941</v>
      </c>
      <c r="C409" s="62" t="s">
        <v>2497</v>
      </c>
      <c r="D409" s="53"/>
      <c r="E409" s="52"/>
      <c r="F409" s="46">
        <v>40</v>
      </c>
      <c r="G409" s="117">
        <v>266</v>
      </c>
      <c r="H409" s="117">
        <f t="shared" si="108"/>
        <v>12</v>
      </c>
      <c r="I409" s="118">
        <f t="shared" si="106"/>
        <v>1.05</v>
      </c>
      <c r="J409" s="119">
        <v>12.09</v>
      </c>
      <c r="K409" s="75">
        <f t="shared" si="109"/>
        <v>0.42</v>
      </c>
      <c r="L409" s="75">
        <f t="shared" si="110"/>
        <v>-12</v>
      </c>
      <c r="M409" s="75">
        <v>0</v>
      </c>
      <c r="N409" s="75">
        <f>F409*(50/100)*35*0.0015</f>
        <v>1.05</v>
      </c>
      <c r="O409" s="75">
        <f t="shared" si="111"/>
        <v>1.05</v>
      </c>
      <c r="P409" s="75">
        <f t="shared" si="112"/>
        <v>0.35000000000000003</v>
      </c>
      <c r="Q409" s="75">
        <f t="shared" si="113"/>
        <v>0.70000000000000007</v>
      </c>
      <c r="R409" s="75">
        <f t="shared" si="114"/>
        <v>1.05</v>
      </c>
      <c r="S409" s="46"/>
      <c r="T409" s="138"/>
    </row>
    <row r="410" spans="1:20" s="51" customFormat="1" ht="20.25">
      <c r="A410" s="50">
        <f t="shared" si="107"/>
        <v>28</v>
      </c>
      <c r="B410" s="61" t="s">
        <v>941</v>
      </c>
      <c r="C410" s="62" t="s">
        <v>2496</v>
      </c>
      <c r="D410" s="53"/>
      <c r="E410" s="52"/>
      <c r="F410" s="46">
        <v>58</v>
      </c>
      <c r="G410" s="117">
        <v>493</v>
      </c>
      <c r="H410" s="117">
        <f t="shared" si="108"/>
        <v>22</v>
      </c>
      <c r="I410" s="118">
        <f t="shared" si="106"/>
        <v>1.5225</v>
      </c>
      <c r="J410" s="119">
        <v>9.8000000000000007</v>
      </c>
      <c r="K410" s="75">
        <f t="shared" si="109"/>
        <v>0.77</v>
      </c>
      <c r="L410" s="75">
        <f t="shared" si="110"/>
        <v>-9</v>
      </c>
      <c r="M410" s="75">
        <v>0</v>
      </c>
      <c r="N410" s="75">
        <f>F410*(50/100)*35*0.0015</f>
        <v>1.5225</v>
      </c>
      <c r="O410" s="75">
        <f t="shared" si="111"/>
        <v>1.5225</v>
      </c>
      <c r="P410" s="75">
        <f t="shared" si="112"/>
        <v>0.50749999999999995</v>
      </c>
      <c r="Q410" s="75">
        <f t="shared" si="113"/>
        <v>1.0149999999999999</v>
      </c>
      <c r="R410" s="75">
        <f t="shared" si="114"/>
        <v>1.5225</v>
      </c>
      <c r="S410" s="46"/>
      <c r="T410" s="138"/>
    </row>
    <row r="411" spans="1:20" s="51" customFormat="1" ht="20.25">
      <c r="A411" s="50">
        <f t="shared" si="107"/>
        <v>29</v>
      </c>
      <c r="B411" s="61" t="s">
        <v>941</v>
      </c>
      <c r="C411" s="62" t="s">
        <v>2495</v>
      </c>
      <c r="D411" s="53"/>
      <c r="E411" s="52"/>
      <c r="F411" s="46">
        <v>32</v>
      </c>
      <c r="G411" s="117">
        <v>266</v>
      </c>
      <c r="H411" s="117">
        <f t="shared" si="108"/>
        <v>12</v>
      </c>
      <c r="I411" s="118">
        <f t="shared" si="106"/>
        <v>0.84</v>
      </c>
      <c r="J411" s="119">
        <v>11.31</v>
      </c>
      <c r="K411" s="75">
        <f t="shared" si="109"/>
        <v>0.42</v>
      </c>
      <c r="L411" s="75">
        <f t="shared" si="110"/>
        <v>-11</v>
      </c>
      <c r="M411" s="75">
        <v>0</v>
      </c>
      <c r="N411" s="75">
        <v>1</v>
      </c>
      <c r="O411" s="75">
        <f t="shared" si="111"/>
        <v>1</v>
      </c>
      <c r="P411" s="75">
        <f t="shared" si="112"/>
        <v>0.33333333333333331</v>
      </c>
      <c r="Q411" s="75">
        <f t="shared" si="113"/>
        <v>0.66666666666666663</v>
      </c>
      <c r="R411" s="75">
        <f t="shared" si="114"/>
        <v>1</v>
      </c>
      <c r="S411" s="46"/>
      <c r="T411" s="138"/>
    </row>
    <row r="412" spans="1:20" s="107" customFormat="1" ht="23.25">
      <c r="A412" s="101">
        <v>10</v>
      </c>
      <c r="B412" s="102" t="s">
        <v>2494</v>
      </c>
      <c r="C412" s="84" t="s">
        <v>57</v>
      </c>
      <c r="D412" s="103"/>
      <c r="E412" s="104"/>
      <c r="F412" s="105">
        <f>SUM(F383:F411)</f>
        <v>3110</v>
      </c>
      <c r="G412" s="105">
        <f t="shared" ref="G412:R412" si="116">SUM(G383:G411)</f>
        <v>31125</v>
      </c>
      <c r="H412" s="105">
        <f t="shared" si="116"/>
        <v>1415</v>
      </c>
      <c r="I412" s="106">
        <f t="shared" si="116"/>
        <v>81.637499999999989</v>
      </c>
      <c r="J412" s="106">
        <f t="shared" si="116"/>
        <v>275.44999999999993</v>
      </c>
      <c r="K412" s="106">
        <f t="shared" si="116"/>
        <v>49.525000000000013</v>
      </c>
      <c r="L412" s="106">
        <f t="shared" si="116"/>
        <v>-229</v>
      </c>
      <c r="M412" s="106">
        <f t="shared" si="116"/>
        <v>20</v>
      </c>
      <c r="N412" s="106">
        <f t="shared" si="116"/>
        <v>61.936249999999994</v>
      </c>
      <c r="O412" s="106">
        <f t="shared" si="116"/>
        <v>81.936249999999987</v>
      </c>
      <c r="P412" s="106">
        <f t="shared" si="116"/>
        <v>27.312083333333334</v>
      </c>
      <c r="Q412" s="106">
        <f t="shared" si="116"/>
        <v>54.624166666666667</v>
      </c>
      <c r="R412" s="106">
        <f t="shared" si="116"/>
        <v>81.936249999999987</v>
      </c>
      <c r="S412" s="105"/>
      <c r="T412" s="139"/>
    </row>
    <row r="413" spans="1:20" ht="20.25">
      <c r="A413" s="50">
        <v>1</v>
      </c>
      <c r="B413" s="56" t="s">
        <v>728</v>
      </c>
      <c r="C413" s="56" t="s">
        <v>2493</v>
      </c>
      <c r="D413" s="54">
        <v>71</v>
      </c>
      <c r="E413" s="46">
        <f t="shared" ref="E413:E418" si="117">ROUND(D413*70/100, 0)</f>
        <v>50</v>
      </c>
      <c r="F413" s="46">
        <v>28</v>
      </c>
      <c r="G413" s="117">
        <v>483</v>
      </c>
      <c r="H413" s="117">
        <f t="shared" si="108"/>
        <v>22</v>
      </c>
      <c r="I413" s="118">
        <f t="shared" ref="I413:I454" si="118">F413*(50/100)*35*0.0015</f>
        <v>0.73499999999999999</v>
      </c>
      <c r="J413" s="119">
        <v>13.82</v>
      </c>
      <c r="K413" s="75">
        <f t="shared" si="109"/>
        <v>0.77</v>
      </c>
      <c r="L413" s="75">
        <f t="shared" si="110"/>
        <v>-13</v>
      </c>
      <c r="M413" s="75">
        <v>0</v>
      </c>
      <c r="N413" s="75">
        <v>1</v>
      </c>
      <c r="O413" s="75">
        <f t="shared" si="111"/>
        <v>1</v>
      </c>
      <c r="P413" s="75">
        <f t="shared" si="112"/>
        <v>0.33333333333333331</v>
      </c>
      <c r="Q413" s="75">
        <f t="shared" si="113"/>
        <v>0.66666666666666663</v>
      </c>
      <c r="R413" s="75">
        <f t="shared" si="114"/>
        <v>1</v>
      </c>
      <c r="S413" s="46"/>
    </row>
    <row r="414" spans="1:20" ht="20.25">
      <c r="A414" s="50">
        <f t="shared" ref="A414:A454" si="119">A413+1</f>
        <v>2</v>
      </c>
      <c r="B414" s="56" t="s">
        <v>728</v>
      </c>
      <c r="C414" s="56" t="s">
        <v>2492</v>
      </c>
      <c r="D414" s="54">
        <v>201</v>
      </c>
      <c r="E414" s="46">
        <f t="shared" si="117"/>
        <v>141</v>
      </c>
      <c r="F414" s="46">
        <v>150</v>
      </c>
      <c r="G414" s="117">
        <v>1979</v>
      </c>
      <c r="H414" s="117">
        <f t="shared" si="108"/>
        <v>90</v>
      </c>
      <c r="I414" s="118">
        <f t="shared" si="118"/>
        <v>3.9375</v>
      </c>
      <c r="J414" s="119">
        <v>-10.85</v>
      </c>
      <c r="K414" s="75">
        <f t="shared" si="109"/>
        <v>3.15</v>
      </c>
      <c r="L414" s="75">
        <f t="shared" si="110"/>
        <v>14</v>
      </c>
      <c r="M414" s="75">
        <f t="shared" si="115"/>
        <v>14</v>
      </c>
      <c r="N414" s="46"/>
      <c r="O414" s="75">
        <f t="shared" si="111"/>
        <v>14</v>
      </c>
      <c r="P414" s="75">
        <f t="shared" si="112"/>
        <v>4.666666666666667</v>
      </c>
      <c r="Q414" s="75">
        <f t="shared" si="113"/>
        <v>9.3333333333333339</v>
      </c>
      <c r="R414" s="75">
        <f t="shared" si="114"/>
        <v>14</v>
      </c>
      <c r="S414" s="46"/>
    </row>
    <row r="415" spans="1:20" ht="20.25">
      <c r="A415" s="50">
        <f t="shared" si="119"/>
        <v>3</v>
      </c>
      <c r="B415" s="56" t="s">
        <v>728</v>
      </c>
      <c r="C415" s="56" t="s">
        <v>2491</v>
      </c>
      <c r="D415" s="54">
        <v>113</v>
      </c>
      <c r="E415" s="46">
        <f t="shared" si="117"/>
        <v>79</v>
      </c>
      <c r="F415" s="46">
        <v>87</v>
      </c>
      <c r="G415" s="117">
        <v>956</v>
      </c>
      <c r="H415" s="117">
        <f t="shared" si="108"/>
        <v>43</v>
      </c>
      <c r="I415" s="118">
        <f t="shared" si="118"/>
        <v>2.2837499999999999</v>
      </c>
      <c r="J415" s="119">
        <v>1.02</v>
      </c>
      <c r="K415" s="75">
        <f t="shared" si="109"/>
        <v>1.5050000000000001</v>
      </c>
      <c r="L415" s="75">
        <f t="shared" si="110"/>
        <v>0</v>
      </c>
      <c r="M415" s="75">
        <v>1</v>
      </c>
      <c r="N415" s="46"/>
      <c r="O415" s="75">
        <f t="shared" si="111"/>
        <v>1</v>
      </c>
      <c r="P415" s="75">
        <f t="shared" si="112"/>
        <v>0.33333333333333331</v>
      </c>
      <c r="Q415" s="75">
        <f t="shared" si="113"/>
        <v>0.66666666666666663</v>
      </c>
      <c r="R415" s="75">
        <f t="shared" si="114"/>
        <v>1</v>
      </c>
      <c r="S415" s="46"/>
    </row>
    <row r="416" spans="1:20" ht="20.25">
      <c r="A416" s="50">
        <f t="shared" si="119"/>
        <v>4</v>
      </c>
      <c r="B416" s="56" t="s">
        <v>728</v>
      </c>
      <c r="C416" s="56" t="s">
        <v>2094</v>
      </c>
      <c r="D416" s="54">
        <v>152</v>
      </c>
      <c r="E416" s="46">
        <f t="shared" si="117"/>
        <v>106</v>
      </c>
      <c r="F416" s="46">
        <v>167</v>
      </c>
      <c r="G416" s="117">
        <v>2294</v>
      </c>
      <c r="H416" s="117">
        <f t="shared" si="108"/>
        <v>104</v>
      </c>
      <c r="I416" s="118">
        <f t="shared" si="118"/>
        <v>4.38375</v>
      </c>
      <c r="J416" s="119">
        <v>-18.97</v>
      </c>
      <c r="K416" s="75">
        <f t="shared" si="109"/>
        <v>3.64</v>
      </c>
      <c r="L416" s="75">
        <f t="shared" si="110"/>
        <v>23</v>
      </c>
      <c r="M416" s="75">
        <f t="shared" si="115"/>
        <v>23</v>
      </c>
      <c r="N416" s="46"/>
      <c r="O416" s="75">
        <v>10</v>
      </c>
      <c r="P416" s="75">
        <f t="shared" si="112"/>
        <v>3.3333333333333335</v>
      </c>
      <c r="Q416" s="75">
        <f t="shared" si="113"/>
        <v>6.666666666666667</v>
      </c>
      <c r="R416" s="75">
        <f t="shared" si="114"/>
        <v>10</v>
      </c>
      <c r="S416" s="46"/>
    </row>
    <row r="417" spans="1:19" ht="20.25">
      <c r="A417" s="50">
        <f t="shared" si="119"/>
        <v>5</v>
      </c>
      <c r="B417" s="56" t="s">
        <v>728</v>
      </c>
      <c r="C417" s="56" t="s">
        <v>2490</v>
      </c>
      <c r="D417" s="54">
        <v>239</v>
      </c>
      <c r="E417" s="46">
        <f t="shared" si="117"/>
        <v>167</v>
      </c>
      <c r="F417" s="46">
        <v>102</v>
      </c>
      <c r="G417" s="117">
        <v>1193</v>
      </c>
      <c r="H417" s="117">
        <f t="shared" si="108"/>
        <v>54</v>
      </c>
      <c r="I417" s="118">
        <f t="shared" si="118"/>
        <v>2.6775000000000002</v>
      </c>
      <c r="J417" s="119">
        <v>16.88</v>
      </c>
      <c r="K417" s="75">
        <f t="shared" si="109"/>
        <v>1.8900000000000001</v>
      </c>
      <c r="L417" s="75">
        <f t="shared" si="110"/>
        <v>-15</v>
      </c>
      <c r="M417" s="75">
        <v>0</v>
      </c>
      <c r="N417" s="75">
        <f>F417*(50/100)*35*0.0015</f>
        <v>2.6775000000000002</v>
      </c>
      <c r="O417" s="75">
        <f t="shared" si="111"/>
        <v>2.6775000000000002</v>
      </c>
      <c r="P417" s="75">
        <f t="shared" si="112"/>
        <v>0.89250000000000007</v>
      </c>
      <c r="Q417" s="75">
        <f t="shared" si="113"/>
        <v>1.7850000000000001</v>
      </c>
      <c r="R417" s="75">
        <f t="shared" si="114"/>
        <v>2.6775000000000002</v>
      </c>
      <c r="S417" s="46"/>
    </row>
    <row r="418" spans="1:19" ht="20.25">
      <c r="A418" s="50">
        <f t="shared" si="119"/>
        <v>6</v>
      </c>
      <c r="B418" s="56" t="s">
        <v>728</v>
      </c>
      <c r="C418" s="56" t="s">
        <v>2489</v>
      </c>
      <c r="D418" s="54">
        <v>65</v>
      </c>
      <c r="E418" s="46">
        <f t="shared" si="117"/>
        <v>46</v>
      </c>
      <c r="F418" s="46">
        <v>96</v>
      </c>
      <c r="G418" s="117">
        <v>1437</v>
      </c>
      <c r="H418" s="117">
        <f t="shared" si="108"/>
        <v>65</v>
      </c>
      <c r="I418" s="118">
        <f t="shared" si="118"/>
        <v>2.52</v>
      </c>
      <c r="J418" s="119">
        <v>-3.98</v>
      </c>
      <c r="K418" s="75">
        <f t="shared" si="109"/>
        <v>2.2749999999999999</v>
      </c>
      <c r="L418" s="75">
        <f t="shared" si="110"/>
        <v>6</v>
      </c>
      <c r="M418" s="75">
        <v>3</v>
      </c>
      <c r="N418" s="46"/>
      <c r="O418" s="75">
        <f t="shared" si="111"/>
        <v>3</v>
      </c>
      <c r="P418" s="75">
        <f t="shared" si="112"/>
        <v>1</v>
      </c>
      <c r="Q418" s="75">
        <f t="shared" si="113"/>
        <v>2</v>
      </c>
      <c r="R418" s="75">
        <f t="shared" si="114"/>
        <v>3</v>
      </c>
      <c r="S418" s="46"/>
    </row>
    <row r="419" spans="1:19" ht="20.25">
      <c r="A419" s="50">
        <f t="shared" si="119"/>
        <v>7</v>
      </c>
      <c r="B419" s="56" t="s">
        <v>728</v>
      </c>
      <c r="C419" s="56" t="s">
        <v>2488</v>
      </c>
      <c r="D419" s="54"/>
      <c r="E419" s="46"/>
      <c r="F419" s="46">
        <v>108</v>
      </c>
      <c r="G419" s="117">
        <v>904</v>
      </c>
      <c r="H419" s="117">
        <f t="shared" si="108"/>
        <v>41</v>
      </c>
      <c r="I419" s="118">
        <f t="shared" si="118"/>
        <v>2.835</v>
      </c>
      <c r="J419" s="119">
        <v>11.91</v>
      </c>
      <c r="K419" s="75">
        <f t="shared" si="109"/>
        <v>1.4350000000000001</v>
      </c>
      <c r="L419" s="75">
        <f t="shared" si="110"/>
        <v>-10</v>
      </c>
      <c r="M419" s="75">
        <v>0</v>
      </c>
      <c r="N419" s="75">
        <f>F419*(50/100)*35*0.0015</f>
        <v>2.835</v>
      </c>
      <c r="O419" s="75">
        <f t="shared" si="111"/>
        <v>2.835</v>
      </c>
      <c r="P419" s="75">
        <f t="shared" si="112"/>
        <v>0.94499999999999995</v>
      </c>
      <c r="Q419" s="75">
        <f t="shared" si="113"/>
        <v>1.89</v>
      </c>
      <c r="R419" s="75">
        <f t="shared" si="114"/>
        <v>2.835</v>
      </c>
      <c r="S419" s="46"/>
    </row>
    <row r="420" spans="1:19" ht="20.25">
      <c r="A420" s="50">
        <f t="shared" si="119"/>
        <v>8</v>
      </c>
      <c r="B420" s="56" t="s">
        <v>728</v>
      </c>
      <c r="C420" s="56" t="s">
        <v>2487</v>
      </c>
      <c r="D420" s="54">
        <v>69</v>
      </c>
      <c r="E420" s="46">
        <f t="shared" ref="E420:E429" si="120">ROUND(D420*70/100, 0)</f>
        <v>48</v>
      </c>
      <c r="F420" s="46">
        <v>45</v>
      </c>
      <c r="G420" s="117">
        <v>616</v>
      </c>
      <c r="H420" s="117">
        <f t="shared" si="108"/>
        <v>28</v>
      </c>
      <c r="I420" s="118">
        <f t="shared" si="118"/>
        <v>1.1812500000000001</v>
      </c>
      <c r="J420" s="119">
        <v>18.48</v>
      </c>
      <c r="K420" s="75">
        <f t="shared" si="109"/>
        <v>0.98</v>
      </c>
      <c r="L420" s="75">
        <f t="shared" si="110"/>
        <v>-18</v>
      </c>
      <c r="M420" s="75">
        <v>0</v>
      </c>
      <c r="N420" s="75">
        <f>F420*(50/100)*35*0.0015</f>
        <v>1.1812500000000001</v>
      </c>
      <c r="O420" s="75">
        <f t="shared" si="111"/>
        <v>1.1812500000000001</v>
      </c>
      <c r="P420" s="75">
        <f t="shared" si="112"/>
        <v>0.39375000000000004</v>
      </c>
      <c r="Q420" s="75">
        <f t="shared" si="113"/>
        <v>0.78750000000000009</v>
      </c>
      <c r="R420" s="75">
        <f t="shared" si="114"/>
        <v>1.1812500000000001</v>
      </c>
      <c r="S420" s="46"/>
    </row>
    <row r="421" spans="1:19" ht="20.25">
      <c r="A421" s="50">
        <f t="shared" si="119"/>
        <v>9</v>
      </c>
      <c r="B421" s="56" t="s">
        <v>728</v>
      </c>
      <c r="C421" s="56" t="s">
        <v>2486</v>
      </c>
      <c r="D421" s="54">
        <v>43</v>
      </c>
      <c r="E421" s="46">
        <f t="shared" si="120"/>
        <v>30</v>
      </c>
      <c r="F421" s="46">
        <v>28</v>
      </c>
      <c r="G421" s="117">
        <v>907</v>
      </c>
      <c r="H421" s="117">
        <f t="shared" si="108"/>
        <v>41</v>
      </c>
      <c r="I421" s="118">
        <f t="shared" si="118"/>
        <v>0.73499999999999999</v>
      </c>
      <c r="J421" s="119">
        <v>16.600000000000001</v>
      </c>
      <c r="K421" s="75">
        <f t="shared" si="109"/>
        <v>1.4350000000000001</v>
      </c>
      <c r="L421" s="75">
        <f t="shared" si="110"/>
        <v>-15</v>
      </c>
      <c r="M421" s="75">
        <v>0</v>
      </c>
      <c r="N421" s="75">
        <v>1</v>
      </c>
      <c r="O421" s="75">
        <f t="shared" si="111"/>
        <v>1</v>
      </c>
      <c r="P421" s="75">
        <f t="shared" si="112"/>
        <v>0.33333333333333331</v>
      </c>
      <c r="Q421" s="75">
        <f t="shared" si="113"/>
        <v>0.66666666666666663</v>
      </c>
      <c r="R421" s="75">
        <f t="shared" si="114"/>
        <v>1</v>
      </c>
      <c r="S421" s="46"/>
    </row>
    <row r="422" spans="1:19" ht="20.25">
      <c r="A422" s="50">
        <f t="shared" si="119"/>
        <v>10</v>
      </c>
      <c r="B422" s="56" t="s">
        <v>728</v>
      </c>
      <c r="C422" s="56" t="s">
        <v>2485</v>
      </c>
      <c r="D422" s="54">
        <v>37</v>
      </c>
      <c r="E422" s="46">
        <f t="shared" si="120"/>
        <v>26</v>
      </c>
      <c r="F422" s="46">
        <v>62</v>
      </c>
      <c r="G422" s="117">
        <v>1296</v>
      </c>
      <c r="H422" s="117">
        <f t="shared" si="108"/>
        <v>59</v>
      </c>
      <c r="I422" s="118">
        <f t="shared" si="118"/>
        <v>1.6274999999999999</v>
      </c>
      <c r="J422" s="119">
        <v>3.93</v>
      </c>
      <c r="K422" s="75">
        <f t="shared" si="109"/>
        <v>2.0649999999999999</v>
      </c>
      <c r="L422" s="75">
        <f t="shared" si="110"/>
        <v>-2</v>
      </c>
      <c r="M422" s="75">
        <v>1</v>
      </c>
      <c r="N422" s="75">
        <f>F422*(50/100)*35*0.0015</f>
        <v>1.6274999999999999</v>
      </c>
      <c r="O422" s="75">
        <f t="shared" si="111"/>
        <v>2.6274999999999999</v>
      </c>
      <c r="P422" s="75">
        <f t="shared" si="112"/>
        <v>0.87583333333333335</v>
      </c>
      <c r="Q422" s="75">
        <f t="shared" si="113"/>
        <v>1.7516666666666667</v>
      </c>
      <c r="R422" s="75">
        <f t="shared" si="114"/>
        <v>2.6274999999999999</v>
      </c>
      <c r="S422" s="46"/>
    </row>
    <row r="423" spans="1:19" ht="20.25">
      <c r="A423" s="50">
        <f t="shared" si="119"/>
        <v>11</v>
      </c>
      <c r="B423" s="56" t="s">
        <v>728</v>
      </c>
      <c r="C423" s="56" t="s">
        <v>2484</v>
      </c>
      <c r="D423" s="54">
        <v>451</v>
      </c>
      <c r="E423" s="46">
        <f t="shared" si="120"/>
        <v>316</v>
      </c>
      <c r="F423" s="46">
        <v>346</v>
      </c>
      <c r="G423" s="117">
        <v>2575</v>
      </c>
      <c r="H423" s="117">
        <f t="shared" si="108"/>
        <v>117</v>
      </c>
      <c r="I423" s="118">
        <f t="shared" si="118"/>
        <v>9.0824999999999996</v>
      </c>
      <c r="J423" s="119">
        <v>-27.26</v>
      </c>
      <c r="K423" s="75">
        <f t="shared" si="109"/>
        <v>4.0949999999999998</v>
      </c>
      <c r="L423" s="75">
        <f t="shared" si="110"/>
        <v>31</v>
      </c>
      <c r="M423" s="75">
        <f t="shared" si="115"/>
        <v>31</v>
      </c>
      <c r="N423" s="46"/>
      <c r="O423" s="75">
        <v>18</v>
      </c>
      <c r="P423" s="75">
        <f t="shared" si="112"/>
        <v>6</v>
      </c>
      <c r="Q423" s="75">
        <f t="shared" si="113"/>
        <v>12</v>
      </c>
      <c r="R423" s="75">
        <f t="shared" si="114"/>
        <v>18</v>
      </c>
      <c r="S423" s="46"/>
    </row>
    <row r="424" spans="1:19" ht="20.25">
      <c r="A424" s="50">
        <f t="shared" si="119"/>
        <v>12</v>
      </c>
      <c r="B424" s="56" t="s">
        <v>728</v>
      </c>
      <c r="C424" s="56" t="s">
        <v>2483</v>
      </c>
      <c r="D424" s="54">
        <v>108</v>
      </c>
      <c r="E424" s="46">
        <f t="shared" si="120"/>
        <v>76</v>
      </c>
      <c r="F424" s="46">
        <v>52</v>
      </c>
      <c r="G424" s="117">
        <v>576</v>
      </c>
      <c r="H424" s="117">
        <f t="shared" si="108"/>
        <v>26</v>
      </c>
      <c r="I424" s="118">
        <f t="shared" si="118"/>
        <v>1.365</v>
      </c>
      <c r="J424" s="119">
        <v>4.08</v>
      </c>
      <c r="K424" s="75">
        <f t="shared" si="109"/>
        <v>0.91</v>
      </c>
      <c r="L424" s="75">
        <f t="shared" si="110"/>
        <v>-3</v>
      </c>
      <c r="M424" s="75">
        <v>1</v>
      </c>
      <c r="N424" s="75">
        <f>F424*(50/100)*35*0.0015</f>
        <v>1.365</v>
      </c>
      <c r="O424" s="75">
        <f t="shared" si="111"/>
        <v>2.3650000000000002</v>
      </c>
      <c r="P424" s="75">
        <f t="shared" si="112"/>
        <v>0.78833333333333344</v>
      </c>
      <c r="Q424" s="75">
        <f t="shared" si="113"/>
        <v>1.5766666666666669</v>
      </c>
      <c r="R424" s="75">
        <f t="shared" si="114"/>
        <v>2.3650000000000002</v>
      </c>
      <c r="S424" s="46"/>
    </row>
    <row r="425" spans="1:19" ht="20.25">
      <c r="A425" s="50">
        <f t="shared" si="119"/>
        <v>13</v>
      </c>
      <c r="B425" s="56" t="s">
        <v>728</v>
      </c>
      <c r="C425" s="56" t="s">
        <v>2482</v>
      </c>
      <c r="D425" s="54">
        <v>51</v>
      </c>
      <c r="E425" s="46">
        <f t="shared" si="120"/>
        <v>36</v>
      </c>
      <c r="F425" s="46">
        <v>71</v>
      </c>
      <c r="G425" s="117">
        <v>492</v>
      </c>
      <c r="H425" s="117">
        <f t="shared" si="108"/>
        <v>22</v>
      </c>
      <c r="I425" s="118">
        <f t="shared" si="118"/>
        <v>1.86375</v>
      </c>
      <c r="J425" s="119">
        <v>10.3</v>
      </c>
      <c r="K425" s="75">
        <f t="shared" si="109"/>
        <v>0.77</v>
      </c>
      <c r="L425" s="75">
        <f t="shared" si="110"/>
        <v>-10</v>
      </c>
      <c r="M425" s="75">
        <v>0</v>
      </c>
      <c r="N425" s="75">
        <f>F425*(50/100)*35*0.0015</f>
        <v>1.86375</v>
      </c>
      <c r="O425" s="75">
        <f t="shared" si="111"/>
        <v>1.86375</v>
      </c>
      <c r="P425" s="75">
        <f t="shared" si="112"/>
        <v>0.62124999999999997</v>
      </c>
      <c r="Q425" s="75">
        <f t="shared" si="113"/>
        <v>1.2424999999999999</v>
      </c>
      <c r="R425" s="75">
        <f t="shared" si="114"/>
        <v>1.86375</v>
      </c>
      <c r="S425" s="46"/>
    </row>
    <row r="426" spans="1:19" ht="20.25">
      <c r="A426" s="50">
        <f t="shared" si="119"/>
        <v>14</v>
      </c>
      <c r="B426" s="56" t="s">
        <v>728</v>
      </c>
      <c r="C426" s="56" t="s">
        <v>2481</v>
      </c>
      <c r="D426" s="54">
        <v>28</v>
      </c>
      <c r="E426" s="46">
        <f t="shared" si="120"/>
        <v>20</v>
      </c>
      <c r="F426" s="46">
        <v>30</v>
      </c>
      <c r="G426" s="117">
        <v>153</v>
      </c>
      <c r="H426" s="117">
        <f t="shared" si="108"/>
        <v>7</v>
      </c>
      <c r="I426" s="118">
        <f t="shared" si="118"/>
        <v>0.78749999999999998</v>
      </c>
      <c r="J426" s="119">
        <v>15.32</v>
      </c>
      <c r="K426" s="75">
        <f t="shared" si="109"/>
        <v>0.245</v>
      </c>
      <c r="L426" s="75">
        <f t="shared" si="110"/>
        <v>-15</v>
      </c>
      <c r="M426" s="75">
        <v>0</v>
      </c>
      <c r="N426" s="75">
        <v>1</v>
      </c>
      <c r="O426" s="75">
        <f t="shared" si="111"/>
        <v>1</v>
      </c>
      <c r="P426" s="75">
        <f t="shared" si="112"/>
        <v>0.33333333333333331</v>
      </c>
      <c r="Q426" s="75">
        <f t="shared" si="113"/>
        <v>0.66666666666666663</v>
      </c>
      <c r="R426" s="75">
        <f t="shared" si="114"/>
        <v>1</v>
      </c>
      <c r="S426" s="46"/>
    </row>
    <row r="427" spans="1:19" ht="20.25">
      <c r="A427" s="50">
        <f t="shared" si="119"/>
        <v>15</v>
      </c>
      <c r="B427" s="56" t="s">
        <v>728</v>
      </c>
      <c r="C427" s="56" t="s">
        <v>2480</v>
      </c>
      <c r="D427" s="54">
        <v>49</v>
      </c>
      <c r="E427" s="46">
        <f t="shared" si="120"/>
        <v>34</v>
      </c>
      <c r="F427" s="46">
        <v>61</v>
      </c>
      <c r="G427" s="117">
        <v>788</v>
      </c>
      <c r="H427" s="117">
        <f t="shared" si="108"/>
        <v>36</v>
      </c>
      <c r="I427" s="118">
        <f t="shared" si="118"/>
        <v>1.6012500000000001</v>
      </c>
      <c r="J427" s="119">
        <v>6.53</v>
      </c>
      <c r="K427" s="75">
        <f t="shared" si="109"/>
        <v>1.26</v>
      </c>
      <c r="L427" s="75">
        <f t="shared" si="110"/>
        <v>-5</v>
      </c>
      <c r="M427" s="75">
        <v>0</v>
      </c>
      <c r="N427" s="75">
        <f>F427*(50/100)*35*0.0015</f>
        <v>1.6012500000000001</v>
      </c>
      <c r="O427" s="75">
        <f t="shared" si="111"/>
        <v>1.6012500000000001</v>
      </c>
      <c r="P427" s="75">
        <f t="shared" si="112"/>
        <v>0.53375000000000006</v>
      </c>
      <c r="Q427" s="75">
        <f t="shared" si="113"/>
        <v>1.0675000000000001</v>
      </c>
      <c r="R427" s="75">
        <f t="shared" si="114"/>
        <v>1.6012500000000001</v>
      </c>
      <c r="S427" s="46"/>
    </row>
    <row r="428" spans="1:19" ht="20.25">
      <c r="A428" s="50">
        <f t="shared" si="119"/>
        <v>16</v>
      </c>
      <c r="B428" s="56" t="s">
        <v>728</v>
      </c>
      <c r="C428" s="56" t="s">
        <v>2479</v>
      </c>
      <c r="D428" s="54">
        <v>76</v>
      </c>
      <c r="E428" s="46">
        <f t="shared" si="120"/>
        <v>53</v>
      </c>
      <c r="F428" s="46">
        <v>80</v>
      </c>
      <c r="G428" s="117">
        <v>853</v>
      </c>
      <c r="H428" s="117">
        <f t="shared" si="108"/>
        <v>39</v>
      </c>
      <c r="I428" s="118">
        <f t="shared" si="118"/>
        <v>2.1</v>
      </c>
      <c r="J428" s="119">
        <v>3.41</v>
      </c>
      <c r="K428" s="75">
        <f t="shared" si="109"/>
        <v>1.365</v>
      </c>
      <c r="L428" s="75">
        <f t="shared" si="110"/>
        <v>-2</v>
      </c>
      <c r="M428" s="75">
        <v>1</v>
      </c>
      <c r="N428" s="75">
        <f>F428*(50/100)*35*0.0015</f>
        <v>2.1</v>
      </c>
      <c r="O428" s="75">
        <f t="shared" si="111"/>
        <v>3.1</v>
      </c>
      <c r="P428" s="75">
        <f t="shared" si="112"/>
        <v>1.0333333333333334</v>
      </c>
      <c r="Q428" s="75">
        <f t="shared" si="113"/>
        <v>2.0666666666666669</v>
      </c>
      <c r="R428" s="75">
        <f t="shared" si="114"/>
        <v>3.1</v>
      </c>
      <c r="S428" s="46"/>
    </row>
    <row r="429" spans="1:19" ht="20.25">
      <c r="A429" s="50">
        <f t="shared" si="119"/>
        <v>17</v>
      </c>
      <c r="B429" s="56" t="s">
        <v>728</v>
      </c>
      <c r="C429" s="56" t="s">
        <v>2478</v>
      </c>
      <c r="D429" s="54">
        <v>98</v>
      </c>
      <c r="E429" s="46">
        <f t="shared" si="120"/>
        <v>69</v>
      </c>
      <c r="F429" s="46">
        <v>103</v>
      </c>
      <c r="G429" s="117">
        <v>913</v>
      </c>
      <c r="H429" s="117">
        <f t="shared" si="108"/>
        <v>42</v>
      </c>
      <c r="I429" s="118">
        <f t="shared" si="118"/>
        <v>2.7037499999999999</v>
      </c>
      <c r="J429" s="119">
        <v>2.58</v>
      </c>
      <c r="K429" s="75">
        <f t="shared" si="109"/>
        <v>1.47</v>
      </c>
      <c r="L429" s="75">
        <f t="shared" si="110"/>
        <v>-1</v>
      </c>
      <c r="M429" s="75">
        <v>1</v>
      </c>
      <c r="N429" s="75">
        <f>F429*(50/100)*35*0.0015</f>
        <v>2.7037499999999999</v>
      </c>
      <c r="O429" s="75">
        <f t="shared" si="111"/>
        <v>3.7037499999999999</v>
      </c>
      <c r="P429" s="75">
        <f t="shared" si="112"/>
        <v>1.2345833333333334</v>
      </c>
      <c r="Q429" s="75">
        <f t="shared" si="113"/>
        <v>2.4691666666666667</v>
      </c>
      <c r="R429" s="75">
        <f t="shared" si="114"/>
        <v>3.7037499999999999</v>
      </c>
      <c r="S429" s="46"/>
    </row>
    <row r="430" spans="1:19" ht="20.25">
      <c r="A430" s="50">
        <f t="shared" si="119"/>
        <v>18</v>
      </c>
      <c r="B430" s="56" t="s">
        <v>728</v>
      </c>
      <c r="C430" s="56" t="s">
        <v>2477</v>
      </c>
      <c r="D430" s="54"/>
      <c r="E430" s="46"/>
      <c r="F430" s="46">
        <v>64</v>
      </c>
      <c r="G430" s="117">
        <v>907</v>
      </c>
      <c r="H430" s="117">
        <f t="shared" si="108"/>
        <v>41</v>
      </c>
      <c r="I430" s="118">
        <f t="shared" si="118"/>
        <v>1.68</v>
      </c>
      <c r="J430" s="119">
        <v>10.48</v>
      </c>
      <c r="K430" s="75">
        <f t="shared" si="109"/>
        <v>1.4350000000000001</v>
      </c>
      <c r="L430" s="75">
        <f t="shared" si="110"/>
        <v>-9</v>
      </c>
      <c r="M430" s="75">
        <v>0</v>
      </c>
      <c r="N430" s="75">
        <f>F430*(50/100)*35*0.0015</f>
        <v>1.68</v>
      </c>
      <c r="O430" s="75">
        <f t="shared" si="111"/>
        <v>1.68</v>
      </c>
      <c r="P430" s="75">
        <f t="shared" si="112"/>
        <v>0.55999999999999994</v>
      </c>
      <c r="Q430" s="75">
        <f t="shared" si="113"/>
        <v>1.1199999999999999</v>
      </c>
      <c r="R430" s="75">
        <f t="shared" si="114"/>
        <v>1.68</v>
      </c>
      <c r="S430" s="46"/>
    </row>
    <row r="431" spans="1:19" ht="20.25">
      <c r="A431" s="50">
        <f t="shared" si="119"/>
        <v>19</v>
      </c>
      <c r="B431" s="56" t="s">
        <v>728</v>
      </c>
      <c r="C431" s="56" t="s">
        <v>2476</v>
      </c>
      <c r="D431" s="54">
        <v>76</v>
      </c>
      <c r="E431" s="46">
        <f t="shared" ref="E431:E454" si="121">ROUND(D431*70/100, 0)</f>
        <v>53</v>
      </c>
      <c r="F431" s="46">
        <v>86</v>
      </c>
      <c r="G431" s="117">
        <v>1400</v>
      </c>
      <c r="H431" s="117">
        <f t="shared" si="108"/>
        <v>64</v>
      </c>
      <c r="I431" s="118">
        <f t="shared" si="118"/>
        <v>2.2574999999999998</v>
      </c>
      <c r="J431" s="119">
        <v>-2.37</v>
      </c>
      <c r="K431" s="75">
        <f t="shared" si="109"/>
        <v>2.2400000000000002</v>
      </c>
      <c r="L431" s="75">
        <f t="shared" si="110"/>
        <v>5</v>
      </c>
      <c r="M431" s="75">
        <f t="shared" si="115"/>
        <v>5</v>
      </c>
      <c r="N431" s="46"/>
      <c r="O431" s="75">
        <f t="shared" si="111"/>
        <v>5</v>
      </c>
      <c r="P431" s="75">
        <f t="shared" si="112"/>
        <v>1.6666666666666667</v>
      </c>
      <c r="Q431" s="75">
        <f t="shared" si="113"/>
        <v>3.3333333333333335</v>
      </c>
      <c r="R431" s="75">
        <f t="shared" si="114"/>
        <v>5</v>
      </c>
      <c r="S431" s="46"/>
    </row>
    <row r="432" spans="1:19" ht="20.25">
      <c r="A432" s="50">
        <f t="shared" si="119"/>
        <v>20</v>
      </c>
      <c r="B432" s="56" t="s">
        <v>728</v>
      </c>
      <c r="C432" s="56" t="s">
        <v>2475</v>
      </c>
      <c r="D432" s="54">
        <v>214</v>
      </c>
      <c r="E432" s="46">
        <f t="shared" si="121"/>
        <v>150</v>
      </c>
      <c r="F432" s="46">
        <v>196</v>
      </c>
      <c r="G432" s="117">
        <v>2884</v>
      </c>
      <c r="H432" s="117">
        <f t="shared" si="108"/>
        <v>131</v>
      </c>
      <c r="I432" s="118">
        <f t="shared" si="118"/>
        <v>5.1450000000000005</v>
      </c>
      <c r="J432" s="119">
        <v>-20.190000000000001</v>
      </c>
      <c r="K432" s="75">
        <f t="shared" si="109"/>
        <v>4.585</v>
      </c>
      <c r="L432" s="75">
        <f t="shared" si="110"/>
        <v>25</v>
      </c>
      <c r="M432" s="75">
        <f t="shared" si="115"/>
        <v>25</v>
      </c>
      <c r="N432" s="46"/>
      <c r="O432" s="75">
        <v>9</v>
      </c>
      <c r="P432" s="75">
        <f t="shared" si="112"/>
        <v>3</v>
      </c>
      <c r="Q432" s="75">
        <f t="shared" si="113"/>
        <v>6</v>
      </c>
      <c r="R432" s="75">
        <f t="shared" si="114"/>
        <v>9</v>
      </c>
      <c r="S432" s="46"/>
    </row>
    <row r="433" spans="1:19" ht="20.25">
      <c r="A433" s="50">
        <f t="shared" si="119"/>
        <v>21</v>
      </c>
      <c r="B433" s="56" t="s">
        <v>728</v>
      </c>
      <c r="C433" s="56" t="s">
        <v>2196</v>
      </c>
      <c r="D433" s="54">
        <v>222</v>
      </c>
      <c r="E433" s="46">
        <f t="shared" si="121"/>
        <v>155</v>
      </c>
      <c r="F433" s="46">
        <v>203</v>
      </c>
      <c r="G433" s="117">
        <v>2405</v>
      </c>
      <c r="H433" s="117">
        <f t="shared" si="108"/>
        <v>109</v>
      </c>
      <c r="I433" s="118">
        <f t="shared" si="118"/>
        <v>5.3287500000000003</v>
      </c>
      <c r="J433" s="119">
        <v>-18.64</v>
      </c>
      <c r="K433" s="75">
        <f t="shared" si="109"/>
        <v>3.8149999999999999</v>
      </c>
      <c r="L433" s="75">
        <f t="shared" si="110"/>
        <v>22</v>
      </c>
      <c r="M433" s="75">
        <f t="shared" si="115"/>
        <v>22</v>
      </c>
      <c r="N433" s="46"/>
      <c r="O433" s="75">
        <v>19</v>
      </c>
      <c r="P433" s="75">
        <f t="shared" si="112"/>
        <v>6.333333333333333</v>
      </c>
      <c r="Q433" s="75">
        <f t="shared" si="113"/>
        <v>12.666666666666666</v>
      </c>
      <c r="R433" s="75">
        <f t="shared" si="114"/>
        <v>19</v>
      </c>
      <c r="S433" s="46"/>
    </row>
    <row r="434" spans="1:19" ht="20.25">
      <c r="A434" s="50">
        <f t="shared" si="119"/>
        <v>22</v>
      </c>
      <c r="B434" s="56" t="s">
        <v>728</v>
      </c>
      <c r="C434" s="56" t="s">
        <v>2101</v>
      </c>
      <c r="D434" s="54">
        <v>543</v>
      </c>
      <c r="E434" s="46">
        <f t="shared" si="121"/>
        <v>380</v>
      </c>
      <c r="F434" s="46">
        <v>430</v>
      </c>
      <c r="G434" s="117">
        <v>2650</v>
      </c>
      <c r="H434" s="117">
        <f t="shared" si="108"/>
        <v>120</v>
      </c>
      <c r="I434" s="118">
        <f t="shared" si="118"/>
        <v>11.2875</v>
      </c>
      <c r="J434" s="119">
        <v>-4.93</v>
      </c>
      <c r="K434" s="75">
        <f t="shared" si="109"/>
        <v>4.2</v>
      </c>
      <c r="L434" s="75">
        <f t="shared" si="110"/>
        <v>9</v>
      </c>
      <c r="M434" s="75">
        <f t="shared" si="115"/>
        <v>9</v>
      </c>
      <c r="N434" s="46"/>
      <c r="O434" s="75">
        <f t="shared" si="111"/>
        <v>9</v>
      </c>
      <c r="P434" s="75">
        <f t="shared" si="112"/>
        <v>3</v>
      </c>
      <c r="Q434" s="75">
        <f t="shared" si="113"/>
        <v>6</v>
      </c>
      <c r="R434" s="75">
        <f t="shared" si="114"/>
        <v>9</v>
      </c>
      <c r="S434" s="46"/>
    </row>
    <row r="435" spans="1:19" ht="20.25">
      <c r="A435" s="50">
        <f t="shared" si="119"/>
        <v>23</v>
      </c>
      <c r="B435" s="56" t="s">
        <v>728</v>
      </c>
      <c r="C435" s="56" t="s">
        <v>2474</v>
      </c>
      <c r="D435" s="54">
        <v>170</v>
      </c>
      <c r="E435" s="46">
        <f t="shared" si="121"/>
        <v>119</v>
      </c>
      <c r="F435" s="46">
        <v>125</v>
      </c>
      <c r="G435" s="117">
        <v>1534</v>
      </c>
      <c r="H435" s="117">
        <f t="shared" si="108"/>
        <v>70</v>
      </c>
      <c r="I435" s="118">
        <f t="shared" si="118"/>
        <v>3.28125</v>
      </c>
      <c r="J435" s="119">
        <v>-6.17</v>
      </c>
      <c r="K435" s="75">
        <f t="shared" si="109"/>
        <v>2.4500000000000002</v>
      </c>
      <c r="L435" s="75">
        <f t="shared" si="110"/>
        <v>9</v>
      </c>
      <c r="M435" s="75">
        <f t="shared" si="115"/>
        <v>9</v>
      </c>
      <c r="N435" s="46"/>
      <c r="O435" s="75">
        <f t="shared" si="111"/>
        <v>9</v>
      </c>
      <c r="P435" s="75">
        <f t="shared" si="112"/>
        <v>3</v>
      </c>
      <c r="Q435" s="75">
        <f t="shared" si="113"/>
        <v>6</v>
      </c>
      <c r="R435" s="75">
        <f t="shared" si="114"/>
        <v>9</v>
      </c>
      <c r="S435" s="46"/>
    </row>
    <row r="436" spans="1:19" ht="20.25">
      <c r="A436" s="50">
        <f t="shared" si="119"/>
        <v>24</v>
      </c>
      <c r="B436" s="56" t="s">
        <v>728</v>
      </c>
      <c r="C436" s="56" t="s">
        <v>2473</v>
      </c>
      <c r="D436" s="54">
        <v>150</v>
      </c>
      <c r="E436" s="46">
        <f t="shared" si="121"/>
        <v>105</v>
      </c>
      <c r="F436" s="46">
        <v>178</v>
      </c>
      <c r="G436" s="117">
        <v>1227</v>
      </c>
      <c r="H436" s="117">
        <f t="shared" si="108"/>
        <v>56</v>
      </c>
      <c r="I436" s="118">
        <f t="shared" si="118"/>
        <v>4.6725000000000003</v>
      </c>
      <c r="J436" s="119">
        <v>4.2699999999999996</v>
      </c>
      <c r="K436" s="75">
        <f t="shared" si="109"/>
        <v>1.96</v>
      </c>
      <c r="L436" s="75">
        <f t="shared" si="110"/>
        <v>-2</v>
      </c>
      <c r="M436" s="75">
        <v>0</v>
      </c>
      <c r="N436" s="75">
        <f>F436*(50/100)*35*0.0015</f>
        <v>4.6725000000000003</v>
      </c>
      <c r="O436" s="75">
        <f t="shared" si="111"/>
        <v>4.6725000000000003</v>
      </c>
      <c r="P436" s="75">
        <f t="shared" si="112"/>
        <v>1.5575000000000001</v>
      </c>
      <c r="Q436" s="75">
        <f t="shared" si="113"/>
        <v>3.1150000000000002</v>
      </c>
      <c r="R436" s="75">
        <f t="shared" si="114"/>
        <v>4.6725000000000003</v>
      </c>
      <c r="S436" s="46"/>
    </row>
    <row r="437" spans="1:19" ht="20.25">
      <c r="A437" s="50">
        <f t="shared" si="119"/>
        <v>25</v>
      </c>
      <c r="B437" s="56" t="s">
        <v>728</v>
      </c>
      <c r="C437" s="56" t="s">
        <v>2472</v>
      </c>
      <c r="D437" s="54">
        <v>131</v>
      </c>
      <c r="E437" s="46">
        <f t="shared" si="121"/>
        <v>92</v>
      </c>
      <c r="F437" s="46">
        <v>97</v>
      </c>
      <c r="G437" s="117">
        <v>1576</v>
      </c>
      <c r="H437" s="117">
        <f t="shared" si="108"/>
        <v>72</v>
      </c>
      <c r="I437" s="118">
        <f t="shared" si="118"/>
        <v>2.5462500000000001</v>
      </c>
      <c r="J437" s="119">
        <v>-2.5299999999999998</v>
      </c>
      <c r="K437" s="75">
        <f t="shared" si="109"/>
        <v>2.52</v>
      </c>
      <c r="L437" s="75">
        <f t="shared" si="110"/>
        <v>5</v>
      </c>
      <c r="M437" s="75">
        <f t="shared" si="115"/>
        <v>5</v>
      </c>
      <c r="N437" s="46"/>
      <c r="O437" s="75">
        <f t="shared" si="111"/>
        <v>5</v>
      </c>
      <c r="P437" s="75">
        <f t="shared" si="112"/>
        <v>1.6666666666666667</v>
      </c>
      <c r="Q437" s="75">
        <f t="shared" si="113"/>
        <v>3.3333333333333335</v>
      </c>
      <c r="R437" s="75">
        <f t="shared" si="114"/>
        <v>5</v>
      </c>
      <c r="S437" s="46"/>
    </row>
    <row r="438" spans="1:19" ht="20.25">
      <c r="A438" s="50">
        <f t="shared" si="119"/>
        <v>26</v>
      </c>
      <c r="B438" s="56" t="s">
        <v>728</v>
      </c>
      <c r="C438" s="56" t="s">
        <v>2471</v>
      </c>
      <c r="D438" s="54">
        <v>92</v>
      </c>
      <c r="E438" s="46">
        <f t="shared" si="121"/>
        <v>64</v>
      </c>
      <c r="F438" s="46">
        <v>144</v>
      </c>
      <c r="G438" s="117">
        <v>1279</v>
      </c>
      <c r="H438" s="117">
        <f t="shared" si="108"/>
        <v>58</v>
      </c>
      <c r="I438" s="118">
        <f t="shared" si="118"/>
        <v>3.7800000000000002</v>
      </c>
      <c r="J438" s="119">
        <v>-8.31</v>
      </c>
      <c r="K438" s="75">
        <f t="shared" si="109"/>
        <v>2.0300000000000002</v>
      </c>
      <c r="L438" s="75">
        <f t="shared" si="110"/>
        <v>10</v>
      </c>
      <c r="M438" s="75">
        <f t="shared" si="115"/>
        <v>10</v>
      </c>
      <c r="N438" s="46"/>
      <c r="O438" s="75">
        <f t="shared" si="111"/>
        <v>10</v>
      </c>
      <c r="P438" s="75">
        <f t="shared" si="112"/>
        <v>3.3333333333333335</v>
      </c>
      <c r="Q438" s="75">
        <f t="shared" si="113"/>
        <v>6.666666666666667</v>
      </c>
      <c r="R438" s="75">
        <f t="shared" si="114"/>
        <v>10</v>
      </c>
      <c r="S438" s="46"/>
    </row>
    <row r="439" spans="1:19" ht="37.5">
      <c r="A439" s="50">
        <f t="shared" si="119"/>
        <v>27</v>
      </c>
      <c r="B439" s="56" t="s">
        <v>728</v>
      </c>
      <c r="C439" s="59" t="s">
        <v>2470</v>
      </c>
      <c r="D439" s="54">
        <v>75</v>
      </c>
      <c r="E439" s="46">
        <f t="shared" si="121"/>
        <v>53</v>
      </c>
      <c r="F439" s="46">
        <v>117</v>
      </c>
      <c r="G439" s="117">
        <v>1436</v>
      </c>
      <c r="H439" s="117">
        <f t="shared" si="108"/>
        <v>65</v>
      </c>
      <c r="I439" s="118">
        <f t="shared" si="118"/>
        <v>3.07125</v>
      </c>
      <c r="J439" s="119">
        <v>-6.81</v>
      </c>
      <c r="K439" s="75">
        <f t="shared" si="109"/>
        <v>2.2749999999999999</v>
      </c>
      <c r="L439" s="75">
        <f t="shared" si="110"/>
        <v>9</v>
      </c>
      <c r="M439" s="75">
        <f t="shared" si="115"/>
        <v>9</v>
      </c>
      <c r="N439" s="46"/>
      <c r="O439" s="75">
        <f t="shared" si="111"/>
        <v>9</v>
      </c>
      <c r="P439" s="75">
        <f t="shared" si="112"/>
        <v>3</v>
      </c>
      <c r="Q439" s="75">
        <f t="shared" si="113"/>
        <v>6</v>
      </c>
      <c r="R439" s="75">
        <f t="shared" si="114"/>
        <v>9</v>
      </c>
      <c r="S439" s="46"/>
    </row>
    <row r="440" spans="1:19" ht="20.25">
      <c r="A440" s="50">
        <f t="shared" si="119"/>
        <v>28</v>
      </c>
      <c r="B440" s="56" t="s">
        <v>728</v>
      </c>
      <c r="C440" s="56" t="s">
        <v>2469</v>
      </c>
      <c r="D440" s="54">
        <v>103</v>
      </c>
      <c r="E440" s="46">
        <f t="shared" si="121"/>
        <v>72</v>
      </c>
      <c r="F440" s="46">
        <v>107</v>
      </c>
      <c r="G440" s="117">
        <v>1104</v>
      </c>
      <c r="H440" s="117">
        <f t="shared" si="108"/>
        <v>50</v>
      </c>
      <c r="I440" s="118">
        <f t="shared" si="118"/>
        <v>2.8087499999999999</v>
      </c>
      <c r="J440" s="119">
        <v>0.03</v>
      </c>
      <c r="K440" s="75">
        <f t="shared" si="109"/>
        <v>1.75</v>
      </c>
      <c r="L440" s="75">
        <f t="shared" si="110"/>
        <v>2</v>
      </c>
      <c r="M440" s="75">
        <f t="shared" si="115"/>
        <v>2</v>
      </c>
      <c r="N440" s="46"/>
      <c r="O440" s="75">
        <f t="shared" si="111"/>
        <v>2</v>
      </c>
      <c r="P440" s="75">
        <f t="shared" si="112"/>
        <v>0.66666666666666663</v>
      </c>
      <c r="Q440" s="75">
        <f t="shared" si="113"/>
        <v>1.3333333333333333</v>
      </c>
      <c r="R440" s="75">
        <f t="shared" si="114"/>
        <v>2</v>
      </c>
      <c r="S440" s="46"/>
    </row>
    <row r="441" spans="1:19" ht="20.25">
      <c r="A441" s="50">
        <f t="shared" si="119"/>
        <v>29</v>
      </c>
      <c r="B441" s="56" t="s">
        <v>728</v>
      </c>
      <c r="C441" s="56" t="s">
        <v>2468</v>
      </c>
      <c r="D441" s="54">
        <v>85</v>
      </c>
      <c r="E441" s="46">
        <f t="shared" si="121"/>
        <v>60</v>
      </c>
      <c r="F441" s="46">
        <v>74</v>
      </c>
      <c r="G441" s="117">
        <v>650</v>
      </c>
      <c r="H441" s="117">
        <f t="shared" si="108"/>
        <v>30</v>
      </c>
      <c r="I441" s="118">
        <f t="shared" si="118"/>
        <v>1.9425000000000001</v>
      </c>
      <c r="J441" s="119">
        <v>1.53</v>
      </c>
      <c r="K441" s="75">
        <f t="shared" si="109"/>
        <v>1.05</v>
      </c>
      <c r="L441" s="75">
        <f t="shared" si="110"/>
        <v>0</v>
      </c>
      <c r="M441" s="75">
        <v>1</v>
      </c>
      <c r="N441" s="46"/>
      <c r="O441" s="75">
        <f t="shared" si="111"/>
        <v>1</v>
      </c>
      <c r="P441" s="75">
        <f t="shared" si="112"/>
        <v>0.33333333333333331</v>
      </c>
      <c r="Q441" s="75">
        <f t="shared" si="113"/>
        <v>0.66666666666666663</v>
      </c>
      <c r="R441" s="75">
        <f t="shared" si="114"/>
        <v>1</v>
      </c>
      <c r="S441" s="46"/>
    </row>
    <row r="442" spans="1:19" ht="20.25">
      <c r="A442" s="50">
        <f t="shared" si="119"/>
        <v>30</v>
      </c>
      <c r="B442" s="56" t="s">
        <v>728</v>
      </c>
      <c r="C442" s="56" t="s">
        <v>2467</v>
      </c>
      <c r="D442" s="54">
        <v>105</v>
      </c>
      <c r="E442" s="46">
        <f t="shared" si="121"/>
        <v>74</v>
      </c>
      <c r="F442" s="46">
        <v>135</v>
      </c>
      <c r="G442" s="117">
        <v>971</v>
      </c>
      <c r="H442" s="117">
        <f t="shared" si="108"/>
        <v>44</v>
      </c>
      <c r="I442" s="118">
        <f t="shared" si="118"/>
        <v>3.5437500000000002</v>
      </c>
      <c r="J442" s="119">
        <v>-2.57</v>
      </c>
      <c r="K442" s="75">
        <f t="shared" si="109"/>
        <v>1.54</v>
      </c>
      <c r="L442" s="75">
        <f t="shared" si="110"/>
        <v>4</v>
      </c>
      <c r="M442" s="75">
        <f t="shared" si="115"/>
        <v>4</v>
      </c>
      <c r="N442" s="46"/>
      <c r="O442" s="75">
        <f t="shared" si="111"/>
        <v>4</v>
      </c>
      <c r="P442" s="75">
        <f t="shared" si="112"/>
        <v>1.3333333333333333</v>
      </c>
      <c r="Q442" s="75">
        <f t="shared" si="113"/>
        <v>2.6666666666666665</v>
      </c>
      <c r="R442" s="75">
        <f t="shared" si="114"/>
        <v>4</v>
      </c>
      <c r="S442" s="46"/>
    </row>
    <row r="443" spans="1:19" ht="20.25">
      <c r="A443" s="50">
        <f t="shared" si="119"/>
        <v>31</v>
      </c>
      <c r="B443" s="56" t="s">
        <v>728</v>
      </c>
      <c r="C443" s="56" t="s">
        <v>2466</v>
      </c>
      <c r="D443" s="54">
        <v>85</v>
      </c>
      <c r="E443" s="46">
        <f t="shared" si="121"/>
        <v>60</v>
      </c>
      <c r="F443" s="46">
        <v>129</v>
      </c>
      <c r="G443" s="117">
        <v>1109</v>
      </c>
      <c r="H443" s="117">
        <f t="shared" si="108"/>
        <v>50</v>
      </c>
      <c r="I443" s="118">
        <f t="shared" si="118"/>
        <v>3.38625</v>
      </c>
      <c r="J443" s="119">
        <v>-4.09</v>
      </c>
      <c r="K443" s="75">
        <f t="shared" si="109"/>
        <v>1.75</v>
      </c>
      <c r="L443" s="75">
        <f t="shared" si="110"/>
        <v>6</v>
      </c>
      <c r="M443" s="75">
        <f t="shared" si="115"/>
        <v>6</v>
      </c>
      <c r="N443" s="46"/>
      <c r="O443" s="75">
        <f t="shared" si="111"/>
        <v>6</v>
      </c>
      <c r="P443" s="75">
        <f t="shared" si="112"/>
        <v>2</v>
      </c>
      <c r="Q443" s="75">
        <f t="shared" si="113"/>
        <v>4</v>
      </c>
      <c r="R443" s="75">
        <f t="shared" si="114"/>
        <v>6</v>
      </c>
      <c r="S443" s="46"/>
    </row>
    <row r="444" spans="1:19" ht="20.25">
      <c r="A444" s="50">
        <f t="shared" si="119"/>
        <v>32</v>
      </c>
      <c r="B444" s="56" t="s">
        <v>728</v>
      </c>
      <c r="C444" s="56" t="s">
        <v>2465</v>
      </c>
      <c r="D444" s="54">
        <v>76</v>
      </c>
      <c r="E444" s="46">
        <f t="shared" si="121"/>
        <v>53</v>
      </c>
      <c r="F444" s="46">
        <v>68</v>
      </c>
      <c r="G444" s="117">
        <v>795</v>
      </c>
      <c r="H444" s="117">
        <f t="shared" si="108"/>
        <v>36</v>
      </c>
      <c r="I444" s="118">
        <f t="shared" si="118"/>
        <v>1.7850000000000001</v>
      </c>
      <c r="J444" s="119">
        <v>0.52</v>
      </c>
      <c r="K444" s="75">
        <f t="shared" si="109"/>
        <v>1.26</v>
      </c>
      <c r="L444" s="75">
        <f t="shared" si="110"/>
        <v>1</v>
      </c>
      <c r="M444" s="75">
        <f t="shared" si="115"/>
        <v>1</v>
      </c>
      <c r="N444" s="46"/>
      <c r="O444" s="75">
        <f t="shared" si="111"/>
        <v>1</v>
      </c>
      <c r="P444" s="75">
        <f t="shared" si="112"/>
        <v>0.33333333333333331</v>
      </c>
      <c r="Q444" s="75">
        <f t="shared" si="113"/>
        <v>0.66666666666666663</v>
      </c>
      <c r="R444" s="75">
        <f t="shared" si="114"/>
        <v>1</v>
      </c>
      <c r="S444" s="46"/>
    </row>
    <row r="445" spans="1:19" ht="20.25">
      <c r="A445" s="50">
        <f t="shared" si="119"/>
        <v>33</v>
      </c>
      <c r="B445" s="56" t="s">
        <v>728</v>
      </c>
      <c r="C445" s="56" t="s">
        <v>2464</v>
      </c>
      <c r="D445" s="54">
        <v>54</v>
      </c>
      <c r="E445" s="46">
        <f t="shared" si="121"/>
        <v>38</v>
      </c>
      <c r="F445" s="46">
        <v>61</v>
      </c>
      <c r="G445" s="117">
        <v>313</v>
      </c>
      <c r="H445" s="117">
        <f t="shared" si="108"/>
        <v>14</v>
      </c>
      <c r="I445" s="118">
        <f t="shared" si="118"/>
        <v>1.6012500000000001</v>
      </c>
      <c r="J445" s="119">
        <v>15.07</v>
      </c>
      <c r="K445" s="75">
        <f t="shared" si="109"/>
        <v>0.49</v>
      </c>
      <c r="L445" s="75">
        <f t="shared" si="110"/>
        <v>-15</v>
      </c>
      <c r="M445" s="75">
        <v>0</v>
      </c>
      <c r="N445" s="75">
        <f>F445*(50/100)*35*0.0015</f>
        <v>1.6012500000000001</v>
      </c>
      <c r="O445" s="75">
        <f t="shared" si="111"/>
        <v>1.6012500000000001</v>
      </c>
      <c r="P445" s="75">
        <f t="shared" si="112"/>
        <v>0.53375000000000006</v>
      </c>
      <c r="Q445" s="75">
        <f t="shared" si="113"/>
        <v>1.0675000000000001</v>
      </c>
      <c r="R445" s="75">
        <f t="shared" si="114"/>
        <v>1.6012500000000001</v>
      </c>
      <c r="S445" s="46"/>
    </row>
    <row r="446" spans="1:19" ht="20.25">
      <c r="A446" s="50">
        <f t="shared" si="119"/>
        <v>34</v>
      </c>
      <c r="B446" s="56" t="s">
        <v>728</v>
      </c>
      <c r="C446" s="56" t="s">
        <v>2463</v>
      </c>
      <c r="D446" s="54">
        <v>10</v>
      </c>
      <c r="E446" s="46">
        <f t="shared" si="121"/>
        <v>7</v>
      </c>
      <c r="F446" s="46">
        <v>20</v>
      </c>
      <c r="G446" s="117">
        <v>39</v>
      </c>
      <c r="H446" s="117">
        <f t="shared" si="108"/>
        <v>2</v>
      </c>
      <c r="I446" s="118">
        <f t="shared" si="118"/>
        <v>0.52500000000000002</v>
      </c>
      <c r="J446" s="119">
        <v>20.61</v>
      </c>
      <c r="K446" s="75">
        <f t="shared" si="109"/>
        <v>7.0000000000000007E-2</v>
      </c>
      <c r="L446" s="75">
        <f t="shared" si="110"/>
        <v>-21</v>
      </c>
      <c r="M446" s="75">
        <v>0</v>
      </c>
      <c r="N446" s="75">
        <v>1</v>
      </c>
      <c r="O446" s="75">
        <f t="shared" si="111"/>
        <v>1</v>
      </c>
      <c r="P446" s="75">
        <f t="shared" si="112"/>
        <v>0.33333333333333331</v>
      </c>
      <c r="Q446" s="75">
        <f t="shared" si="113"/>
        <v>0.66666666666666663</v>
      </c>
      <c r="R446" s="75">
        <f t="shared" si="114"/>
        <v>1</v>
      </c>
      <c r="S446" s="46"/>
    </row>
    <row r="447" spans="1:19" ht="20.25">
      <c r="A447" s="50">
        <f t="shared" si="119"/>
        <v>35</v>
      </c>
      <c r="B447" s="56" t="s">
        <v>728</v>
      </c>
      <c r="C447" s="56" t="s">
        <v>2462</v>
      </c>
      <c r="D447" s="54">
        <v>135</v>
      </c>
      <c r="E447" s="46">
        <f t="shared" si="121"/>
        <v>95</v>
      </c>
      <c r="F447" s="46">
        <v>109</v>
      </c>
      <c r="G447" s="117">
        <v>1201</v>
      </c>
      <c r="H447" s="117">
        <f t="shared" si="108"/>
        <v>55</v>
      </c>
      <c r="I447" s="118">
        <f t="shared" si="118"/>
        <v>2.8612500000000001</v>
      </c>
      <c r="J447" s="119">
        <v>2.67</v>
      </c>
      <c r="K447" s="75">
        <f t="shared" si="109"/>
        <v>1.925</v>
      </c>
      <c r="L447" s="75">
        <f t="shared" si="110"/>
        <v>-1</v>
      </c>
      <c r="M447" s="75">
        <v>1</v>
      </c>
      <c r="N447" s="75">
        <f>F447*(50/100)*35*0.0015</f>
        <v>2.8612500000000001</v>
      </c>
      <c r="O447" s="75">
        <f t="shared" si="111"/>
        <v>3.8612500000000001</v>
      </c>
      <c r="P447" s="75">
        <f t="shared" si="112"/>
        <v>1.2870833333333334</v>
      </c>
      <c r="Q447" s="75">
        <f t="shared" si="113"/>
        <v>2.5741666666666667</v>
      </c>
      <c r="R447" s="75">
        <f t="shared" si="114"/>
        <v>3.8612500000000001</v>
      </c>
      <c r="S447" s="46"/>
    </row>
    <row r="448" spans="1:19" ht="20.25">
      <c r="A448" s="50">
        <f t="shared" si="119"/>
        <v>36</v>
      </c>
      <c r="B448" s="56" t="s">
        <v>728</v>
      </c>
      <c r="C448" s="56" t="s">
        <v>2461</v>
      </c>
      <c r="D448" s="54">
        <v>36</v>
      </c>
      <c r="E448" s="46">
        <f t="shared" si="121"/>
        <v>25</v>
      </c>
      <c r="F448" s="46">
        <v>104</v>
      </c>
      <c r="G448" s="117">
        <v>1126</v>
      </c>
      <c r="H448" s="117">
        <f t="shared" si="108"/>
        <v>51</v>
      </c>
      <c r="I448" s="118">
        <f t="shared" si="118"/>
        <v>2.73</v>
      </c>
      <c r="J448" s="119">
        <v>3.76</v>
      </c>
      <c r="K448" s="75">
        <f t="shared" si="109"/>
        <v>1.7850000000000001</v>
      </c>
      <c r="L448" s="75">
        <f t="shared" si="110"/>
        <v>-2</v>
      </c>
      <c r="M448" s="75">
        <v>0</v>
      </c>
      <c r="N448" s="75">
        <f>F448*(50/100)*35*0.0015</f>
        <v>2.73</v>
      </c>
      <c r="O448" s="75">
        <f t="shared" si="111"/>
        <v>2.73</v>
      </c>
      <c r="P448" s="75">
        <f t="shared" si="112"/>
        <v>0.91</v>
      </c>
      <c r="Q448" s="75">
        <f t="shared" si="113"/>
        <v>1.82</v>
      </c>
      <c r="R448" s="75">
        <f t="shared" si="114"/>
        <v>2.73</v>
      </c>
      <c r="S448" s="46"/>
    </row>
    <row r="449" spans="1:20" ht="20.25">
      <c r="A449" s="50">
        <f t="shared" si="119"/>
        <v>37</v>
      </c>
      <c r="B449" s="56" t="s">
        <v>728</v>
      </c>
      <c r="C449" s="56" t="s">
        <v>2460</v>
      </c>
      <c r="D449" s="54">
        <v>155</v>
      </c>
      <c r="E449" s="46">
        <f t="shared" si="121"/>
        <v>109</v>
      </c>
      <c r="F449" s="46">
        <v>145</v>
      </c>
      <c r="G449" s="117">
        <v>1725</v>
      </c>
      <c r="H449" s="117">
        <f t="shared" si="108"/>
        <v>78</v>
      </c>
      <c r="I449" s="118">
        <f t="shared" si="118"/>
        <v>3.8062499999999999</v>
      </c>
      <c r="J449" s="119">
        <v>-4.16</v>
      </c>
      <c r="K449" s="75">
        <f t="shared" si="109"/>
        <v>2.73</v>
      </c>
      <c r="L449" s="75">
        <f t="shared" si="110"/>
        <v>7</v>
      </c>
      <c r="M449" s="75">
        <f t="shared" si="115"/>
        <v>7</v>
      </c>
      <c r="N449" s="46"/>
      <c r="O449" s="75">
        <f t="shared" si="111"/>
        <v>7</v>
      </c>
      <c r="P449" s="75">
        <f t="shared" si="112"/>
        <v>2.3333333333333335</v>
      </c>
      <c r="Q449" s="75">
        <f t="shared" si="113"/>
        <v>4.666666666666667</v>
      </c>
      <c r="R449" s="75">
        <f t="shared" si="114"/>
        <v>7</v>
      </c>
      <c r="S449" s="46"/>
    </row>
    <row r="450" spans="1:20" ht="20.25">
      <c r="A450" s="50">
        <f t="shared" si="119"/>
        <v>38</v>
      </c>
      <c r="B450" s="56" t="s">
        <v>728</v>
      </c>
      <c r="C450" s="56" t="s">
        <v>2459</v>
      </c>
      <c r="D450" s="54">
        <v>182</v>
      </c>
      <c r="E450" s="46">
        <f t="shared" si="121"/>
        <v>127</v>
      </c>
      <c r="F450" s="46">
        <v>131</v>
      </c>
      <c r="G450" s="117">
        <v>2060</v>
      </c>
      <c r="H450" s="117">
        <f t="shared" si="108"/>
        <v>94</v>
      </c>
      <c r="I450" s="118">
        <f t="shared" si="118"/>
        <v>3.4387500000000002</v>
      </c>
      <c r="J450" s="119">
        <v>4.0999999999999996</v>
      </c>
      <c r="K450" s="75">
        <f t="shared" si="109"/>
        <v>3.29</v>
      </c>
      <c r="L450" s="75">
        <f t="shared" si="110"/>
        <v>-1</v>
      </c>
      <c r="M450" s="75">
        <v>0</v>
      </c>
      <c r="N450" s="75">
        <f>F450*(50/100)*35*0.0015</f>
        <v>3.4387500000000002</v>
      </c>
      <c r="O450" s="75">
        <f t="shared" si="111"/>
        <v>3.4387500000000002</v>
      </c>
      <c r="P450" s="75">
        <f t="shared" si="112"/>
        <v>1.14625</v>
      </c>
      <c r="Q450" s="75">
        <f t="shared" si="113"/>
        <v>2.2925</v>
      </c>
      <c r="R450" s="75">
        <f t="shared" si="114"/>
        <v>3.4387500000000002</v>
      </c>
      <c r="S450" s="46"/>
    </row>
    <row r="451" spans="1:20" ht="20.25">
      <c r="A451" s="50">
        <f t="shared" si="119"/>
        <v>39</v>
      </c>
      <c r="B451" s="56" t="s">
        <v>728</v>
      </c>
      <c r="C451" s="56" t="s">
        <v>2458</v>
      </c>
      <c r="D451" s="54">
        <v>107</v>
      </c>
      <c r="E451" s="46">
        <f t="shared" si="121"/>
        <v>75</v>
      </c>
      <c r="F451" s="46">
        <v>109</v>
      </c>
      <c r="G451" s="117">
        <v>1433</v>
      </c>
      <c r="H451" s="117">
        <f t="shared" si="108"/>
        <v>65</v>
      </c>
      <c r="I451" s="118">
        <f t="shared" si="118"/>
        <v>2.8612500000000001</v>
      </c>
      <c r="J451" s="119">
        <v>3.52</v>
      </c>
      <c r="K451" s="75">
        <f t="shared" si="109"/>
        <v>2.2749999999999999</v>
      </c>
      <c r="L451" s="75">
        <f t="shared" si="110"/>
        <v>-1</v>
      </c>
      <c r="M451" s="75">
        <v>0</v>
      </c>
      <c r="N451" s="75">
        <f>F451*(50/100)*35*0.0015</f>
        <v>2.8612500000000001</v>
      </c>
      <c r="O451" s="75">
        <f t="shared" si="111"/>
        <v>2.8612500000000001</v>
      </c>
      <c r="P451" s="75">
        <f t="shared" si="112"/>
        <v>0.95374999999999999</v>
      </c>
      <c r="Q451" s="75">
        <f t="shared" si="113"/>
        <v>1.9075</v>
      </c>
      <c r="R451" s="75">
        <f t="shared" si="114"/>
        <v>2.8612500000000001</v>
      </c>
      <c r="S451" s="46"/>
    </row>
    <row r="452" spans="1:20" ht="20.25">
      <c r="A452" s="50">
        <f t="shared" si="119"/>
        <v>40</v>
      </c>
      <c r="B452" s="56" t="s">
        <v>728</v>
      </c>
      <c r="C452" s="56" t="s">
        <v>2457</v>
      </c>
      <c r="D452" s="54">
        <v>77</v>
      </c>
      <c r="E452" s="46">
        <f t="shared" si="121"/>
        <v>54</v>
      </c>
      <c r="F452" s="46">
        <v>118</v>
      </c>
      <c r="G452" s="117">
        <v>1885</v>
      </c>
      <c r="H452" s="117">
        <f t="shared" si="108"/>
        <v>86</v>
      </c>
      <c r="I452" s="118">
        <f t="shared" si="118"/>
        <v>3.0975000000000001</v>
      </c>
      <c r="J452" s="119">
        <v>-3.56</v>
      </c>
      <c r="K452" s="75">
        <f t="shared" si="109"/>
        <v>3.0100000000000002</v>
      </c>
      <c r="L452" s="75">
        <f t="shared" si="110"/>
        <v>7</v>
      </c>
      <c r="M452" s="75">
        <f t="shared" si="115"/>
        <v>7</v>
      </c>
      <c r="N452" s="46"/>
      <c r="O452" s="75">
        <f t="shared" si="111"/>
        <v>7</v>
      </c>
      <c r="P452" s="75">
        <f t="shared" si="112"/>
        <v>2.3333333333333335</v>
      </c>
      <c r="Q452" s="75">
        <f t="shared" si="113"/>
        <v>4.666666666666667</v>
      </c>
      <c r="R452" s="75">
        <f t="shared" si="114"/>
        <v>7</v>
      </c>
      <c r="S452" s="46"/>
    </row>
    <row r="453" spans="1:20" ht="20.25">
      <c r="A453" s="50">
        <f t="shared" si="119"/>
        <v>41</v>
      </c>
      <c r="B453" s="56" t="s">
        <v>728</v>
      </c>
      <c r="C453" s="56" t="s">
        <v>2456</v>
      </c>
      <c r="D453" s="54">
        <v>134</v>
      </c>
      <c r="E453" s="46">
        <f t="shared" si="121"/>
        <v>94</v>
      </c>
      <c r="F453" s="46">
        <v>110</v>
      </c>
      <c r="G453" s="117">
        <v>1285</v>
      </c>
      <c r="H453" s="117">
        <f t="shared" si="108"/>
        <v>58</v>
      </c>
      <c r="I453" s="118">
        <f t="shared" si="118"/>
        <v>2.8875000000000002</v>
      </c>
      <c r="J453" s="119">
        <v>-2.66</v>
      </c>
      <c r="K453" s="75">
        <f t="shared" si="109"/>
        <v>2.0300000000000002</v>
      </c>
      <c r="L453" s="75">
        <f t="shared" si="110"/>
        <v>5</v>
      </c>
      <c r="M453" s="75">
        <f t="shared" si="115"/>
        <v>5</v>
      </c>
      <c r="N453" s="46"/>
      <c r="O453" s="75">
        <f t="shared" si="111"/>
        <v>5</v>
      </c>
      <c r="P453" s="75">
        <f t="shared" si="112"/>
        <v>1.6666666666666667</v>
      </c>
      <c r="Q453" s="75">
        <f t="shared" si="113"/>
        <v>3.3333333333333335</v>
      </c>
      <c r="R453" s="75">
        <f t="shared" si="114"/>
        <v>5</v>
      </c>
      <c r="S453" s="46"/>
    </row>
    <row r="454" spans="1:20" ht="20.25">
      <c r="A454" s="50">
        <f t="shared" si="119"/>
        <v>42</v>
      </c>
      <c r="B454" s="56" t="s">
        <v>728</v>
      </c>
      <c r="C454" s="56" t="s">
        <v>2455</v>
      </c>
      <c r="D454" s="54">
        <v>53</v>
      </c>
      <c r="E454" s="46">
        <f t="shared" si="121"/>
        <v>37</v>
      </c>
      <c r="F454" s="46">
        <v>42</v>
      </c>
      <c r="G454" s="117">
        <v>775</v>
      </c>
      <c r="H454" s="117">
        <f t="shared" si="108"/>
        <v>35</v>
      </c>
      <c r="I454" s="118">
        <f t="shared" si="118"/>
        <v>1.1025</v>
      </c>
      <c r="J454" s="119">
        <v>3.5</v>
      </c>
      <c r="K454" s="75">
        <f t="shared" si="109"/>
        <v>1.2250000000000001</v>
      </c>
      <c r="L454" s="75">
        <f t="shared" si="110"/>
        <v>-2</v>
      </c>
      <c r="M454" s="75">
        <v>1</v>
      </c>
      <c r="N454" s="75">
        <f>F454*(50/100)*35*0.0015</f>
        <v>1.1025</v>
      </c>
      <c r="O454" s="75">
        <f t="shared" si="111"/>
        <v>2.1025</v>
      </c>
      <c r="P454" s="75">
        <f t="shared" si="112"/>
        <v>0.70083333333333331</v>
      </c>
      <c r="Q454" s="75">
        <f t="shared" si="113"/>
        <v>1.4016666666666666</v>
      </c>
      <c r="R454" s="75">
        <f t="shared" si="114"/>
        <v>2.1025</v>
      </c>
      <c r="S454" s="46"/>
    </row>
    <row r="455" spans="1:20" s="107" customFormat="1" ht="23.25">
      <c r="A455" s="101">
        <v>11</v>
      </c>
      <c r="B455" s="102" t="s">
        <v>728</v>
      </c>
      <c r="C455" s="84" t="s">
        <v>57</v>
      </c>
      <c r="D455" s="103">
        <f>SUM(D432:D454)</f>
        <v>2994</v>
      </c>
      <c r="E455" s="104">
        <f>SUM(E432:E454)</f>
        <v>2098</v>
      </c>
      <c r="F455" s="105">
        <f>SUM(F413:F454)</f>
        <v>4718</v>
      </c>
      <c r="G455" s="105">
        <f t="shared" ref="G455:R455" si="122">SUM(G413:G454)</f>
        <v>52184</v>
      </c>
      <c r="H455" s="105">
        <f t="shared" si="122"/>
        <v>2370</v>
      </c>
      <c r="I455" s="106">
        <f t="shared" si="122"/>
        <v>123.84750000000003</v>
      </c>
      <c r="J455" s="106">
        <f t="shared" si="122"/>
        <v>46.870000000000005</v>
      </c>
      <c r="K455" s="106">
        <f t="shared" si="122"/>
        <v>82.95</v>
      </c>
      <c r="L455" s="106">
        <f t="shared" si="122"/>
        <v>37</v>
      </c>
      <c r="M455" s="106">
        <f t="shared" si="122"/>
        <v>205</v>
      </c>
      <c r="N455" s="106">
        <f t="shared" si="122"/>
        <v>42.902499999999996</v>
      </c>
      <c r="O455" s="106">
        <f t="shared" si="122"/>
        <v>202.9025</v>
      </c>
      <c r="P455" s="106">
        <f t="shared" si="122"/>
        <v>67.634166666666687</v>
      </c>
      <c r="Q455" s="106">
        <f t="shared" si="122"/>
        <v>135.26833333333337</v>
      </c>
      <c r="R455" s="106">
        <f t="shared" si="122"/>
        <v>202.9025</v>
      </c>
      <c r="S455" s="105"/>
      <c r="T455" s="139"/>
    </row>
    <row r="456" spans="1:20" ht="20.25">
      <c r="A456" s="50">
        <v>1</v>
      </c>
      <c r="B456" s="56" t="s">
        <v>190</v>
      </c>
      <c r="C456" s="56" t="s">
        <v>2452</v>
      </c>
      <c r="D456" s="54">
        <v>31</v>
      </c>
      <c r="E456" s="46">
        <f t="shared" ref="E456:E479" si="123">ROUND(D456*70/100, 0)</f>
        <v>22</v>
      </c>
      <c r="F456" s="46">
        <v>26</v>
      </c>
      <c r="G456" s="117">
        <v>386</v>
      </c>
      <c r="H456" s="117">
        <f t="shared" ref="H456:H521" si="124">ROUND(G456/22,0)</f>
        <v>18</v>
      </c>
      <c r="I456" s="118">
        <f t="shared" ref="I456:I479" si="125">F456*(50/100)*35*0.0015</f>
        <v>0.6825</v>
      </c>
      <c r="J456" s="119">
        <v>9.65</v>
      </c>
      <c r="K456" s="75">
        <f t="shared" ref="K456:K521" si="126">H456*35*0.001</f>
        <v>0.63</v>
      </c>
      <c r="L456" s="75">
        <f t="shared" ref="L456:L521" si="127">ROUND(K456-(J456),0)</f>
        <v>-9</v>
      </c>
      <c r="M456" s="75">
        <v>0</v>
      </c>
      <c r="N456" s="75">
        <v>1</v>
      </c>
      <c r="O456" s="75">
        <f t="shared" ref="O456:O521" si="128">M456+N456</f>
        <v>1</v>
      </c>
      <c r="P456" s="75">
        <f t="shared" ref="P456:P521" si="129">R456*1/3</f>
        <v>0.33333333333333331</v>
      </c>
      <c r="Q456" s="75">
        <f t="shared" ref="Q456:Q521" si="130">R456*2/3</f>
        <v>0.66666666666666663</v>
      </c>
      <c r="R456" s="75">
        <f t="shared" ref="R456:R521" si="131">O456</f>
        <v>1</v>
      </c>
      <c r="S456" s="46"/>
    </row>
    <row r="457" spans="1:20" ht="20.25">
      <c r="A457" s="50">
        <f t="shared" ref="A457:A497" si="132">A456+1</f>
        <v>2</v>
      </c>
      <c r="B457" s="56" t="s">
        <v>190</v>
      </c>
      <c r="C457" s="56" t="s">
        <v>2451</v>
      </c>
      <c r="D457" s="54">
        <v>324</v>
      </c>
      <c r="E457" s="46">
        <f t="shared" si="123"/>
        <v>227</v>
      </c>
      <c r="F457" s="46">
        <v>211</v>
      </c>
      <c r="G457" s="117">
        <v>1968</v>
      </c>
      <c r="H457" s="117">
        <f t="shared" si="124"/>
        <v>89</v>
      </c>
      <c r="I457" s="118">
        <f t="shared" si="125"/>
        <v>5.5387500000000003</v>
      </c>
      <c r="J457" s="119">
        <v>3.38</v>
      </c>
      <c r="K457" s="75">
        <f t="shared" si="126"/>
        <v>3.1150000000000002</v>
      </c>
      <c r="L457" s="75">
        <f t="shared" si="127"/>
        <v>0</v>
      </c>
      <c r="M457" s="75">
        <v>3</v>
      </c>
      <c r="N457" s="46"/>
      <c r="O457" s="75">
        <f t="shared" si="128"/>
        <v>3</v>
      </c>
      <c r="P457" s="75">
        <f t="shared" si="129"/>
        <v>1</v>
      </c>
      <c r="Q457" s="75">
        <f t="shared" si="130"/>
        <v>2</v>
      </c>
      <c r="R457" s="75">
        <f t="shared" si="131"/>
        <v>3</v>
      </c>
      <c r="S457" s="46"/>
    </row>
    <row r="458" spans="1:20" ht="20.25">
      <c r="A458" s="50">
        <f t="shared" si="132"/>
        <v>3</v>
      </c>
      <c r="B458" s="56" t="s">
        <v>190</v>
      </c>
      <c r="C458" s="56" t="s">
        <v>2450</v>
      </c>
      <c r="D458" s="54">
        <v>36</v>
      </c>
      <c r="E458" s="46">
        <f t="shared" si="123"/>
        <v>25</v>
      </c>
      <c r="F458" s="46">
        <v>36</v>
      </c>
      <c r="G458" s="117">
        <v>449</v>
      </c>
      <c r="H458" s="117">
        <f t="shared" si="124"/>
        <v>20</v>
      </c>
      <c r="I458" s="118">
        <f t="shared" si="125"/>
        <v>0.94500000000000006</v>
      </c>
      <c r="J458" s="119">
        <v>6.89</v>
      </c>
      <c r="K458" s="75">
        <f t="shared" si="126"/>
        <v>0.70000000000000007</v>
      </c>
      <c r="L458" s="75">
        <f t="shared" si="127"/>
        <v>-6</v>
      </c>
      <c r="M458" s="75">
        <v>0</v>
      </c>
      <c r="N458" s="75">
        <v>1</v>
      </c>
      <c r="O458" s="75">
        <f t="shared" si="128"/>
        <v>1</v>
      </c>
      <c r="P458" s="75">
        <f t="shared" si="129"/>
        <v>0.33333333333333331</v>
      </c>
      <c r="Q458" s="75">
        <f t="shared" si="130"/>
        <v>0.66666666666666663</v>
      </c>
      <c r="R458" s="75">
        <f t="shared" si="131"/>
        <v>1</v>
      </c>
      <c r="S458" s="46"/>
    </row>
    <row r="459" spans="1:20" ht="20.25">
      <c r="A459" s="50">
        <f t="shared" si="132"/>
        <v>4</v>
      </c>
      <c r="B459" s="56" t="s">
        <v>190</v>
      </c>
      <c r="C459" s="56" t="s">
        <v>2449</v>
      </c>
      <c r="D459" s="54">
        <v>66</v>
      </c>
      <c r="E459" s="46">
        <f t="shared" si="123"/>
        <v>46</v>
      </c>
      <c r="F459" s="46">
        <v>37</v>
      </c>
      <c r="G459" s="117">
        <v>526</v>
      </c>
      <c r="H459" s="117">
        <f t="shared" si="124"/>
        <v>24</v>
      </c>
      <c r="I459" s="118">
        <f t="shared" si="125"/>
        <v>0.97125000000000006</v>
      </c>
      <c r="J459" s="119">
        <v>7.23</v>
      </c>
      <c r="K459" s="75">
        <f t="shared" si="126"/>
        <v>0.84</v>
      </c>
      <c r="L459" s="75">
        <f t="shared" si="127"/>
        <v>-6</v>
      </c>
      <c r="M459" s="75">
        <v>0</v>
      </c>
      <c r="N459" s="75">
        <v>1</v>
      </c>
      <c r="O459" s="75">
        <f t="shared" si="128"/>
        <v>1</v>
      </c>
      <c r="P459" s="75">
        <f t="shared" si="129"/>
        <v>0.33333333333333331</v>
      </c>
      <c r="Q459" s="75">
        <f t="shared" si="130"/>
        <v>0.66666666666666663</v>
      </c>
      <c r="R459" s="75">
        <f t="shared" si="131"/>
        <v>1</v>
      </c>
      <c r="S459" s="46"/>
    </row>
    <row r="460" spans="1:20" ht="20.25">
      <c r="A460" s="50">
        <f t="shared" si="132"/>
        <v>5</v>
      </c>
      <c r="B460" s="56" t="s">
        <v>190</v>
      </c>
      <c r="C460" s="56" t="s">
        <v>2448</v>
      </c>
      <c r="D460" s="54">
        <v>68</v>
      </c>
      <c r="E460" s="46">
        <f t="shared" si="123"/>
        <v>48</v>
      </c>
      <c r="F460" s="46">
        <v>64</v>
      </c>
      <c r="G460" s="117">
        <v>1097</v>
      </c>
      <c r="H460" s="117">
        <f t="shared" si="124"/>
        <v>50</v>
      </c>
      <c r="I460" s="118">
        <f t="shared" si="125"/>
        <v>1.68</v>
      </c>
      <c r="J460" s="119">
        <v>4.95</v>
      </c>
      <c r="K460" s="75">
        <f t="shared" si="126"/>
        <v>1.75</v>
      </c>
      <c r="L460" s="75">
        <f t="shared" si="127"/>
        <v>-3</v>
      </c>
      <c r="M460" s="75">
        <v>2</v>
      </c>
      <c r="N460" s="75">
        <f>F460*(50/100)*35*0.0015</f>
        <v>1.68</v>
      </c>
      <c r="O460" s="75">
        <f t="shared" si="128"/>
        <v>3.6799999999999997</v>
      </c>
      <c r="P460" s="75">
        <f t="shared" si="129"/>
        <v>1.2266666666666666</v>
      </c>
      <c r="Q460" s="75">
        <f t="shared" si="130"/>
        <v>2.4533333333333331</v>
      </c>
      <c r="R460" s="75">
        <f t="shared" si="131"/>
        <v>3.6799999999999997</v>
      </c>
      <c r="S460" s="46"/>
    </row>
    <row r="461" spans="1:20" ht="20.25">
      <c r="A461" s="50">
        <f t="shared" si="132"/>
        <v>6</v>
      </c>
      <c r="B461" s="56" t="s">
        <v>190</v>
      </c>
      <c r="C461" s="56" t="s">
        <v>2447</v>
      </c>
      <c r="D461" s="54">
        <v>72</v>
      </c>
      <c r="E461" s="46">
        <f t="shared" si="123"/>
        <v>50</v>
      </c>
      <c r="F461" s="46">
        <v>77</v>
      </c>
      <c r="G461" s="117">
        <v>1022</v>
      </c>
      <c r="H461" s="117">
        <f t="shared" si="124"/>
        <v>46</v>
      </c>
      <c r="I461" s="118">
        <f t="shared" si="125"/>
        <v>2.0212500000000002</v>
      </c>
      <c r="J461" s="119">
        <v>5.33</v>
      </c>
      <c r="K461" s="75">
        <f t="shared" si="126"/>
        <v>1.61</v>
      </c>
      <c r="L461" s="75">
        <f t="shared" si="127"/>
        <v>-4</v>
      </c>
      <c r="M461" s="75">
        <v>0</v>
      </c>
      <c r="N461" s="75">
        <f>F461*(50/100)*35*0.0015</f>
        <v>2.0212500000000002</v>
      </c>
      <c r="O461" s="75">
        <f t="shared" si="128"/>
        <v>2.0212500000000002</v>
      </c>
      <c r="P461" s="75">
        <f t="shared" si="129"/>
        <v>0.67375000000000007</v>
      </c>
      <c r="Q461" s="75">
        <f t="shared" si="130"/>
        <v>1.3475000000000001</v>
      </c>
      <c r="R461" s="75">
        <f t="shared" si="131"/>
        <v>2.0212500000000002</v>
      </c>
      <c r="S461" s="46"/>
    </row>
    <row r="462" spans="1:20" ht="20.25">
      <c r="A462" s="50">
        <f t="shared" si="132"/>
        <v>7</v>
      </c>
      <c r="B462" s="56" t="s">
        <v>190</v>
      </c>
      <c r="C462" s="56" t="s">
        <v>2446</v>
      </c>
      <c r="D462" s="54">
        <v>76</v>
      </c>
      <c r="E462" s="46">
        <f t="shared" si="123"/>
        <v>53</v>
      </c>
      <c r="F462" s="46">
        <v>36</v>
      </c>
      <c r="G462" s="117">
        <v>668</v>
      </c>
      <c r="H462" s="117">
        <f t="shared" si="124"/>
        <v>30</v>
      </c>
      <c r="I462" s="118">
        <f t="shared" si="125"/>
        <v>0.94500000000000006</v>
      </c>
      <c r="J462" s="119">
        <v>9.9600000000000009</v>
      </c>
      <c r="K462" s="75">
        <f t="shared" si="126"/>
        <v>1.05</v>
      </c>
      <c r="L462" s="75">
        <f t="shared" si="127"/>
        <v>-9</v>
      </c>
      <c r="M462" s="75">
        <v>0</v>
      </c>
      <c r="N462" s="75">
        <v>1</v>
      </c>
      <c r="O462" s="75">
        <f t="shared" si="128"/>
        <v>1</v>
      </c>
      <c r="P462" s="75">
        <f t="shared" si="129"/>
        <v>0.33333333333333331</v>
      </c>
      <c r="Q462" s="75">
        <f t="shared" si="130"/>
        <v>0.66666666666666663</v>
      </c>
      <c r="R462" s="75">
        <f t="shared" si="131"/>
        <v>1</v>
      </c>
      <c r="S462" s="46"/>
    </row>
    <row r="463" spans="1:20" ht="20.25">
      <c r="A463" s="50">
        <f t="shared" si="132"/>
        <v>8</v>
      </c>
      <c r="B463" s="56" t="s">
        <v>190</v>
      </c>
      <c r="C463" s="56" t="s">
        <v>2444</v>
      </c>
      <c r="D463" s="54">
        <v>59</v>
      </c>
      <c r="E463" s="46">
        <f t="shared" si="123"/>
        <v>41</v>
      </c>
      <c r="F463" s="46">
        <v>37</v>
      </c>
      <c r="G463" s="117">
        <v>492</v>
      </c>
      <c r="H463" s="117">
        <f t="shared" si="124"/>
        <v>22</v>
      </c>
      <c r="I463" s="118">
        <f t="shared" si="125"/>
        <v>0.97125000000000006</v>
      </c>
      <c r="J463" s="119">
        <v>8.9499999999999993</v>
      </c>
      <c r="K463" s="75">
        <f t="shared" si="126"/>
        <v>0.77</v>
      </c>
      <c r="L463" s="75">
        <f t="shared" si="127"/>
        <v>-8</v>
      </c>
      <c r="M463" s="75">
        <v>0</v>
      </c>
      <c r="N463" s="75">
        <v>1</v>
      </c>
      <c r="O463" s="75">
        <f t="shared" si="128"/>
        <v>1</v>
      </c>
      <c r="P463" s="75">
        <f t="shared" si="129"/>
        <v>0.33333333333333331</v>
      </c>
      <c r="Q463" s="75">
        <f t="shared" si="130"/>
        <v>0.66666666666666663</v>
      </c>
      <c r="R463" s="75">
        <f t="shared" si="131"/>
        <v>1</v>
      </c>
      <c r="S463" s="46"/>
    </row>
    <row r="464" spans="1:20" ht="20.25">
      <c r="A464" s="50">
        <f t="shared" si="132"/>
        <v>9</v>
      </c>
      <c r="B464" s="56" t="s">
        <v>190</v>
      </c>
      <c r="C464" s="56" t="s">
        <v>2442</v>
      </c>
      <c r="D464" s="54">
        <v>108</v>
      </c>
      <c r="E464" s="46">
        <f t="shared" si="123"/>
        <v>76</v>
      </c>
      <c r="F464" s="46">
        <v>83</v>
      </c>
      <c r="G464" s="117">
        <v>1309</v>
      </c>
      <c r="H464" s="117">
        <f t="shared" si="124"/>
        <v>60</v>
      </c>
      <c r="I464" s="118">
        <f t="shared" si="125"/>
        <v>2.17875</v>
      </c>
      <c r="J464" s="119">
        <v>1.27</v>
      </c>
      <c r="K464" s="75">
        <f t="shared" si="126"/>
        <v>2.1</v>
      </c>
      <c r="L464" s="75">
        <f t="shared" si="127"/>
        <v>1</v>
      </c>
      <c r="M464" s="75">
        <v>2</v>
      </c>
      <c r="N464" s="46"/>
      <c r="O464" s="75">
        <f t="shared" si="128"/>
        <v>2</v>
      </c>
      <c r="P464" s="75">
        <f t="shared" si="129"/>
        <v>0.66666666666666663</v>
      </c>
      <c r="Q464" s="75">
        <f t="shared" si="130"/>
        <v>1.3333333333333333</v>
      </c>
      <c r="R464" s="75">
        <f t="shared" si="131"/>
        <v>2</v>
      </c>
      <c r="S464" s="46"/>
    </row>
    <row r="465" spans="1:19" ht="20.25">
      <c r="A465" s="50">
        <f t="shared" si="132"/>
        <v>10</v>
      </c>
      <c r="B465" s="56" t="s">
        <v>190</v>
      </c>
      <c r="C465" s="56" t="s">
        <v>2440</v>
      </c>
      <c r="D465" s="54">
        <v>38</v>
      </c>
      <c r="E465" s="46">
        <f t="shared" si="123"/>
        <v>27</v>
      </c>
      <c r="F465" s="46">
        <v>81</v>
      </c>
      <c r="G465" s="117">
        <v>951</v>
      </c>
      <c r="H465" s="117">
        <f t="shared" si="124"/>
        <v>43</v>
      </c>
      <c r="I465" s="118">
        <f t="shared" si="125"/>
        <v>2.1262500000000002</v>
      </c>
      <c r="J465" s="119">
        <v>1.59</v>
      </c>
      <c r="K465" s="75">
        <f t="shared" si="126"/>
        <v>1.5050000000000001</v>
      </c>
      <c r="L465" s="75">
        <f t="shared" si="127"/>
        <v>0</v>
      </c>
      <c r="M465" s="75">
        <v>1</v>
      </c>
      <c r="N465" s="46"/>
      <c r="O465" s="75">
        <f t="shared" si="128"/>
        <v>1</v>
      </c>
      <c r="P465" s="75">
        <f t="shared" si="129"/>
        <v>0.33333333333333331</v>
      </c>
      <c r="Q465" s="75">
        <f t="shared" si="130"/>
        <v>0.66666666666666663</v>
      </c>
      <c r="R465" s="75">
        <f t="shared" si="131"/>
        <v>1</v>
      </c>
      <c r="S465" s="46"/>
    </row>
    <row r="466" spans="1:19" ht="20.25">
      <c r="A466" s="50">
        <f t="shared" si="132"/>
        <v>11</v>
      </c>
      <c r="B466" s="56" t="s">
        <v>190</v>
      </c>
      <c r="C466" s="56" t="s">
        <v>2438</v>
      </c>
      <c r="D466" s="54">
        <v>37</v>
      </c>
      <c r="E466" s="46">
        <f t="shared" si="123"/>
        <v>26</v>
      </c>
      <c r="F466" s="46">
        <v>16</v>
      </c>
      <c r="G466" s="117">
        <v>318</v>
      </c>
      <c r="H466" s="117">
        <f t="shared" si="124"/>
        <v>14</v>
      </c>
      <c r="I466" s="118">
        <f t="shared" si="125"/>
        <v>0.42</v>
      </c>
      <c r="J466" s="119">
        <v>17.04</v>
      </c>
      <c r="K466" s="75">
        <f t="shared" si="126"/>
        <v>0.49</v>
      </c>
      <c r="L466" s="75">
        <f t="shared" si="127"/>
        <v>-17</v>
      </c>
      <c r="M466" s="75">
        <v>0</v>
      </c>
      <c r="N466" s="75">
        <v>1</v>
      </c>
      <c r="O466" s="75">
        <f t="shared" si="128"/>
        <v>1</v>
      </c>
      <c r="P466" s="75">
        <f t="shared" si="129"/>
        <v>0.33333333333333331</v>
      </c>
      <c r="Q466" s="75">
        <f t="shared" si="130"/>
        <v>0.66666666666666663</v>
      </c>
      <c r="R466" s="75">
        <f t="shared" si="131"/>
        <v>1</v>
      </c>
      <c r="S466" s="46"/>
    </row>
    <row r="467" spans="1:19" ht="20.25">
      <c r="A467" s="50">
        <f t="shared" si="132"/>
        <v>12</v>
      </c>
      <c r="B467" s="56" t="s">
        <v>190</v>
      </c>
      <c r="C467" s="56" t="s">
        <v>2271</v>
      </c>
      <c r="D467" s="54">
        <v>26</v>
      </c>
      <c r="E467" s="46">
        <f t="shared" si="123"/>
        <v>18</v>
      </c>
      <c r="F467" s="46">
        <v>22</v>
      </c>
      <c r="G467" s="117">
        <v>266</v>
      </c>
      <c r="H467" s="117">
        <f t="shared" si="124"/>
        <v>12</v>
      </c>
      <c r="I467" s="118">
        <f t="shared" si="125"/>
        <v>0.57750000000000001</v>
      </c>
      <c r="J467" s="119">
        <v>16.399999999999999</v>
      </c>
      <c r="K467" s="75">
        <f t="shared" si="126"/>
        <v>0.42</v>
      </c>
      <c r="L467" s="75">
        <f t="shared" si="127"/>
        <v>-16</v>
      </c>
      <c r="M467" s="75">
        <v>0</v>
      </c>
      <c r="N467" s="75">
        <v>1</v>
      </c>
      <c r="O467" s="75">
        <f t="shared" si="128"/>
        <v>1</v>
      </c>
      <c r="P467" s="75">
        <f t="shared" si="129"/>
        <v>0.33333333333333331</v>
      </c>
      <c r="Q467" s="75">
        <f t="shared" si="130"/>
        <v>0.66666666666666663</v>
      </c>
      <c r="R467" s="75">
        <f t="shared" si="131"/>
        <v>1</v>
      </c>
      <c r="S467" s="46"/>
    </row>
    <row r="468" spans="1:19" ht="20.25">
      <c r="A468" s="50">
        <f t="shared" si="132"/>
        <v>13</v>
      </c>
      <c r="B468" s="56" t="s">
        <v>190</v>
      </c>
      <c r="C468" s="56" t="s">
        <v>2436</v>
      </c>
      <c r="D468" s="54">
        <v>29</v>
      </c>
      <c r="E468" s="46">
        <f t="shared" si="123"/>
        <v>20</v>
      </c>
      <c r="F468" s="46">
        <v>61</v>
      </c>
      <c r="G468" s="117">
        <v>0</v>
      </c>
      <c r="H468" s="117">
        <f t="shared" si="124"/>
        <v>0</v>
      </c>
      <c r="I468" s="118">
        <f t="shared" si="125"/>
        <v>1.6012500000000001</v>
      </c>
      <c r="J468" s="119">
        <v>9.42</v>
      </c>
      <c r="K468" s="75">
        <f t="shared" si="126"/>
        <v>0</v>
      </c>
      <c r="L468" s="75">
        <f t="shared" si="127"/>
        <v>-9</v>
      </c>
      <c r="M468" s="75">
        <v>0</v>
      </c>
      <c r="N468" s="75">
        <f>F468*(50/100)*35*0.0015</f>
        <v>1.6012500000000001</v>
      </c>
      <c r="O468" s="75">
        <f t="shared" si="128"/>
        <v>1.6012500000000001</v>
      </c>
      <c r="P468" s="75">
        <f t="shared" si="129"/>
        <v>0.53375000000000006</v>
      </c>
      <c r="Q468" s="75">
        <f t="shared" si="130"/>
        <v>1.0675000000000001</v>
      </c>
      <c r="R468" s="75">
        <f t="shared" si="131"/>
        <v>1.6012500000000001</v>
      </c>
      <c r="S468" s="46"/>
    </row>
    <row r="469" spans="1:19" ht="20.25">
      <c r="A469" s="50">
        <f t="shared" si="132"/>
        <v>14</v>
      </c>
      <c r="B469" s="56" t="s">
        <v>190</v>
      </c>
      <c r="C469" s="56" t="s">
        <v>2435</v>
      </c>
      <c r="D469" s="54">
        <v>179</v>
      </c>
      <c r="E469" s="46">
        <f t="shared" si="123"/>
        <v>125</v>
      </c>
      <c r="F469" s="46">
        <v>110</v>
      </c>
      <c r="G469" s="117">
        <v>931</v>
      </c>
      <c r="H469" s="117">
        <f t="shared" si="124"/>
        <v>42</v>
      </c>
      <c r="I469" s="118">
        <f t="shared" si="125"/>
        <v>2.8875000000000002</v>
      </c>
      <c r="J469" s="119">
        <v>0.73</v>
      </c>
      <c r="K469" s="75">
        <f t="shared" si="126"/>
        <v>1.47</v>
      </c>
      <c r="L469" s="75">
        <f t="shared" si="127"/>
        <v>1</v>
      </c>
      <c r="M469" s="75">
        <v>1</v>
      </c>
      <c r="N469" s="46"/>
      <c r="O469" s="75">
        <f t="shared" si="128"/>
        <v>1</v>
      </c>
      <c r="P469" s="75">
        <f t="shared" si="129"/>
        <v>0.33333333333333331</v>
      </c>
      <c r="Q469" s="75">
        <f t="shared" si="130"/>
        <v>0.66666666666666663</v>
      </c>
      <c r="R469" s="75">
        <f t="shared" si="131"/>
        <v>1</v>
      </c>
      <c r="S469" s="46"/>
    </row>
    <row r="470" spans="1:19" ht="20.25">
      <c r="A470" s="50">
        <f t="shared" si="132"/>
        <v>15</v>
      </c>
      <c r="B470" s="56" t="s">
        <v>190</v>
      </c>
      <c r="C470" s="59" t="s">
        <v>2433</v>
      </c>
      <c r="D470" s="54">
        <v>31</v>
      </c>
      <c r="E470" s="46">
        <f t="shared" si="123"/>
        <v>22</v>
      </c>
      <c r="F470" s="46">
        <v>22</v>
      </c>
      <c r="G470" s="117">
        <v>317</v>
      </c>
      <c r="H470" s="117">
        <f t="shared" si="124"/>
        <v>14</v>
      </c>
      <c r="I470" s="118">
        <f t="shared" si="125"/>
        <v>0.57750000000000001</v>
      </c>
      <c r="J470" s="119">
        <v>10.34</v>
      </c>
      <c r="K470" s="75">
        <f t="shared" si="126"/>
        <v>0.49</v>
      </c>
      <c r="L470" s="75">
        <f t="shared" si="127"/>
        <v>-10</v>
      </c>
      <c r="M470" s="75">
        <v>0</v>
      </c>
      <c r="N470" s="75">
        <v>1</v>
      </c>
      <c r="O470" s="75">
        <f t="shared" si="128"/>
        <v>1</v>
      </c>
      <c r="P470" s="75">
        <f t="shared" si="129"/>
        <v>0.33333333333333331</v>
      </c>
      <c r="Q470" s="75">
        <f t="shared" si="130"/>
        <v>0.66666666666666663</v>
      </c>
      <c r="R470" s="75">
        <f t="shared" si="131"/>
        <v>1</v>
      </c>
      <c r="S470" s="46"/>
    </row>
    <row r="471" spans="1:19" ht="20.25">
      <c r="A471" s="50">
        <f t="shared" si="132"/>
        <v>16</v>
      </c>
      <c r="B471" s="56" t="s">
        <v>190</v>
      </c>
      <c r="C471" s="56" t="s">
        <v>2432</v>
      </c>
      <c r="D471" s="54">
        <v>39</v>
      </c>
      <c r="E471" s="46">
        <f t="shared" si="123"/>
        <v>27</v>
      </c>
      <c r="F471" s="46">
        <v>31</v>
      </c>
      <c r="G471" s="117">
        <v>0</v>
      </c>
      <c r="H471" s="117">
        <f t="shared" si="124"/>
        <v>0</v>
      </c>
      <c r="I471" s="118">
        <f t="shared" si="125"/>
        <v>0.81374999999999997</v>
      </c>
      <c r="J471" s="119">
        <v>13.48</v>
      </c>
      <c r="K471" s="75">
        <f t="shared" si="126"/>
        <v>0</v>
      </c>
      <c r="L471" s="75">
        <f t="shared" si="127"/>
        <v>-13</v>
      </c>
      <c r="M471" s="75">
        <v>0</v>
      </c>
      <c r="N471" s="75">
        <v>1</v>
      </c>
      <c r="O471" s="75">
        <f t="shared" si="128"/>
        <v>1</v>
      </c>
      <c r="P471" s="75">
        <f t="shared" si="129"/>
        <v>0.33333333333333331</v>
      </c>
      <c r="Q471" s="75">
        <f t="shared" si="130"/>
        <v>0.66666666666666663</v>
      </c>
      <c r="R471" s="75">
        <f t="shared" si="131"/>
        <v>1</v>
      </c>
      <c r="S471" s="46"/>
    </row>
    <row r="472" spans="1:19" ht="20.25">
      <c r="A472" s="50">
        <f t="shared" si="132"/>
        <v>17</v>
      </c>
      <c r="B472" s="56" t="s">
        <v>190</v>
      </c>
      <c r="C472" s="56" t="s">
        <v>2431</v>
      </c>
      <c r="D472" s="54">
        <v>54</v>
      </c>
      <c r="E472" s="46">
        <f t="shared" si="123"/>
        <v>38</v>
      </c>
      <c r="F472" s="46">
        <v>56</v>
      </c>
      <c r="G472" s="117">
        <v>647</v>
      </c>
      <c r="H472" s="117">
        <f t="shared" si="124"/>
        <v>29</v>
      </c>
      <c r="I472" s="118">
        <f t="shared" si="125"/>
        <v>1.47</v>
      </c>
      <c r="J472" s="119">
        <v>9.49</v>
      </c>
      <c r="K472" s="75">
        <f t="shared" si="126"/>
        <v>1.0150000000000001</v>
      </c>
      <c r="L472" s="75">
        <f t="shared" si="127"/>
        <v>-8</v>
      </c>
      <c r="M472" s="75">
        <v>0</v>
      </c>
      <c r="N472" s="75">
        <f>F472*(50/100)*35*0.0015</f>
        <v>1.47</v>
      </c>
      <c r="O472" s="75">
        <f t="shared" si="128"/>
        <v>1.47</v>
      </c>
      <c r="P472" s="75">
        <f t="shared" si="129"/>
        <v>0.49</v>
      </c>
      <c r="Q472" s="75">
        <f t="shared" si="130"/>
        <v>0.98</v>
      </c>
      <c r="R472" s="75">
        <f t="shared" si="131"/>
        <v>1.47</v>
      </c>
      <c r="S472" s="46"/>
    </row>
    <row r="473" spans="1:19" ht="20.25">
      <c r="A473" s="50">
        <f t="shared" si="132"/>
        <v>18</v>
      </c>
      <c r="B473" s="56" t="s">
        <v>190</v>
      </c>
      <c r="C473" s="56" t="s">
        <v>2430</v>
      </c>
      <c r="D473" s="54">
        <v>346</v>
      </c>
      <c r="E473" s="46">
        <f t="shared" si="123"/>
        <v>242</v>
      </c>
      <c r="F473" s="46">
        <v>303</v>
      </c>
      <c r="G473" s="117">
        <v>3231</v>
      </c>
      <c r="H473" s="117">
        <f t="shared" si="124"/>
        <v>147</v>
      </c>
      <c r="I473" s="118">
        <f t="shared" si="125"/>
        <v>7.9537500000000003</v>
      </c>
      <c r="J473" s="119">
        <v>-46.02</v>
      </c>
      <c r="K473" s="75">
        <f t="shared" si="126"/>
        <v>5.1450000000000005</v>
      </c>
      <c r="L473" s="75">
        <f t="shared" si="127"/>
        <v>51</v>
      </c>
      <c r="M473" s="75">
        <f t="shared" ref="M473:M513" si="133">L473</f>
        <v>51</v>
      </c>
      <c r="N473" s="46"/>
      <c r="O473" s="75">
        <v>15</v>
      </c>
      <c r="P473" s="75">
        <f t="shared" si="129"/>
        <v>5</v>
      </c>
      <c r="Q473" s="75">
        <f t="shared" si="130"/>
        <v>10</v>
      </c>
      <c r="R473" s="75">
        <f t="shared" si="131"/>
        <v>15</v>
      </c>
      <c r="S473" s="46"/>
    </row>
    <row r="474" spans="1:19" ht="20.25">
      <c r="A474" s="50">
        <f t="shared" si="132"/>
        <v>19</v>
      </c>
      <c r="B474" s="56" t="s">
        <v>190</v>
      </c>
      <c r="C474" s="56" t="s">
        <v>2429</v>
      </c>
      <c r="D474" s="54">
        <v>10</v>
      </c>
      <c r="E474" s="46">
        <f t="shared" si="123"/>
        <v>7</v>
      </c>
      <c r="F474" s="46">
        <v>26</v>
      </c>
      <c r="G474" s="117">
        <v>247</v>
      </c>
      <c r="H474" s="117">
        <f t="shared" si="124"/>
        <v>11</v>
      </c>
      <c r="I474" s="118">
        <f t="shared" si="125"/>
        <v>0.6825</v>
      </c>
      <c r="J474" s="119">
        <v>12.58</v>
      </c>
      <c r="K474" s="75">
        <f t="shared" si="126"/>
        <v>0.38500000000000001</v>
      </c>
      <c r="L474" s="75">
        <f t="shared" si="127"/>
        <v>-12</v>
      </c>
      <c r="M474" s="75">
        <v>0</v>
      </c>
      <c r="N474" s="75">
        <v>1</v>
      </c>
      <c r="O474" s="75">
        <f t="shared" si="128"/>
        <v>1</v>
      </c>
      <c r="P474" s="75">
        <f t="shared" si="129"/>
        <v>0.33333333333333331</v>
      </c>
      <c r="Q474" s="75">
        <f t="shared" si="130"/>
        <v>0.66666666666666663</v>
      </c>
      <c r="R474" s="75">
        <f t="shared" si="131"/>
        <v>1</v>
      </c>
      <c r="S474" s="46"/>
    </row>
    <row r="475" spans="1:19" ht="20.25">
      <c r="A475" s="50">
        <f t="shared" si="132"/>
        <v>20</v>
      </c>
      <c r="B475" s="56" t="s">
        <v>190</v>
      </c>
      <c r="C475" s="56" t="s">
        <v>2428</v>
      </c>
      <c r="D475" s="54">
        <v>8</v>
      </c>
      <c r="E475" s="46">
        <f t="shared" si="123"/>
        <v>6</v>
      </c>
      <c r="F475" s="46">
        <v>37</v>
      </c>
      <c r="G475" s="117">
        <v>433</v>
      </c>
      <c r="H475" s="117">
        <f t="shared" si="124"/>
        <v>20</v>
      </c>
      <c r="I475" s="118">
        <f t="shared" si="125"/>
        <v>0.97125000000000006</v>
      </c>
      <c r="J475" s="119">
        <v>9.8800000000000008</v>
      </c>
      <c r="K475" s="75">
        <f t="shared" si="126"/>
        <v>0.70000000000000007</v>
      </c>
      <c r="L475" s="75">
        <f t="shared" si="127"/>
        <v>-9</v>
      </c>
      <c r="M475" s="75">
        <v>0</v>
      </c>
      <c r="N475" s="75">
        <v>1</v>
      </c>
      <c r="O475" s="75">
        <f t="shared" si="128"/>
        <v>1</v>
      </c>
      <c r="P475" s="75">
        <f t="shared" si="129"/>
        <v>0.33333333333333331</v>
      </c>
      <c r="Q475" s="75">
        <f t="shared" si="130"/>
        <v>0.66666666666666663</v>
      </c>
      <c r="R475" s="75">
        <f t="shared" si="131"/>
        <v>1</v>
      </c>
      <c r="S475" s="46"/>
    </row>
    <row r="476" spans="1:19" ht="20.25">
      <c r="A476" s="50">
        <f t="shared" si="132"/>
        <v>21</v>
      </c>
      <c r="B476" s="56" t="s">
        <v>190</v>
      </c>
      <c r="C476" s="56" t="s">
        <v>2427</v>
      </c>
      <c r="D476" s="54">
        <v>45</v>
      </c>
      <c r="E476" s="46">
        <f t="shared" si="123"/>
        <v>32</v>
      </c>
      <c r="F476" s="46">
        <v>35</v>
      </c>
      <c r="G476" s="117">
        <v>487</v>
      </c>
      <c r="H476" s="117">
        <f t="shared" si="124"/>
        <v>22</v>
      </c>
      <c r="I476" s="118">
        <f t="shared" si="125"/>
        <v>0.91875000000000007</v>
      </c>
      <c r="J476" s="119">
        <v>9.34</v>
      </c>
      <c r="K476" s="75">
        <f t="shared" si="126"/>
        <v>0.77</v>
      </c>
      <c r="L476" s="75">
        <f t="shared" si="127"/>
        <v>-9</v>
      </c>
      <c r="M476" s="75">
        <v>0</v>
      </c>
      <c r="N476" s="75">
        <v>1</v>
      </c>
      <c r="O476" s="75">
        <f t="shared" si="128"/>
        <v>1</v>
      </c>
      <c r="P476" s="75">
        <f t="shared" si="129"/>
        <v>0.33333333333333331</v>
      </c>
      <c r="Q476" s="75">
        <f t="shared" si="130"/>
        <v>0.66666666666666663</v>
      </c>
      <c r="R476" s="75">
        <f t="shared" si="131"/>
        <v>1</v>
      </c>
      <c r="S476" s="46"/>
    </row>
    <row r="477" spans="1:19" ht="21" customHeight="1">
      <c r="A477" s="50">
        <f t="shared" si="132"/>
        <v>22</v>
      </c>
      <c r="B477" s="56" t="s">
        <v>190</v>
      </c>
      <c r="C477" s="56" t="s">
        <v>2426</v>
      </c>
      <c r="D477" s="54">
        <v>102</v>
      </c>
      <c r="E477" s="46">
        <f t="shared" si="123"/>
        <v>71</v>
      </c>
      <c r="F477" s="46">
        <v>51</v>
      </c>
      <c r="G477" s="117">
        <v>721</v>
      </c>
      <c r="H477" s="117">
        <f t="shared" si="124"/>
        <v>33</v>
      </c>
      <c r="I477" s="118">
        <f t="shared" si="125"/>
        <v>1.3387500000000001</v>
      </c>
      <c r="J477" s="119">
        <v>10.98</v>
      </c>
      <c r="K477" s="75">
        <f t="shared" si="126"/>
        <v>1.155</v>
      </c>
      <c r="L477" s="75">
        <f t="shared" si="127"/>
        <v>-10</v>
      </c>
      <c r="M477" s="75">
        <v>0</v>
      </c>
      <c r="N477" s="75">
        <f>F477*(50/100)*35*0.0015</f>
        <v>1.3387500000000001</v>
      </c>
      <c r="O477" s="75">
        <f t="shared" si="128"/>
        <v>1.3387500000000001</v>
      </c>
      <c r="P477" s="75">
        <f t="shared" si="129"/>
        <v>0.44625000000000004</v>
      </c>
      <c r="Q477" s="75">
        <f t="shared" si="130"/>
        <v>0.89250000000000007</v>
      </c>
      <c r="R477" s="75">
        <f t="shared" si="131"/>
        <v>1.3387500000000001</v>
      </c>
      <c r="S477" s="46"/>
    </row>
    <row r="478" spans="1:19" ht="20.25">
      <c r="A478" s="50">
        <f t="shared" si="132"/>
        <v>23</v>
      </c>
      <c r="B478" s="56" t="s">
        <v>190</v>
      </c>
      <c r="C478" s="56" t="s">
        <v>2425</v>
      </c>
      <c r="D478" s="54">
        <v>49</v>
      </c>
      <c r="E478" s="46">
        <f t="shared" si="123"/>
        <v>34</v>
      </c>
      <c r="F478" s="46">
        <v>27</v>
      </c>
      <c r="G478" s="117">
        <v>408</v>
      </c>
      <c r="H478" s="117">
        <f t="shared" si="124"/>
        <v>19</v>
      </c>
      <c r="I478" s="118">
        <f t="shared" si="125"/>
        <v>0.70874999999999999</v>
      </c>
      <c r="J478" s="119">
        <v>14.93</v>
      </c>
      <c r="K478" s="75">
        <f t="shared" si="126"/>
        <v>0.66500000000000004</v>
      </c>
      <c r="L478" s="75">
        <f t="shared" si="127"/>
        <v>-14</v>
      </c>
      <c r="M478" s="75">
        <v>0</v>
      </c>
      <c r="N478" s="75">
        <v>1</v>
      </c>
      <c r="O478" s="75">
        <f t="shared" si="128"/>
        <v>1</v>
      </c>
      <c r="P478" s="75">
        <f t="shared" si="129"/>
        <v>0.33333333333333331</v>
      </c>
      <c r="Q478" s="75">
        <f t="shared" si="130"/>
        <v>0.66666666666666663</v>
      </c>
      <c r="R478" s="75">
        <f t="shared" si="131"/>
        <v>1</v>
      </c>
      <c r="S478" s="46"/>
    </row>
    <row r="479" spans="1:19" ht="20.25">
      <c r="A479" s="50">
        <f t="shared" si="132"/>
        <v>24</v>
      </c>
      <c r="B479" s="56" t="s">
        <v>190</v>
      </c>
      <c r="C479" s="56" t="s">
        <v>2424</v>
      </c>
      <c r="D479" s="54">
        <v>31</v>
      </c>
      <c r="E479" s="46">
        <f t="shared" si="123"/>
        <v>22</v>
      </c>
      <c r="F479" s="46">
        <v>14</v>
      </c>
      <c r="G479" s="117">
        <v>259</v>
      </c>
      <c r="H479" s="117">
        <f t="shared" si="124"/>
        <v>12</v>
      </c>
      <c r="I479" s="118">
        <f t="shared" si="125"/>
        <v>0.36749999999999999</v>
      </c>
      <c r="J479" s="119">
        <v>11.89</v>
      </c>
      <c r="K479" s="75">
        <f t="shared" si="126"/>
        <v>0.42</v>
      </c>
      <c r="L479" s="75">
        <f t="shared" si="127"/>
        <v>-11</v>
      </c>
      <c r="M479" s="75">
        <v>0</v>
      </c>
      <c r="N479" s="75">
        <v>1</v>
      </c>
      <c r="O479" s="75">
        <f t="shared" si="128"/>
        <v>1</v>
      </c>
      <c r="P479" s="75">
        <f t="shared" si="129"/>
        <v>0.33333333333333331</v>
      </c>
      <c r="Q479" s="75">
        <f t="shared" si="130"/>
        <v>0.66666666666666663</v>
      </c>
      <c r="R479" s="75">
        <f t="shared" si="131"/>
        <v>1</v>
      </c>
      <c r="S479" s="46"/>
    </row>
    <row r="480" spans="1:19" ht="20.25">
      <c r="A480" s="50">
        <f t="shared" si="132"/>
        <v>25</v>
      </c>
      <c r="B480" s="56" t="s">
        <v>190</v>
      </c>
      <c r="C480" s="56" t="s">
        <v>2423</v>
      </c>
      <c r="D480" s="54">
        <v>74</v>
      </c>
      <c r="E480" s="46">
        <f t="shared" ref="E480:E496" si="134">ROUND(D480*70/100, 0)</f>
        <v>52</v>
      </c>
      <c r="F480" s="46">
        <v>64</v>
      </c>
      <c r="G480" s="117">
        <v>1005</v>
      </c>
      <c r="H480" s="117">
        <f t="shared" si="124"/>
        <v>46</v>
      </c>
      <c r="I480" s="118">
        <f t="shared" ref="I480:I497" si="135">F480*(50/100)*35*0.0015</f>
        <v>1.68</v>
      </c>
      <c r="J480" s="119">
        <v>2.85</v>
      </c>
      <c r="K480" s="75">
        <f t="shared" si="126"/>
        <v>1.61</v>
      </c>
      <c r="L480" s="75">
        <f t="shared" si="127"/>
        <v>-1</v>
      </c>
      <c r="M480" s="75">
        <v>1</v>
      </c>
      <c r="N480" s="75">
        <f>F480*(50/100)*35*0.0015</f>
        <v>1.68</v>
      </c>
      <c r="O480" s="75">
        <f t="shared" si="128"/>
        <v>2.6799999999999997</v>
      </c>
      <c r="P480" s="75">
        <f t="shared" si="129"/>
        <v>0.8933333333333332</v>
      </c>
      <c r="Q480" s="75">
        <f t="shared" si="130"/>
        <v>1.7866666666666664</v>
      </c>
      <c r="R480" s="75">
        <f t="shared" si="131"/>
        <v>2.6799999999999997</v>
      </c>
      <c r="S480" s="46"/>
    </row>
    <row r="481" spans="1:19" ht="20.25">
      <c r="A481" s="50">
        <f t="shared" si="132"/>
        <v>26</v>
      </c>
      <c r="B481" s="56" t="s">
        <v>190</v>
      </c>
      <c r="C481" s="56" t="s">
        <v>2422</v>
      </c>
      <c r="D481" s="54">
        <v>45</v>
      </c>
      <c r="E481" s="46">
        <f t="shared" si="134"/>
        <v>32</v>
      </c>
      <c r="F481" s="46">
        <v>42</v>
      </c>
      <c r="G481" s="117">
        <v>774</v>
      </c>
      <c r="H481" s="117">
        <f t="shared" si="124"/>
        <v>35</v>
      </c>
      <c r="I481" s="118">
        <f t="shared" si="135"/>
        <v>1.1025</v>
      </c>
      <c r="J481" s="119">
        <v>2.44</v>
      </c>
      <c r="K481" s="75">
        <f t="shared" si="126"/>
        <v>1.2250000000000001</v>
      </c>
      <c r="L481" s="75">
        <f t="shared" si="127"/>
        <v>-1</v>
      </c>
      <c r="M481" s="75">
        <v>1</v>
      </c>
      <c r="N481" s="75">
        <f>F481*(50/100)*35*0.0015</f>
        <v>1.1025</v>
      </c>
      <c r="O481" s="75">
        <f t="shared" si="128"/>
        <v>2.1025</v>
      </c>
      <c r="P481" s="75">
        <f t="shared" si="129"/>
        <v>0.70083333333333331</v>
      </c>
      <c r="Q481" s="75">
        <f t="shared" si="130"/>
        <v>1.4016666666666666</v>
      </c>
      <c r="R481" s="75">
        <f t="shared" si="131"/>
        <v>2.1025</v>
      </c>
      <c r="S481" s="46"/>
    </row>
    <row r="482" spans="1:19" ht="20.25">
      <c r="A482" s="50">
        <f t="shared" si="132"/>
        <v>27</v>
      </c>
      <c r="B482" s="56" t="s">
        <v>190</v>
      </c>
      <c r="C482" s="56" t="s">
        <v>2421</v>
      </c>
      <c r="D482" s="54">
        <v>40</v>
      </c>
      <c r="E482" s="46">
        <f t="shared" si="134"/>
        <v>28</v>
      </c>
      <c r="F482" s="46">
        <v>24</v>
      </c>
      <c r="G482" s="117">
        <v>383</v>
      </c>
      <c r="H482" s="117">
        <f t="shared" si="124"/>
        <v>17</v>
      </c>
      <c r="I482" s="118">
        <f t="shared" si="135"/>
        <v>0.63</v>
      </c>
      <c r="J482" s="119">
        <v>9.93</v>
      </c>
      <c r="K482" s="75">
        <f t="shared" si="126"/>
        <v>0.59499999999999997</v>
      </c>
      <c r="L482" s="75">
        <f t="shared" si="127"/>
        <v>-9</v>
      </c>
      <c r="M482" s="75">
        <v>0</v>
      </c>
      <c r="N482" s="75">
        <v>1</v>
      </c>
      <c r="O482" s="75">
        <f t="shared" si="128"/>
        <v>1</v>
      </c>
      <c r="P482" s="75">
        <f t="shared" si="129"/>
        <v>0.33333333333333331</v>
      </c>
      <c r="Q482" s="75">
        <f t="shared" si="130"/>
        <v>0.66666666666666663</v>
      </c>
      <c r="R482" s="75">
        <f t="shared" si="131"/>
        <v>1</v>
      </c>
      <c r="S482" s="46"/>
    </row>
    <row r="483" spans="1:19" ht="20.25">
      <c r="A483" s="50">
        <f t="shared" si="132"/>
        <v>28</v>
      </c>
      <c r="B483" s="56" t="s">
        <v>190</v>
      </c>
      <c r="C483" s="56" t="s">
        <v>2420</v>
      </c>
      <c r="D483" s="54">
        <v>88</v>
      </c>
      <c r="E483" s="46">
        <f t="shared" si="134"/>
        <v>62</v>
      </c>
      <c r="F483" s="46">
        <v>100</v>
      </c>
      <c r="G483" s="117">
        <v>1006</v>
      </c>
      <c r="H483" s="117">
        <f t="shared" si="124"/>
        <v>46</v>
      </c>
      <c r="I483" s="118">
        <f t="shared" si="135"/>
        <v>2.625</v>
      </c>
      <c r="J483" s="119">
        <v>6.05</v>
      </c>
      <c r="K483" s="75">
        <f t="shared" si="126"/>
        <v>1.61</v>
      </c>
      <c r="L483" s="75">
        <f t="shared" si="127"/>
        <v>-4</v>
      </c>
      <c r="M483" s="75">
        <v>0</v>
      </c>
      <c r="N483" s="75">
        <f>F483*(50/100)*35*0.0015</f>
        <v>2.625</v>
      </c>
      <c r="O483" s="75">
        <f t="shared" si="128"/>
        <v>2.625</v>
      </c>
      <c r="P483" s="75">
        <f t="shared" si="129"/>
        <v>0.875</v>
      </c>
      <c r="Q483" s="75">
        <f t="shared" si="130"/>
        <v>1.75</v>
      </c>
      <c r="R483" s="75">
        <f t="shared" si="131"/>
        <v>2.625</v>
      </c>
      <c r="S483" s="46"/>
    </row>
    <row r="484" spans="1:19" ht="20.25">
      <c r="A484" s="50">
        <f t="shared" si="132"/>
        <v>29</v>
      </c>
      <c r="B484" s="56" t="s">
        <v>190</v>
      </c>
      <c r="C484" s="56" t="s">
        <v>2419</v>
      </c>
      <c r="D484" s="54">
        <v>232</v>
      </c>
      <c r="E484" s="46">
        <f t="shared" si="134"/>
        <v>162</v>
      </c>
      <c r="F484" s="46">
        <v>148</v>
      </c>
      <c r="G484" s="117">
        <v>1488</v>
      </c>
      <c r="H484" s="117">
        <f t="shared" si="124"/>
        <v>68</v>
      </c>
      <c r="I484" s="118">
        <f t="shared" si="135"/>
        <v>3.8850000000000002</v>
      </c>
      <c r="J484" s="119">
        <v>2.7</v>
      </c>
      <c r="K484" s="75">
        <f t="shared" si="126"/>
        <v>2.38</v>
      </c>
      <c r="L484" s="75">
        <f t="shared" si="127"/>
        <v>0</v>
      </c>
      <c r="M484" s="75">
        <v>1</v>
      </c>
      <c r="N484" s="46"/>
      <c r="O484" s="75">
        <f t="shared" si="128"/>
        <v>1</v>
      </c>
      <c r="P484" s="75">
        <f t="shared" si="129"/>
        <v>0.33333333333333331</v>
      </c>
      <c r="Q484" s="75">
        <f t="shared" si="130"/>
        <v>0.66666666666666663</v>
      </c>
      <c r="R484" s="75">
        <f t="shared" si="131"/>
        <v>1</v>
      </c>
      <c r="S484" s="46"/>
    </row>
    <row r="485" spans="1:19" ht="20.25">
      <c r="A485" s="50">
        <f t="shared" si="132"/>
        <v>30</v>
      </c>
      <c r="B485" s="56" t="s">
        <v>190</v>
      </c>
      <c r="C485" s="56" t="s">
        <v>2418</v>
      </c>
      <c r="D485" s="54">
        <v>174</v>
      </c>
      <c r="E485" s="46">
        <f t="shared" si="134"/>
        <v>122</v>
      </c>
      <c r="F485" s="46">
        <v>101</v>
      </c>
      <c r="G485" s="117">
        <v>1653</v>
      </c>
      <c r="H485" s="117">
        <f t="shared" si="124"/>
        <v>75</v>
      </c>
      <c r="I485" s="118">
        <f t="shared" si="135"/>
        <v>2.6512500000000001</v>
      </c>
      <c r="J485" s="119">
        <v>31.56</v>
      </c>
      <c r="K485" s="75">
        <f t="shared" si="126"/>
        <v>2.625</v>
      </c>
      <c r="L485" s="75">
        <f t="shared" si="127"/>
        <v>-29</v>
      </c>
      <c r="M485" s="75">
        <v>0</v>
      </c>
      <c r="N485" s="75">
        <f>F485*(50/100)*35*0.0015</f>
        <v>2.6512500000000001</v>
      </c>
      <c r="O485" s="75">
        <f t="shared" si="128"/>
        <v>2.6512500000000001</v>
      </c>
      <c r="P485" s="75">
        <f t="shared" si="129"/>
        <v>0.88375000000000004</v>
      </c>
      <c r="Q485" s="75">
        <f t="shared" si="130"/>
        <v>1.7675000000000001</v>
      </c>
      <c r="R485" s="75">
        <f t="shared" si="131"/>
        <v>2.6512500000000001</v>
      </c>
      <c r="S485" s="46"/>
    </row>
    <row r="486" spans="1:19" ht="20.25">
      <c r="A486" s="50">
        <f t="shared" si="132"/>
        <v>31</v>
      </c>
      <c r="B486" s="56" t="s">
        <v>190</v>
      </c>
      <c r="C486" s="56" t="s">
        <v>2417</v>
      </c>
      <c r="D486" s="54">
        <v>158</v>
      </c>
      <c r="E486" s="46">
        <f t="shared" si="134"/>
        <v>111</v>
      </c>
      <c r="F486" s="46">
        <v>119</v>
      </c>
      <c r="G486" s="117">
        <v>1605</v>
      </c>
      <c r="H486" s="117">
        <f t="shared" si="124"/>
        <v>73</v>
      </c>
      <c r="I486" s="118">
        <f t="shared" si="135"/>
        <v>3.1237500000000002</v>
      </c>
      <c r="J486" s="119">
        <v>-9.1</v>
      </c>
      <c r="K486" s="75">
        <f t="shared" si="126"/>
        <v>2.5550000000000002</v>
      </c>
      <c r="L486" s="75">
        <f t="shared" si="127"/>
        <v>12</v>
      </c>
      <c r="M486" s="75">
        <f t="shared" si="133"/>
        <v>12</v>
      </c>
      <c r="N486" s="46"/>
      <c r="O486" s="75">
        <f t="shared" si="128"/>
        <v>12</v>
      </c>
      <c r="P486" s="75">
        <f t="shared" si="129"/>
        <v>4</v>
      </c>
      <c r="Q486" s="75">
        <f t="shared" si="130"/>
        <v>8</v>
      </c>
      <c r="R486" s="75">
        <f t="shared" si="131"/>
        <v>12</v>
      </c>
      <c r="S486" s="46"/>
    </row>
    <row r="487" spans="1:19" ht="20.25">
      <c r="A487" s="50">
        <f t="shared" si="132"/>
        <v>32</v>
      </c>
      <c r="B487" s="56" t="s">
        <v>190</v>
      </c>
      <c r="C487" s="56" t="s">
        <v>2416</v>
      </c>
      <c r="D487" s="54">
        <v>42</v>
      </c>
      <c r="E487" s="46">
        <f t="shared" si="134"/>
        <v>29</v>
      </c>
      <c r="F487" s="46">
        <v>44</v>
      </c>
      <c r="G487" s="117">
        <v>681</v>
      </c>
      <c r="H487" s="117">
        <f t="shared" si="124"/>
        <v>31</v>
      </c>
      <c r="I487" s="118">
        <f t="shared" si="135"/>
        <v>1.155</v>
      </c>
      <c r="J487" s="119">
        <v>9.09</v>
      </c>
      <c r="K487" s="75">
        <f t="shared" si="126"/>
        <v>1.085</v>
      </c>
      <c r="L487" s="75">
        <f t="shared" si="127"/>
        <v>-8</v>
      </c>
      <c r="M487" s="75">
        <v>0</v>
      </c>
      <c r="N487" s="75">
        <f t="shared" ref="N487:N492" si="136">F487*(50/100)*35*0.0015</f>
        <v>1.155</v>
      </c>
      <c r="O487" s="75">
        <f t="shared" si="128"/>
        <v>1.155</v>
      </c>
      <c r="P487" s="75">
        <f t="shared" si="129"/>
        <v>0.38500000000000001</v>
      </c>
      <c r="Q487" s="75">
        <f t="shared" si="130"/>
        <v>0.77</v>
      </c>
      <c r="R487" s="75">
        <f t="shared" si="131"/>
        <v>1.155</v>
      </c>
      <c r="S487" s="46"/>
    </row>
    <row r="488" spans="1:19" ht="20.25">
      <c r="A488" s="50">
        <f t="shared" si="132"/>
        <v>33</v>
      </c>
      <c r="B488" s="56" t="s">
        <v>190</v>
      </c>
      <c r="C488" s="56" t="s">
        <v>2415</v>
      </c>
      <c r="D488" s="54">
        <v>30</v>
      </c>
      <c r="E488" s="46">
        <f t="shared" si="134"/>
        <v>21</v>
      </c>
      <c r="F488" s="46">
        <v>54</v>
      </c>
      <c r="G488" s="117">
        <v>850</v>
      </c>
      <c r="H488" s="117">
        <f t="shared" si="124"/>
        <v>39</v>
      </c>
      <c r="I488" s="118">
        <f t="shared" si="135"/>
        <v>1.4175</v>
      </c>
      <c r="J488" s="119">
        <v>2.57</v>
      </c>
      <c r="K488" s="75">
        <f t="shared" si="126"/>
        <v>1.365</v>
      </c>
      <c r="L488" s="75">
        <f t="shared" si="127"/>
        <v>-1</v>
      </c>
      <c r="M488" s="75">
        <v>1</v>
      </c>
      <c r="N488" s="75">
        <f t="shared" si="136"/>
        <v>1.4175</v>
      </c>
      <c r="O488" s="75">
        <f t="shared" si="128"/>
        <v>2.4175</v>
      </c>
      <c r="P488" s="75">
        <f t="shared" si="129"/>
        <v>0.80583333333333329</v>
      </c>
      <c r="Q488" s="75">
        <f t="shared" si="130"/>
        <v>1.6116666666666666</v>
      </c>
      <c r="R488" s="75">
        <f t="shared" si="131"/>
        <v>2.4175</v>
      </c>
      <c r="S488" s="46"/>
    </row>
    <row r="489" spans="1:19" ht="20.25">
      <c r="A489" s="50">
        <f t="shared" si="132"/>
        <v>34</v>
      </c>
      <c r="B489" s="56" t="s">
        <v>190</v>
      </c>
      <c r="C489" s="56" t="s">
        <v>2414</v>
      </c>
      <c r="D489" s="54">
        <v>54</v>
      </c>
      <c r="E489" s="46">
        <f t="shared" si="134"/>
        <v>38</v>
      </c>
      <c r="F489" s="46">
        <v>62</v>
      </c>
      <c r="G489" s="117">
        <v>1275</v>
      </c>
      <c r="H489" s="117">
        <f t="shared" si="124"/>
        <v>58</v>
      </c>
      <c r="I489" s="118">
        <f t="shared" si="135"/>
        <v>1.6274999999999999</v>
      </c>
      <c r="J489" s="119">
        <v>11.88</v>
      </c>
      <c r="K489" s="75">
        <f t="shared" si="126"/>
        <v>2.0300000000000002</v>
      </c>
      <c r="L489" s="75">
        <f t="shared" si="127"/>
        <v>-10</v>
      </c>
      <c r="M489" s="75">
        <v>0</v>
      </c>
      <c r="N489" s="75">
        <f t="shared" si="136"/>
        <v>1.6274999999999999</v>
      </c>
      <c r="O489" s="75">
        <f t="shared" si="128"/>
        <v>1.6274999999999999</v>
      </c>
      <c r="P489" s="75">
        <f t="shared" si="129"/>
        <v>0.54249999999999998</v>
      </c>
      <c r="Q489" s="75">
        <f t="shared" si="130"/>
        <v>1.085</v>
      </c>
      <c r="R489" s="75">
        <f t="shared" si="131"/>
        <v>1.6274999999999999</v>
      </c>
      <c r="S489" s="46"/>
    </row>
    <row r="490" spans="1:19" ht="20.25">
      <c r="A490" s="50">
        <f t="shared" si="132"/>
        <v>35</v>
      </c>
      <c r="B490" s="56" t="s">
        <v>190</v>
      </c>
      <c r="C490" s="56" t="s">
        <v>2413</v>
      </c>
      <c r="D490" s="54">
        <v>41</v>
      </c>
      <c r="E490" s="46">
        <f t="shared" si="134"/>
        <v>29</v>
      </c>
      <c r="F490" s="46">
        <v>56</v>
      </c>
      <c r="G490" s="117">
        <v>1066</v>
      </c>
      <c r="H490" s="117">
        <f t="shared" si="124"/>
        <v>48</v>
      </c>
      <c r="I490" s="118">
        <f t="shared" si="135"/>
        <v>1.47</v>
      </c>
      <c r="J490" s="119">
        <v>11.67</v>
      </c>
      <c r="K490" s="75">
        <f t="shared" si="126"/>
        <v>1.68</v>
      </c>
      <c r="L490" s="75">
        <f t="shared" si="127"/>
        <v>-10</v>
      </c>
      <c r="M490" s="75">
        <v>0</v>
      </c>
      <c r="N490" s="75">
        <f t="shared" si="136"/>
        <v>1.47</v>
      </c>
      <c r="O490" s="75">
        <f t="shared" si="128"/>
        <v>1.47</v>
      </c>
      <c r="P490" s="75">
        <f t="shared" si="129"/>
        <v>0.49</v>
      </c>
      <c r="Q490" s="75">
        <f t="shared" si="130"/>
        <v>0.98</v>
      </c>
      <c r="R490" s="75">
        <f t="shared" si="131"/>
        <v>1.47</v>
      </c>
      <c r="S490" s="46"/>
    </row>
    <row r="491" spans="1:19" ht="20.25">
      <c r="A491" s="50">
        <f t="shared" si="132"/>
        <v>36</v>
      </c>
      <c r="B491" s="56" t="s">
        <v>190</v>
      </c>
      <c r="C491" s="56" t="s">
        <v>2412</v>
      </c>
      <c r="D491" s="54">
        <v>37</v>
      </c>
      <c r="E491" s="46">
        <f t="shared" si="134"/>
        <v>26</v>
      </c>
      <c r="F491" s="46">
        <v>40</v>
      </c>
      <c r="G491" s="117">
        <v>579</v>
      </c>
      <c r="H491" s="117">
        <f t="shared" si="124"/>
        <v>26</v>
      </c>
      <c r="I491" s="118">
        <f t="shared" si="135"/>
        <v>1.05</v>
      </c>
      <c r="J491" s="119">
        <v>9.8699999999999992</v>
      </c>
      <c r="K491" s="75">
        <f t="shared" si="126"/>
        <v>0.91</v>
      </c>
      <c r="L491" s="75">
        <f t="shared" si="127"/>
        <v>-9</v>
      </c>
      <c r="M491" s="75">
        <v>0</v>
      </c>
      <c r="N491" s="75">
        <f t="shared" si="136"/>
        <v>1.05</v>
      </c>
      <c r="O491" s="75">
        <f t="shared" si="128"/>
        <v>1.05</v>
      </c>
      <c r="P491" s="75">
        <f t="shared" si="129"/>
        <v>0.35000000000000003</v>
      </c>
      <c r="Q491" s="75">
        <f t="shared" si="130"/>
        <v>0.70000000000000007</v>
      </c>
      <c r="R491" s="75">
        <f t="shared" si="131"/>
        <v>1.05</v>
      </c>
      <c r="S491" s="46"/>
    </row>
    <row r="492" spans="1:19" ht="20.25">
      <c r="A492" s="50">
        <f t="shared" si="132"/>
        <v>37</v>
      </c>
      <c r="B492" s="56" t="s">
        <v>190</v>
      </c>
      <c r="C492" s="56" t="s">
        <v>2411</v>
      </c>
      <c r="D492" s="54"/>
      <c r="E492" s="46">
        <f t="shared" si="134"/>
        <v>0</v>
      </c>
      <c r="F492" s="46">
        <v>42</v>
      </c>
      <c r="G492" s="117">
        <v>317</v>
      </c>
      <c r="H492" s="117">
        <f t="shared" si="124"/>
        <v>14</v>
      </c>
      <c r="I492" s="118">
        <f t="shared" si="135"/>
        <v>1.1025</v>
      </c>
      <c r="J492" s="119">
        <v>6.15</v>
      </c>
      <c r="K492" s="75">
        <f t="shared" si="126"/>
        <v>0.49</v>
      </c>
      <c r="L492" s="75">
        <f t="shared" si="127"/>
        <v>-6</v>
      </c>
      <c r="M492" s="75">
        <v>0</v>
      </c>
      <c r="N492" s="75">
        <f t="shared" si="136"/>
        <v>1.1025</v>
      </c>
      <c r="O492" s="75">
        <f t="shared" si="128"/>
        <v>1.1025</v>
      </c>
      <c r="P492" s="75">
        <f t="shared" si="129"/>
        <v>0.36749999999999999</v>
      </c>
      <c r="Q492" s="75">
        <f t="shared" si="130"/>
        <v>0.73499999999999999</v>
      </c>
      <c r="R492" s="75">
        <f t="shared" si="131"/>
        <v>1.1025</v>
      </c>
      <c r="S492" s="46"/>
    </row>
    <row r="493" spans="1:19" ht="20.25">
      <c r="A493" s="50">
        <f t="shared" si="132"/>
        <v>38</v>
      </c>
      <c r="B493" s="56" t="s">
        <v>190</v>
      </c>
      <c r="C493" s="56" t="s">
        <v>2408</v>
      </c>
      <c r="D493" s="54"/>
      <c r="E493" s="46">
        <f t="shared" si="134"/>
        <v>0</v>
      </c>
      <c r="F493" s="46">
        <v>40</v>
      </c>
      <c r="G493" s="117">
        <v>0</v>
      </c>
      <c r="H493" s="117">
        <f t="shared" si="124"/>
        <v>0</v>
      </c>
      <c r="I493" s="118">
        <f t="shared" si="135"/>
        <v>1.05</v>
      </c>
      <c r="J493" s="119">
        <v>11.32</v>
      </c>
      <c r="K493" s="75">
        <f t="shared" si="126"/>
        <v>0</v>
      </c>
      <c r="L493" s="75">
        <f t="shared" si="127"/>
        <v>-11</v>
      </c>
      <c r="M493" s="75">
        <v>0</v>
      </c>
      <c r="N493" s="75">
        <f>F493*(50/100)*35*0.0015</f>
        <v>1.05</v>
      </c>
      <c r="O493" s="75">
        <f t="shared" si="128"/>
        <v>1.05</v>
      </c>
      <c r="P493" s="75">
        <f t="shared" si="129"/>
        <v>0.35000000000000003</v>
      </c>
      <c r="Q493" s="75">
        <f t="shared" si="130"/>
        <v>0.70000000000000007</v>
      </c>
      <c r="R493" s="75">
        <f t="shared" si="131"/>
        <v>1.05</v>
      </c>
      <c r="S493" s="46"/>
    </row>
    <row r="494" spans="1:19" ht="20.25">
      <c r="A494" s="50">
        <f t="shared" si="132"/>
        <v>39</v>
      </c>
      <c r="B494" s="56" t="s">
        <v>190</v>
      </c>
      <c r="C494" s="56" t="s">
        <v>2406</v>
      </c>
      <c r="D494" s="54"/>
      <c r="E494" s="46">
        <f t="shared" si="134"/>
        <v>0</v>
      </c>
      <c r="F494" s="46">
        <v>31</v>
      </c>
      <c r="G494" s="117">
        <v>0</v>
      </c>
      <c r="H494" s="117">
        <f t="shared" si="124"/>
        <v>0</v>
      </c>
      <c r="I494" s="118">
        <f t="shared" si="135"/>
        <v>0.81374999999999997</v>
      </c>
      <c r="J494" s="119">
        <v>11.58</v>
      </c>
      <c r="K494" s="75">
        <f t="shared" si="126"/>
        <v>0</v>
      </c>
      <c r="L494" s="75">
        <f t="shared" si="127"/>
        <v>-12</v>
      </c>
      <c r="M494" s="75">
        <v>0</v>
      </c>
      <c r="N494" s="75">
        <v>1</v>
      </c>
      <c r="O494" s="75">
        <f t="shared" si="128"/>
        <v>1</v>
      </c>
      <c r="P494" s="75">
        <f t="shared" si="129"/>
        <v>0.33333333333333331</v>
      </c>
      <c r="Q494" s="75">
        <f t="shared" si="130"/>
        <v>0.66666666666666663</v>
      </c>
      <c r="R494" s="75">
        <f t="shared" si="131"/>
        <v>1</v>
      </c>
      <c r="S494" s="46"/>
    </row>
    <row r="495" spans="1:19" ht="20.25">
      <c r="A495" s="50">
        <f t="shared" si="132"/>
        <v>40</v>
      </c>
      <c r="B495" s="56" t="s">
        <v>190</v>
      </c>
      <c r="C495" s="56" t="s">
        <v>2155</v>
      </c>
      <c r="D495" s="54"/>
      <c r="E495" s="46">
        <f t="shared" si="134"/>
        <v>0</v>
      </c>
      <c r="F495" s="46">
        <v>35</v>
      </c>
      <c r="G495" s="117">
        <v>0</v>
      </c>
      <c r="H495" s="117">
        <f t="shared" si="124"/>
        <v>0</v>
      </c>
      <c r="I495" s="118">
        <f t="shared" si="135"/>
        <v>0.91875000000000007</v>
      </c>
      <c r="J495" s="119">
        <v>12.08</v>
      </c>
      <c r="K495" s="75">
        <f t="shared" si="126"/>
        <v>0</v>
      </c>
      <c r="L495" s="75">
        <f t="shared" si="127"/>
        <v>-12</v>
      </c>
      <c r="M495" s="75">
        <v>0</v>
      </c>
      <c r="N495" s="75">
        <v>1</v>
      </c>
      <c r="O495" s="75">
        <f t="shared" si="128"/>
        <v>1</v>
      </c>
      <c r="P495" s="75">
        <f t="shared" si="129"/>
        <v>0.33333333333333331</v>
      </c>
      <c r="Q495" s="75">
        <f t="shared" si="130"/>
        <v>0.66666666666666663</v>
      </c>
      <c r="R495" s="75">
        <f t="shared" si="131"/>
        <v>1</v>
      </c>
      <c r="S495" s="46"/>
    </row>
    <row r="496" spans="1:19" ht="20.25">
      <c r="A496" s="50">
        <f t="shared" si="132"/>
        <v>41</v>
      </c>
      <c r="B496" s="56" t="s">
        <v>190</v>
      </c>
      <c r="C496" s="56" t="s">
        <v>2403</v>
      </c>
      <c r="D496" s="54"/>
      <c r="E496" s="46">
        <f t="shared" si="134"/>
        <v>0</v>
      </c>
      <c r="F496" s="46">
        <v>73</v>
      </c>
      <c r="G496" s="117">
        <v>0</v>
      </c>
      <c r="H496" s="117">
        <f t="shared" si="124"/>
        <v>0</v>
      </c>
      <c r="I496" s="118">
        <f t="shared" si="135"/>
        <v>1.91625</v>
      </c>
      <c r="J496" s="119">
        <v>7.02</v>
      </c>
      <c r="K496" s="75">
        <f t="shared" si="126"/>
        <v>0</v>
      </c>
      <c r="L496" s="75">
        <f t="shared" si="127"/>
        <v>-7</v>
      </c>
      <c r="M496" s="75">
        <v>0</v>
      </c>
      <c r="N496" s="75">
        <f>F496*(50/100)*35*0.0015</f>
        <v>1.91625</v>
      </c>
      <c r="O496" s="75">
        <f t="shared" si="128"/>
        <v>1.91625</v>
      </c>
      <c r="P496" s="75">
        <f t="shared" si="129"/>
        <v>0.63875000000000004</v>
      </c>
      <c r="Q496" s="75">
        <f t="shared" si="130"/>
        <v>1.2775000000000001</v>
      </c>
      <c r="R496" s="75">
        <f t="shared" si="131"/>
        <v>1.91625</v>
      </c>
      <c r="S496" s="46"/>
    </row>
    <row r="497" spans="1:20" ht="20.25">
      <c r="A497" s="50">
        <f t="shared" si="132"/>
        <v>42</v>
      </c>
      <c r="B497" s="56" t="s">
        <v>190</v>
      </c>
      <c r="C497" s="56" t="s">
        <v>2402</v>
      </c>
      <c r="D497" s="54"/>
      <c r="E497" s="46"/>
      <c r="F497" s="46">
        <v>85</v>
      </c>
      <c r="G497" s="117">
        <v>0</v>
      </c>
      <c r="H497" s="117">
        <f t="shared" si="124"/>
        <v>0</v>
      </c>
      <c r="I497" s="118">
        <f t="shared" si="135"/>
        <v>2.2312500000000002</v>
      </c>
      <c r="J497" s="119">
        <v>9.0399999999999991</v>
      </c>
      <c r="K497" s="75">
        <f t="shared" si="126"/>
        <v>0</v>
      </c>
      <c r="L497" s="75">
        <f t="shared" si="127"/>
        <v>-9</v>
      </c>
      <c r="M497" s="75">
        <v>0</v>
      </c>
      <c r="N497" s="75">
        <f>F497*(50/100)*35*0.0015</f>
        <v>2.2312500000000002</v>
      </c>
      <c r="O497" s="75">
        <f t="shared" si="128"/>
        <v>2.2312500000000002</v>
      </c>
      <c r="P497" s="75">
        <f t="shared" si="129"/>
        <v>0.74375000000000002</v>
      </c>
      <c r="Q497" s="75">
        <f t="shared" si="130"/>
        <v>1.4875</v>
      </c>
      <c r="R497" s="75">
        <f t="shared" si="131"/>
        <v>2.2312500000000002</v>
      </c>
      <c r="S497" s="46"/>
    </row>
    <row r="498" spans="1:20" s="107" customFormat="1" ht="23.25">
      <c r="A498" s="101">
        <v>12</v>
      </c>
      <c r="B498" s="102" t="s">
        <v>190</v>
      </c>
      <c r="C498" s="84" t="s">
        <v>57</v>
      </c>
      <c r="D498" s="103"/>
      <c r="E498" s="104"/>
      <c r="F498" s="105">
        <f t="shared" ref="F498:R498" si="137">SUM(F456:F497)</f>
        <v>2659</v>
      </c>
      <c r="G498" s="105">
        <f t="shared" si="137"/>
        <v>29815</v>
      </c>
      <c r="H498" s="105">
        <f t="shared" si="137"/>
        <v>1353</v>
      </c>
      <c r="I498" s="106">
        <f t="shared" si="137"/>
        <v>69.798749999999998</v>
      </c>
      <c r="J498" s="106">
        <f t="shared" si="137"/>
        <v>308.37999999999994</v>
      </c>
      <c r="K498" s="106">
        <f t="shared" si="137"/>
        <v>47.355000000000004</v>
      </c>
      <c r="L498" s="106">
        <f t="shared" si="137"/>
        <v>-257</v>
      </c>
      <c r="M498" s="106">
        <f t="shared" si="137"/>
        <v>76</v>
      </c>
      <c r="N498" s="106">
        <f t="shared" si="137"/>
        <v>46.189999999999991</v>
      </c>
      <c r="O498" s="106">
        <f t="shared" si="137"/>
        <v>86.19</v>
      </c>
      <c r="P498" s="106">
        <f t="shared" si="137"/>
        <v>28.729999999999997</v>
      </c>
      <c r="Q498" s="106">
        <f t="shared" si="137"/>
        <v>57.459999999999994</v>
      </c>
      <c r="R498" s="106">
        <f t="shared" si="137"/>
        <v>86.19</v>
      </c>
      <c r="S498" s="105"/>
      <c r="T498" s="139"/>
    </row>
    <row r="499" spans="1:20" ht="20.25">
      <c r="A499" s="50">
        <v>1</v>
      </c>
      <c r="B499" s="126" t="s">
        <v>2886</v>
      </c>
      <c r="C499" s="56" t="s">
        <v>2454</v>
      </c>
      <c r="D499" s="54">
        <v>115</v>
      </c>
      <c r="E499" s="46">
        <f t="shared" ref="E499:E511" si="138">ROUND(D499*70/100, 0)</f>
        <v>81</v>
      </c>
      <c r="F499" s="46">
        <v>156</v>
      </c>
      <c r="G499" s="117">
        <v>1563</v>
      </c>
      <c r="H499" s="117">
        <f t="shared" ref="H499:H511" si="139">ROUND(G499/22,0)</f>
        <v>71</v>
      </c>
      <c r="I499" s="118">
        <f t="shared" ref="I499:I511" si="140">F499*(50/100)*35*0.0015</f>
        <v>4.0949999999999998</v>
      </c>
      <c r="J499" s="119">
        <v>3.28</v>
      </c>
      <c r="K499" s="75">
        <f t="shared" ref="K499:K511" si="141">H499*35*0.001</f>
        <v>2.4849999999999999</v>
      </c>
      <c r="L499" s="75">
        <f t="shared" ref="L499:L511" si="142">ROUND(K499-(J499),0)</f>
        <v>-1</v>
      </c>
      <c r="M499" s="75">
        <v>0</v>
      </c>
      <c r="N499" s="75">
        <f>F499*(50/100)*35*0.0015</f>
        <v>4.0949999999999998</v>
      </c>
      <c r="O499" s="75">
        <f>M499+N499</f>
        <v>4.0949999999999998</v>
      </c>
      <c r="P499" s="75">
        <f t="shared" ref="P499:P511" si="143">R499*1/3</f>
        <v>1.365</v>
      </c>
      <c r="Q499" s="75">
        <f t="shared" ref="Q499:Q511" si="144">R499*2/3</f>
        <v>2.73</v>
      </c>
      <c r="R499" s="75">
        <f t="shared" ref="R499:R511" si="145">O499</f>
        <v>4.0949999999999998</v>
      </c>
      <c r="S499" s="46"/>
    </row>
    <row r="500" spans="1:20" ht="20.25">
      <c r="A500" s="50">
        <f>A499+1</f>
        <v>2</v>
      </c>
      <c r="B500" s="126" t="s">
        <v>2886</v>
      </c>
      <c r="C500" s="56" t="s">
        <v>2453</v>
      </c>
      <c r="D500" s="54">
        <v>181</v>
      </c>
      <c r="E500" s="46">
        <f t="shared" si="138"/>
        <v>127</v>
      </c>
      <c r="F500" s="46">
        <v>136</v>
      </c>
      <c r="G500" s="117">
        <v>2105</v>
      </c>
      <c r="H500" s="117">
        <f t="shared" si="139"/>
        <v>96</v>
      </c>
      <c r="I500" s="118">
        <f t="shared" si="140"/>
        <v>3.5700000000000003</v>
      </c>
      <c r="J500" s="119">
        <v>0.05</v>
      </c>
      <c r="K500" s="75">
        <f t="shared" si="141"/>
        <v>3.36</v>
      </c>
      <c r="L500" s="75">
        <f t="shared" si="142"/>
        <v>3</v>
      </c>
      <c r="M500" s="75">
        <f>L500</f>
        <v>3</v>
      </c>
      <c r="N500" s="46"/>
      <c r="O500" s="75">
        <f>M500+N500</f>
        <v>3</v>
      </c>
      <c r="P500" s="75">
        <f t="shared" si="143"/>
        <v>1</v>
      </c>
      <c r="Q500" s="75">
        <f t="shared" si="144"/>
        <v>2</v>
      </c>
      <c r="R500" s="75">
        <f t="shared" si="145"/>
        <v>3</v>
      </c>
      <c r="S500" s="46"/>
    </row>
    <row r="501" spans="1:20" ht="20.25">
      <c r="A501" s="50">
        <f t="shared" ref="A501:A511" si="146">A500+1</f>
        <v>3</v>
      </c>
      <c r="B501" s="126" t="s">
        <v>2886</v>
      </c>
      <c r="C501" s="56" t="s">
        <v>2445</v>
      </c>
      <c r="D501" s="54">
        <v>70</v>
      </c>
      <c r="E501" s="46">
        <f t="shared" si="138"/>
        <v>49</v>
      </c>
      <c r="F501" s="46">
        <v>52</v>
      </c>
      <c r="G501" s="117">
        <v>686</v>
      </c>
      <c r="H501" s="117">
        <f t="shared" si="139"/>
        <v>31</v>
      </c>
      <c r="I501" s="118">
        <f t="shared" si="140"/>
        <v>1.365</v>
      </c>
      <c r="J501" s="119">
        <v>4.75</v>
      </c>
      <c r="K501" s="75">
        <f t="shared" si="141"/>
        <v>1.085</v>
      </c>
      <c r="L501" s="75">
        <f t="shared" si="142"/>
        <v>-4</v>
      </c>
      <c r="M501" s="75">
        <v>0</v>
      </c>
      <c r="N501" s="75">
        <f>F501*(50/100)*35*0.0015</f>
        <v>1.365</v>
      </c>
      <c r="O501" s="75">
        <f>M501+N501</f>
        <v>1.365</v>
      </c>
      <c r="P501" s="75">
        <f t="shared" si="143"/>
        <v>0.45500000000000002</v>
      </c>
      <c r="Q501" s="75">
        <f t="shared" si="144"/>
        <v>0.91</v>
      </c>
      <c r="R501" s="75">
        <f t="shared" si="145"/>
        <v>1.365</v>
      </c>
      <c r="S501" s="46"/>
    </row>
    <row r="502" spans="1:20" ht="20.25">
      <c r="A502" s="50">
        <f t="shared" si="146"/>
        <v>4</v>
      </c>
      <c r="B502" s="126" t="s">
        <v>2886</v>
      </c>
      <c r="C502" s="56" t="s">
        <v>2443</v>
      </c>
      <c r="D502" s="54">
        <v>355</v>
      </c>
      <c r="E502" s="46">
        <f t="shared" si="138"/>
        <v>249</v>
      </c>
      <c r="F502" s="46">
        <v>337</v>
      </c>
      <c r="G502" s="117">
        <v>5600</v>
      </c>
      <c r="H502" s="117">
        <f t="shared" si="139"/>
        <v>255</v>
      </c>
      <c r="I502" s="118">
        <f t="shared" si="140"/>
        <v>8.8462499999999995</v>
      </c>
      <c r="J502" s="119">
        <v>-55.85</v>
      </c>
      <c r="K502" s="75">
        <f t="shared" si="141"/>
        <v>8.9250000000000007</v>
      </c>
      <c r="L502" s="75">
        <f t="shared" si="142"/>
        <v>65</v>
      </c>
      <c r="M502" s="75">
        <f>L502</f>
        <v>65</v>
      </c>
      <c r="N502" s="46"/>
      <c r="O502" s="75">
        <v>19</v>
      </c>
      <c r="P502" s="75">
        <f t="shared" si="143"/>
        <v>6.333333333333333</v>
      </c>
      <c r="Q502" s="75">
        <f t="shared" si="144"/>
        <v>12.666666666666666</v>
      </c>
      <c r="R502" s="75">
        <f t="shared" si="145"/>
        <v>19</v>
      </c>
      <c r="S502" s="46"/>
    </row>
    <row r="503" spans="1:20" ht="20.25">
      <c r="A503" s="50">
        <f t="shared" si="146"/>
        <v>5</v>
      </c>
      <c r="B503" s="126" t="s">
        <v>2886</v>
      </c>
      <c r="C503" s="56" t="s">
        <v>2441</v>
      </c>
      <c r="D503" s="54">
        <v>111</v>
      </c>
      <c r="E503" s="46">
        <f t="shared" si="138"/>
        <v>78</v>
      </c>
      <c r="F503" s="46">
        <v>69</v>
      </c>
      <c r="G503" s="117">
        <v>900</v>
      </c>
      <c r="H503" s="117">
        <f t="shared" si="139"/>
        <v>41</v>
      </c>
      <c r="I503" s="118">
        <f t="shared" si="140"/>
        <v>1.81125</v>
      </c>
      <c r="J503" s="119">
        <v>2.09</v>
      </c>
      <c r="K503" s="75">
        <f t="shared" si="141"/>
        <v>1.4350000000000001</v>
      </c>
      <c r="L503" s="75">
        <f t="shared" si="142"/>
        <v>-1</v>
      </c>
      <c r="M503" s="75">
        <v>1</v>
      </c>
      <c r="N503" s="75">
        <f>F503*(50/100)*35*0.0015</f>
        <v>1.81125</v>
      </c>
      <c r="O503" s="75">
        <f>M503+N503</f>
        <v>2.8112500000000002</v>
      </c>
      <c r="P503" s="75">
        <f t="shared" si="143"/>
        <v>0.93708333333333338</v>
      </c>
      <c r="Q503" s="75">
        <f t="shared" si="144"/>
        <v>1.8741666666666668</v>
      </c>
      <c r="R503" s="75">
        <f t="shared" si="145"/>
        <v>2.8112500000000002</v>
      </c>
      <c r="S503" s="46"/>
    </row>
    <row r="504" spans="1:20" ht="20.25">
      <c r="A504" s="50">
        <f t="shared" si="146"/>
        <v>6</v>
      </c>
      <c r="B504" s="126" t="s">
        <v>2886</v>
      </c>
      <c r="C504" s="56" t="s">
        <v>2439</v>
      </c>
      <c r="D504" s="54">
        <v>61</v>
      </c>
      <c r="E504" s="46">
        <f t="shared" si="138"/>
        <v>43</v>
      </c>
      <c r="F504" s="46">
        <v>181</v>
      </c>
      <c r="G504" s="117">
        <v>3482</v>
      </c>
      <c r="H504" s="117">
        <f t="shared" si="139"/>
        <v>158</v>
      </c>
      <c r="I504" s="118">
        <f t="shared" si="140"/>
        <v>4.7512499999999998</v>
      </c>
      <c r="J504" s="119">
        <v>-31.31</v>
      </c>
      <c r="K504" s="75">
        <f t="shared" si="141"/>
        <v>5.53</v>
      </c>
      <c r="L504" s="75">
        <f t="shared" si="142"/>
        <v>37</v>
      </c>
      <c r="M504" s="75">
        <f>L504</f>
        <v>37</v>
      </c>
      <c r="N504" s="46"/>
      <c r="O504" s="75">
        <v>9</v>
      </c>
      <c r="P504" s="75">
        <f t="shared" si="143"/>
        <v>3</v>
      </c>
      <c r="Q504" s="75">
        <f t="shared" si="144"/>
        <v>6</v>
      </c>
      <c r="R504" s="75">
        <f t="shared" si="145"/>
        <v>9</v>
      </c>
      <c r="S504" s="46"/>
    </row>
    <row r="505" spans="1:20" ht="20.25">
      <c r="A505" s="50">
        <f t="shared" si="146"/>
        <v>7</v>
      </c>
      <c r="B505" s="126" t="s">
        <v>2886</v>
      </c>
      <c r="C505" s="56" t="s">
        <v>2437</v>
      </c>
      <c r="D505" s="54">
        <v>41</v>
      </c>
      <c r="E505" s="46">
        <f t="shared" si="138"/>
        <v>29</v>
      </c>
      <c r="F505" s="46">
        <v>38</v>
      </c>
      <c r="G505" s="117">
        <v>515</v>
      </c>
      <c r="H505" s="117">
        <f t="shared" si="139"/>
        <v>23</v>
      </c>
      <c r="I505" s="118">
        <f t="shared" si="140"/>
        <v>0.99750000000000005</v>
      </c>
      <c r="J505" s="119">
        <v>12.07</v>
      </c>
      <c r="K505" s="75">
        <f t="shared" si="141"/>
        <v>0.80500000000000005</v>
      </c>
      <c r="L505" s="75">
        <f t="shared" si="142"/>
        <v>-11</v>
      </c>
      <c r="M505" s="75">
        <v>0</v>
      </c>
      <c r="N505" s="75">
        <f>F505*(50/100)*35*0.0015</f>
        <v>0.99750000000000005</v>
      </c>
      <c r="O505" s="75">
        <f t="shared" ref="O505:O511" si="147">M505+N505</f>
        <v>0.99750000000000005</v>
      </c>
      <c r="P505" s="75">
        <f t="shared" si="143"/>
        <v>0.33250000000000002</v>
      </c>
      <c r="Q505" s="75">
        <f t="shared" si="144"/>
        <v>0.66500000000000004</v>
      </c>
      <c r="R505" s="75">
        <f t="shared" si="145"/>
        <v>0.99750000000000005</v>
      </c>
      <c r="S505" s="46"/>
    </row>
    <row r="506" spans="1:20" ht="20.25">
      <c r="A506" s="50">
        <f t="shared" si="146"/>
        <v>8</v>
      </c>
      <c r="B506" s="126" t="s">
        <v>2886</v>
      </c>
      <c r="C506" s="56" t="s">
        <v>2434</v>
      </c>
      <c r="D506" s="54">
        <v>133</v>
      </c>
      <c r="E506" s="46">
        <f t="shared" si="138"/>
        <v>93</v>
      </c>
      <c r="F506" s="46">
        <v>91</v>
      </c>
      <c r="G506" s="117">
        <v>294</v>
      </c>
      <c r="H506" s="117">
        <f t="shared" si="139"/>
        <v>13</v>
      </c>
      <c r="I506" s="118">
        <f t="shared" si="140"/>
        <v>2.3887499999999999</v>
      </c>
      <c r="J506" s="119">
        <v>21.74</v>
      </c>
      <c r="K506" s="75">
        <f t="shared" si="141"/>
        <v>0.45500000000000002</v>
      </c>
      <c r="L506" s="75">
        <f t="shared" si="142"/>
        <v>-21</v>
      </c>
      <c r="M506" s="75">
        <v>0</v>
      </c>
      <c r="N506" s="75">
        <f>F506*(50/100)*35*0.0015</f>
        <v>2.3887499999999999</v>
      </c>
      <c r="O506" s="75">
        <f t="shared" si="147"/>
        <v>2.3887499999999999</v>
      </c>
      <c r="P506" s="75">
        <f t="shared" si="143"/>
        <v>0.79625000000000001</v>
      </c>
      <c r="Q506" s="75">
        <f t="shared" si="144"/>
        <v>1.5925</v>
      </c>
      <c r="R506" s="75">
        <f t="shared" si="145"/>
        <v>2.3887499999999999</v>
      </c>
      <c r="S506" s="46"/>
    </row>
    <row r="507" spans="1:20" ht="20.25">
      <c r="A507" s="50">
        <f t="shared" si="146"/>
        <v>9</v>
      </c>
      <c r="B507" s="126" t="s">
        <v>2886</v>
      </c>
      <c r="C507" s="56" t="s">
        <v>2410</v>
      </c>
      <c r="D507" s="54"/>
      <c r="E507" s="46">
        <f t="shared" si="138"/>
        <v>0</v>
      </c>
      <c r="F507" s="46">
        <v>37</v>
      </c>
      <c r="G507" s="117">
        <v>580</v>
      </c>
      <c r="H507" s="117">
        <f t="shared" si="139"/>
        <v>26</v>
      </c>
      <c r="I507" s="118">
        <f t="shared" si="140"/>
        <v>0.97125000000000006</v>
      </c>
      <c r="J507" s="119">
        <v>6.5</v>
      </c>
      <c r="K507" s="75">
        <f t="shared" si="141"/>
        <v>0.91</v>
      </c>
      <c r="L507" s="75">
        <f t="shared" si="142"/>
        <v>-6</v>
      </c>
      <c r="M507" s="75">
        <v>0</v>
      </c>
      <c r="N507" s="75">
        <v>1</v>
      </c>
      <c r="O507" s="75">
        <f t="shared" si="147"/>
        <v>1</v>
      </c>
      <c r="P507" s="75">
        <f t="shared" si="143"/>
        <v>0.33333333333333331</v>
      </c>
      <c r="Q507" s="75">
        <f t="shared" si="144"/>
        <v>0.66666666666666663</v>
      </c>
      <c r="R507" s="75">
        <f t="shared" si="145"/>
        <v>1</v>
      </c>
      <c r="S507" s="46"/>
    </row>
    <row r="508" spans="1:20" ht="20.25">
      <c r="A508" s="50">
        <f t="shared" si="146"/>
        <v>10</v>
      </c>
      <c r="B508" s="126" t="s">
        <v>2886</v>
      </c>
      <c r="C508" s="56" t="s">
        <v>2409</v>
      </c>
      <c r="D508" s="54"/>
      <c r="E508" s="46">
        <f t="shared" si="138"/>
        <v>0</v>
      </c>
      <c r="F508" s="46">
        <v>10</v>
      </c>
      <c r="G508" s="117">
        <v>406</v>
      </c>
      <c r="H508" s="117">
        <f t="shared" si="139"/>
        <v>18</v>
      </c>
      <c r="I508" s="118">
        <f t="shared" si="140"/>
        <v>0.26250000000000001</v>
      </c>
      <c r="J508" s="119">
        <v>5.85</v>
      </c>
      <c r="K508" s="75">
        <f t="shared" si="141"/>
        <v>0.63</v>
      </c>
      <c r="L508" s="75">
        <f t="shared" si="142"/>
        <v>-5</v>
      </c>
      <c r="M508" s="75">
        <v>0</v>
      </c>
      <c r="N508" s="75">
        <v>3</v>
      </c>
      <c r="O508" s="75">
        <f t="shared" si="147"/>
        <v>3</v>
      </c>
      <c r="P508" s="75">
        <f t="shared" si="143"/>
        <v>1</v>
      </c>
      <c r="Q508" s="75">
        <f t="shared" si="144"/>
        <v>2</v>
      </c>
      <c r="R508" s="75">
        <f t="shared" si="145"/>
        <v>3</v>
      </c>
      <c r="S508" s="46"/>
    </row>
    <row r="509" spans="1:20" ht="20.25">
      <c r="A509" s="50">
        <f t="shared" si="146"/>
        <v>11</v>
      </c>
      <c r="B509" s="126" t="s">
        <v>2886</v>
      </c>
      <c r="C509" s="56" t="s">
        <v>2407</v>
      </c>
      <c r="D509" s="54"/>
      <c r="E509" s="46">
        <f t="shared" si="138"/>
        <v>0</v>
      </c>
      <c r="F509" s="46">
        <v>13</v>
      </c>
      <c r="G509" s="117">
        <v>570</v>
      </c>
      <c r="H509" s="117">
        <f t="shared" si="139"/>
        <v>26</v>
      </c>
      <c r="I509" s="118">
        <f t="shared" si="140"/>
        <v>0.34125</v>
      </c>
      <c r="J509" s="119">
        <v>13.79</v>
      </c>
      <c r="K509" s="75">
        <f t="shared" si="141"/>
        <v>0.91</v>
      </c>
      <c r="L509" s="75">
        <f t="shared" si="142"/>
        <v>-13</v>
      </c>
      <c r="M509" s="75">
        <v>0</v>
      </c>
      <c r="N509" s="75">
        <v>1</v>
      </c>
      <c r="O509" s="75">
        <f t="shared" si="147"/>
        <v>1</v>
      </c>
      <c r="P509" s="75">
        <f t="shared" si="143"/>
        <v>0.33333333333333331</v>
      </c>
      <c r="Q509" s="75">
        <f t="shared" si="144"/>
        <v>0.66666666666666663</v>
      </c>
      <c r="R509" s="75">
        <f t="shared" si="145"/>
        <v>1</v>
      </c>
      <c r="S509" s="46"/>
    </row>
    <row r="510" spans="1:20" ht="20.25">
      <c r="A510" s="50">
        <f t="shared" si="146"/>
        <v>12</v>
      </c>
      <c r="B510" s="126" t="s">
        <v>2886</v>
      </c>
      <c r="C510" s="56" t="s">
        <v>2405</v>
      </c>
      <c r="D510" s="54"/>
      <c r="E510" s="46">
        <f t="shared" si="138"/>
        <v>0</v>
      </c>
      <c r="F510" s="46">
        <v>15</v>
      </c>
      <c r="G510" s="117">
        <v>311</v>
      </c>
      <c r="H510" s="117">
        <f t="shared" si="139"/>
        <v>14</v>
      </c>
      <c r="I510" s="118">
        <f t="shared" si="140"/>
        <v>0.39374999999999999</v>
      </c>
      <c r="J510" s="119">
        <v>18.21</v>
      </c>
      <c r="K510" s="75">
        <f t="shared" si="141"/>
        <v>0.49</v>
      </c>
      <c r="L510" s="75">
        <f t="shared" si="142"/>
        <v>-18</v>
      </c>
      <c r="M510" s="75">
        <v>0</v>
      </c>
      <c r="N510" s="75">
        <v>1</v>
      </c>
      <c r="O510" s="75">
        <f t="shared" si="147"/>
        <v>1</v>
      </c>
      <c r="P510" s="75">
        <f t="shared" si="143"/>
        <v>0.33333333333333331</v>
      </c>
      <c r="Q510" s="75">
        <f t="shared" si="144"/>
        <v>0.66666666666666663</v>
      </c>
      <c r="R510" s="75">
        <f t="shared" si="145"/>
        <v>1</v>
      </c>
      <c r="S510" s="46"/>
    </row>
    <row r="511" spans="1:20" ht="20.25">
      <c r="A511" s="50">
        <f t="shared" si="146"/>
        <v>13</v>
      </c>
      <c r="B511" s="126" t="s">
        <v>2886</v>
      </c>
      <c r="C511" s="56" t="s">
        <v>2404</v>
      </c>
      <c r="D511" s="54"/>
      <c r="E511" s="46">
        <f t="shared" si="138"/>
        <v>0</v>
      </c>
      <c r="F511" s="46">
        <v>5</v>
      </c>
      <c r="G511" s="117">
        <v>227</v>
      </c>
      <c r="H511" s="117">
        <f t="shared" si="139"/>
        <v>10</v>
      </c>
      <c r="I511" s="118">
        <f t="shared" si="140"/>
        <v>0.13125000000000001</v>
      </c>
      <c r="J511" s="119">
        <v>14.9</v>
      </c>
      <c r="K511" s="75">
        <f t="shared" si="141"/>
        <v>0.35000000000000003</v>
      </c>
      <c r="L511" s="75">
        <f t="shared" si="142"/>
        <v>-15</v>
      </c>
      <c r="M511" s="75">
        <v>0</v>
      </c>
      <c r="N511" s="75">
        <v>1</v>
      </c>
      <c r="O511" s="75">
        <f t="shared" si="147"/>
        <v>1</v>
      </c>
      <c r="P511" s="75">
        <f t="shared" si="143"/>
        <v>0.33333333333333331</v>
      </c>
      <c r="Q511" s="75">
        <f t="shared" si="144"/>
        <v>0.66666666666666663</v>
      </c>
      <c r="R511" s="75">
        <f t="shared" si="145"/>
        <v>1</v>
      </c>
      <c r="S511" s="46"/>
    </row>
    <row r="512" spans="1:20" ht="23.25">
      <c r="A512" s="50"/>
      <c r="B512" s="127" t="s">
        <v>2886</v>
      </c>
      <c r="C512" s="84" t="s">
        <v>57</v>
      </c>
      <c r="D512" s="54"/>
      <c r="E512" s="46"/>
      <c r="F512" s="46"/>
      <c r="G512" s="117"/>
      <c r="H512" s="117"/>
      <c r="I512" s="118"/>
      <c r="J512" s="119">
        <f>SUM(J499:J511)</f>
        <v>16.069999999999979</v>
      </c>
      <c r="K512" s="75"/>
      <c r="L512" s="75"/>
      <c r="M512" s="75"/>
      <c r="N512" s="75"/>
      <c r="O512" s="75"/>
      <c r="P512" s="119">
        <f>SUM(P499:P511)</f>
        <v>16.552499999999998</v>
      </c>
      <c r="Q512" s="119">
        <f>SUM(Q499:Q511)</f>
        <v>33.104999999999997</v>
      </c>
      <c r="R512" s="119">
        <f>SUM(R499:R511)</f>
        <v>49.657500000000006</v>
      </c>
      <c r="S512" s="46"/>
    </row>
    <row r="513" spans="1:19" ht="20.25">
      <c r="A513" s="50">
        <v>1</v>
      </c>
      <c r="B513" s="56" t="s">
        <v>58</v>
      </c>
      <c r="C513" s="56" t="s">
        <v>2232</v>
      </c>
      <c r="D513" s="54">
        <v>156</v>
      </c>
      <c r="E513" s="46">
        <f t="shared" ref="E513:E556" si="148">ROUND(D513*70/100, 0)</f>
        <v>109</v>
      </c>
      <c r="F513" s="46">
        <v>141</v>
      </c>
      <c r="G513" s="117">
        <v>2555</v>
      </c>
      <c r="H513" s="117">
        <f t="shared" si="124"/>
        <v>116</v>
      </c>
      <c r="I513" s="118">
        <f t="shared" ref="I513:I557" si="149">F513*(50/100)*35*0.0015</f>
        <v>3.7012499999999999</v>
      </c>
      <c r="J513" s="119">
        <v>-15.7</v>
      </c>
      <c r="K513" s="75">
        <f t="shared" si="126"/>
        <v>4.0600000000000005</v>
      </c>
      <c r="L513" s="75">
        <f t="shared" si="127"/>
        <v>20</v>
      </c>
      <c r="M513" s="75">
        <f t="shared" si="133"/>
        <v>20</v>
      </c>
      <c r="N513" s="46"/>
      <c r="O513" s="75">
        <v>9</v>
      </c>
      <c r="P513" s="75">
        <f t="shared" si="129"/>
        <v>3</v>
      </c>
      <c r="Q513" s="75">
        <f t="shared" si="130"/>
        <v>6</v>
      </c>
      <c r="R513" s="75">
        <f t="shared" si="131"/>
        <v>9</v>
      </c>
      <c r="S513" s="46"/>
    </row>
    <row r="514" spans="1:19" ht="20.25">
      <c r="A514" s="50">
        <f t="shared" ref="A514:A557" si="150">A513+1</f>
        <v>2</v>
      </c>
      <c r="B514" s="56" t="s">
        <v>58</v>
      </c>
      <c r="C514" s="56" t="s">
        <v>2401</v>
      </c>
      <c r="D514" s="54">
        <v>75</v>
      </c>
      <c r="E514" s="46">
        <f t="shared" si="148"/>
        <v>53</v>
      </c>
      <c r="F514" s="46">
        <v>103</v>
      </c>
      <c r="G514" s="117">
        <v>715</v>
      </c>
      <c r="H514" s="117">
        <f t="shared" si="124"/>
        <v>33</v>
      </c>
      <c r="I514" s="118">
        <f t="shared" si="149"/>
        <v>2.7037499999999999</v>
      </c>
      <c r="J514" s="119">
        <v>4.1100000000000003</v>
      </c>
      <c r="K514" s="75">
        <f t="shared" si="126"/>
        <v>1.155</v>
      </c>
      <c r="L514" s="75">
        <f t="shared" si="127"/>
        <v>-3</v>
      </c>
      <c r="M514" s="75">
        <v>2</v>
      </c>
      <c r="N514" s="75">
        <f>F514*(50/100)*35*0.0015</f>
        <v>2.7037499999999999</v>
      </c>
      <c r="O514" s="75">
        <f t="shared" si="128"/>
        <v>4.7037499999999994</v>
      </c>
      <c r="P514" s="75">
        <f t="shared" si="129"/>
        <v>1.5679166666666664</v>
      </c>
      <c r="Q514" s="75">
        <f t="shared" si="130"/>
        <v>3.1358333333333328</v>
      </c>
      <c r="R514" s="75">
        <f t="shared" si="131"/>
        <v>4.7037499999999994</v>
      </c>
      <c r="S514" s="46"/>
    </row>
    <row r="515" spans="1:19" ht="20.25">
      <c r="A515" s="50">
        <f t="shared" si="150"/>
        <v>3</v>
      </c>
      <c r="B515" s="56" t="s">
        <v>58</v>
      </c>
      <c r="C515" s="56" t="s">
        <v>2400</v>
      </c>
      <c r="D515" s="54">
        <v>5</v>
      </c>
      <c r="E515" s="46">
        <f t="shared" si="148"/>
        <v>4</v>
      </c>
      <c r="F515" s="46">
        <v>39</v>
      </c>
      <c r="G515" s="117">
        <v>460</v>
      </c>
      <c r="H515" s="117">
        <f t="shared" si="124"/>
        <v>21</v>
      </c>
      <c r="I515" s="118">
        <f t="shared" si="149"/>
        <v>1.0237499999999999</v>
      </c>
      <c r="J515" s="119">
        <v>18.940000000000001</v>
      </c>
      <c r="K515" s="75">
        <f t="shared" si="126"/>
        <v>0.73499999999999999</v>
      </c>
      <c r="L515" s="75">
        <f t="shared" si="127"/>
        <v>-18</v>
      </c>
      <c r="M515" s="75">
        <v>0</v>
      </c>
      <c r="N515" s="75">
        <f>F515*(50/100)*35*0.0015</f>
        <v>1.0237499999999999</v>
      </c>
      <c r="O515" s="75">
        <f t="shared" si="128"/>
        <v>1.0237499999999999</v>
      </c>
      <c r="P515" s="75">
        <f t="shared" si="129"/>
        <v>0.34125</v>
      </c>
      <c r="Q515" s="75">
        <f t="shared" si="130"/>
        <v>0.6825</v>
      </c>
      <c r="R515" s="75">
        <f t="shared" si="131"/>
        <v>1.0237499999999999</v>
      </c>
      <c r="S515" s="46"/>
    </row>
    <row r="516" spans="1:19" ht="20.25">
      <c r="A516" s="50">
        <f t="shared" si="150"/>
        <v>4</v>
      </c>
      <c r="B516" s="56" t="s">
        <v>58</v>
      </c>
      <c r="C516" s="56" t="s">
        <v>2399</v>
      </c>
      <c r="D516" s="54">
        <v>2</v>
      </c>
      <c r="E516" s="46">
        <f t="shared" si="148"/>
        <v>1</v>
      </c>
      <c r="F516" s="46">
        <v>34</v>
      </c>
      <c r="G516" s="117">
        <v>410</v>
      </c>
      <c r="H516" s="117">
        <f t="shared" si="124"/>
        <v>19</v>
      </c>
      <c r="I516" s="118">
        <f t="shared" si="149"/>
        <v>0.89250000000000007</v>
      </c>
      <c r="J516" s="119">
        <v>12.46</v>
      </c>
      <c r="K516" s="75">
        <f t="shared" si="126"/>
        <v>0.66500000000000004</v>
      </c>
      <c r="L516" s="75">
        <f t="shared" si="127"/>
        <v>-12</v>
      </c>
      <c r="M516" s="75">
        <v>0</v>
      </c>
      <c r="N516" s="75">
        <v>1</v>
      </c>
      <c r="O516" s="75">
        <f t="shared" si="128"/>
        <v>1</v>
      </c>
      <c r="P516" s="75">
        <f t="shared" si="129"/>
        <v>0.33333333333333331</v>
      </c>
      <c r="Q516" s="75">
        <f t="shared" si="130"/>
        <v>0.66666666666666663</v>
      </c>
      <c r="R516" s="75">
        <f t="shared" si="131"/>
        <v>1</v>
      </c>
      <c r="S516" s="46"/>
    </row>
    <row r="517" spans="1:19" ht="20.25">
      <c r="A517" s="50">
        <f t="shared" si="150"/>
        <v>5</v>
      </c>
      <c r="B517" s="56" t="s">
        <v>58</v>
      </c>
      <c r="C517" s="56" t="s">
        <v>2398</v>
      </c>
      <c r="D517" s="54">
        <v>26</v>
      </c>
      <c r="E517" s="46">
        <f t="shared" si="148"/>
        <v>18</v>
      </c>
      <c r="F517" s="46">
        <v>79</v>
      </c>
      <c r="G517" s="117">
        <v>1060</v>
      </c>
      <c r="H517" s="117">
        <f t="shared" si="124"/>
        <v>48</v>
      </c>
      <c r="I517" s="118">
        <f t="shared" si="149"/>
        <v>2.07375</v>
      </c>
      <c r="J517" s="119">
        <v>2.86</v>
      </c>
      <c r="K517" s="75">
        <f t="shared" si="126"/>
        <v>1.68</v>
      </c>
      <c r="L517" s="75">
        <f t="shared" si="127"/>
        <v>-1</v>
      </c>
      <c r="M517" s="75">
        <v>2</v>
      </c>
      <c r="N517" s="75">
        <f>F517*(50/100)*35*0.0015</f>
        <v>2.07375</v>
      </c>
      <c r="O517" s="75">
        <f t="shared" si="128"/>
        <v>4.0737500000000004</v>
      </c>
      <c r="P517" s="75">
        <f t="shared" si="129"/>
        <v>1.3579166666666669</v>
      </c>
      <c r="Q517" s="75">
        <f t="shared" si="130"/>
        <v>2.7158333333333338</v>
      </c>
      <c r="R517" s="75">
        <f t="shared" si="131"/>
        <v>4.0737500000000004</v>
      </c>
      <c r="S517" s="46"/>
    </row>
    <row r="518" spans="1:19" ht="20.25">
      <c r="A518" s="50">
        <f t="shared" si="150"/>
        <v>6</v>
      </c>
      <c r="B518" s="56" t="s">
        <v>58</v>
      </c>
      <c r="C518" s="56" t="s">
        <v>2397</v>
      </c>
      <c r="D518" s="54">
        <v>2</v>
      </c>
      <c r="E518" s="46">
        <f t="shared" si="148"/>
        <v>1</v>
      </c>
      <c r="F518" s="46">
        <v>39</v>
      </c>
      <c r="G518" s="117">
        <v>0</v>
      </c>
      <c r="H518" s="117">
        <f t="shared" si="124"/>
        <v>0</v>
      </c>
      <c r="I518" s="118">
        <f t="shared" si="149"/>
        <v>1.0237499999999999</v>
      </c>
      <c r="J518" s="119">
        <v>15.69</v>
      </c>
      <c r="K518" s="75">
        <f t="shared" si="126"/>
        <v>0</v>
      </c>
      <c r="L518" s="75">
        <f t="shared" si="127"/>
        <v>-16</v>
      </c>
      <c r="M518" s="75">
        <v>0</v>
      </c>
      <c r="N518" s="75">
        <f>F518*(50/100)*35*0.0015</f>
        <v>1.0237499999999999</v>
      </c>
      <c r="O518" s="75">
        <f t="shared" si="128"/>
        <v>1.0237499999999999</v>
      </c>
      <c r="P518" s="75">
        <f t="shared" si="129"/>
        <v>0.34125</v>
      </c>
      <c r="Q518" s="75">
        <f t="shared" si="130"/>
        <v>0.6825</v>
      </c>
      <c r="R518" s="75">
        <f t="shared" si="131"/>
        <v>1.0237499999999999</v>
      </c>
      <c r="S518" s="46"/>
    </row>
    <row r="519" spans="1:19" ht="20.25">
      <c r="A519" s="50">
        <f t="shared" si="150"/>
        <v>7</v>
      </c>
      <c r="B519" s="56" t="s">
        <v>58</v>
      </c>
      <c r="C519" s="56" t="s">
        <v>2293</v>
      </c>
      <c r="D519" s="54">
        <v>50</v>
      </c>
      <c r="E519" s="46">
        <f t="shared" si="148"/>
        <v>35</v>
      </c>
      <c r="F519" s="46">
        <v>61</v>
      </c>
      <c r="G519" s="117">
        <v>1158</v>
      </c>
      <c r="H519" s="117">
        <f t="shared" si="124"/>
        <v>53</v>
      </c>
      <c r="I519" s="118">
        <f t="shared" si="149"/>
        <v>1.6012500000000001</v>
      </c>
      <c r="J519" s="119">
        <v>1.02</v>
      </c>
      <c r="K519" s="75">
        <f t="shared" si="126"/>
        <v>1.855</v>
      </c>
      <c r="L519" s="75">
        <f t="shared" si="127"/>
        <v>1</v>
      </c>
      <c r="M519" s="75">
        <v>2</v>
      </c>
      <c r="N519" s="46"/>
      <c r="O519" s="75">
        <f t="shared" si="128"/>
        <v>2</v>
      </c>
      <c r="P519" s="75">
        <f t="shared" si="129"/>
        <v>0.66666666666666663</v>
      </c>
      <c r="Q519" s="75">
        <f t="shared" si="130"/>
        <v>1.3333333333333333</v>
      </c>
      <c r="R519" s="75">
        <f t="shared" si="131"/>
        <v>2</v>
      </c>
      <c r="S519" s="46"/>
    </row>
    <row r="520" spans="1:19" ht="20.25">
      <c r="A520" s="50">
        <f t="shared" si="150"/>
        <v>8</v>
      </c>
      <c r="B520" s="56" t="s">
        <v>58</v>
      </c>
      <c r="C520" s="56" t="s">
        <v>2396</v>
      </c>
      <c r="D520" s="54">
        <v>4</v>
      </c>
      <c r="E520" s="46">
        <f t="shared" si="148"/>
        <v>3</v>
      </c>
      <c r="F520" s="46">
        <v>21</v>
      </c>
      <c r="G520" s="117">
        <v>95</v>
      </c>
      <c r="H520" s="117">
        <f t="shared" si="124"/>
        <v>4</v>
      </c>
      <c r="I520" s="118">
        <f t="shared" si="149"/>
        <v>0.55125000000000002</v>
      </c>
      <c r="J520" s="119">
        <v>18.25</v>
      </c>
      <c r="K520" s="75">
        <f t="shared" si="126"/>
        <v>0.14000000000000001</v>
      </c>
      <c r="L520" s="75">
        <f t="shared" si="127"/>
        <v>-18</v>
      </c>
      <c r="M520" s="75">
        <v>0</v>
      </c>
      <c r="N520" s="75">
        <v>1</v>
      </c>
      <c r="O520" s="75">
        <f t="shared" si="128"/>
        <v>1</v>
      </c>
      <c r="P520" s="75">
        <f t="shared" si="129"/>
        <v>0.33333333333333331</v>
      </c>
      <c r="Q520" s="75">
        <f t="shared" si="130"/>
        <v>0.66666666666666663</v>
      </c>
      <c r="R520" s="75">
        <f t="shared" si="131"/>
        <v>1</v>
      </c>
      <c r="S520" s="46"/>
    </row>
    <row r="521" spans="1:19" ht="20.25">
      <c r="A521" s="50">
        <f t="shared" si="150"/>
        <v>9</v>
      </c>
      <c r="B521" s="56" t="s">
        <v>58</v>
      </c>
      <c r="C521" s="56" t="s">
        <v>2395</v>
      </c>
      <c r="D521" s="54">
        <v>2</v>
      </c>
      <c r="E521" s="46">
        <f t="shared" si="148"/>
        <v>1</v>
      </c>
      <c r="F521" s="46">
        <v>109</v>
      </c>
      <c r="G521" s="117">
        <v>1304</v>
      </c>
      <c r="H521" s="117">
        <f t="shared" si="124"/>
        <v>59</v>
      </c>
      <c r="I521" s="118">
        <f t="shared" si="149"/>
        <v>2.8612500000000001</v>
      </c>
      <c r="J521" s="119">
        <v>3.15</v>
      </c>
      <c r="K521" s="75">
        <f t="shared" si="126"/>
        <v>2.0649999999999999</v>
      </c>
      <c r="L521" s="75">
        <f t="shared" si="127"/>
        <v>-1</v>
      </c>
      <c r="M521" s="75">
        <v>1</v>
      </c>
      <c r="N521" s="75">
        <f>F521*(50/100)*35*0.0015</f>
        <v>2.8612500000000001</v>
      </c>
      <c r="O521" s="75">
        <f t="shared" si="128"/>
        <v>3.8612500000000001</v>
      </c>
      <c r="P521" s="75">
        <f t="shared" si="129"/>
        <v>1.2870833333333334</v>
      </c>
      <c r="Q521" s="75">
        <f t="shared" si="130"/>
        <v>2.5741666666666667</v>
      </c>
      <c r="R521" s="75">
        <f t="shared" si="131"/>
        <v>3.8612500000000001</v>
      </c>
      <c r="S521" s="46"/>
    </row>
    <row r="522" spans="1:19" ht="20.25">
      <c r="A522" s="50">
        <f t="shared" si="150"/>
        <v>10</v>
      </c>
      <c r="B522" s="56" t="s">
        <v>58</v>
      </c>
      <c r="C522" s="56" t="s">
        <v>2394</v>
      </c>
      <c r="D522" s="54">
        <v>227</v>
      </c>
      <c r="E522" s="46">
        <f t="shared" si="148"/>
        <v>159</v>
      </c>
      <c r="F522" s="46">
        <v>180</v>
      </c>
      <c r="G522" s="117">
        <v>787</v>
      </c>
      <c r="H522" s="117">
        <f t="shared" ref="H522:H585" si="151">ROUND(G522/22,0)</f>
        <v>36</v>
      </c>
      <c r="I522" s="118">
        <f t="shared" si="149"/>
        <v>4.7250000000000005</v>
      </c>
      <c r="J522" s="119">
        <v>-8.8800000000000008</v>
      </c>
      <c r="K522" s="75">
        <f t="shared" ref="K522:K585" si="152">H522*35*0.001</f>
        <v>1.26</v>
      </c>
      <c r="L522" s="75">
        <f t="shared" ref="L522:L585" si="153">ROUND(K522-(J522),0)</f>
        <v>10</v>
      </c>
      <c r="M522" s="75">
        <f t="shared" ref="M522:M583" si="154">L522</f>
        <v>10</v>
      </c>
      <c r="N522" s="46"/>
      <c r="O522" s="75">
        <v>9</v>
      </c>
      <c r="P522" s="75">
        <f t="shared" ref="P522:P585" si="155">R522*1/3</f>
        <v>3</v>
      </c>
      <c r="Q522" s="75">
        <f t="shared" ref="Q522:Q585" si="156">R522*2/3</f>
        <v>6</v>
      </c>
      <c r="R522" s="75">
        <f t="shared" ref="R522:R585" si="157">O522</f>
        <v>9</v>
      </c>
      <c r="S522" s="46"/>
    </row>
    <row r="523" spans="1:19" ht="20.25">
      <c r="A523" s="50">
        <f t="shared" si="150"/>
        <v>11</v>
      </c>
      <c r="B523" s="56" t="s">
        <v>58</v>
      </c>
      <c r="C523" s="56" t="s">
        <v>2393</v>
      </c>
      <c r="D523" s="54">
        <v>217</v>
      </c>
      <c r="E523" s="46">
        <f t="shared" si="148"/>
        <v>152</v>
      </c>
      <c r="F523" s="46">
        <v>165</v>
      </c>
      <c r="G523" s="117">
        <v>1978</v>
      </c>
      <c r="H523" s="117">
        <f t="shared" si="151"/>
        <v>90</v>
      </c>
      <c r="I523" s="118">
        <f t="shared" si="149"/>
        <v>4.3312499999999998</v>
      </c>
      <c r="J523" s="119">
        <v>-9.35</v>
      </c>
      <c r="K523" s="75">
        <f t="shared" si="152"/>
        <v>3.15</v>
      </c>
      <c r="L523" s="75">
        <f t="shared" si="153"/>
        <v>13</v>
      </c>
      <c r="M523" s="75">
        <f t="shared" si="154"/>
        <v>13</v>
      </c>
      <c r="N523" s="46"/>
      <c r="O523" s="75">
        <v>9</v>
      </c>
      <c r="P523" s="75">
        <f t="shared" si="155"/>
        <v>3</v>
      </c>
      <c r="Q523" s="75">
        <f t="shared" si="156"/>
        <v>6</v>
      </c>
      <c r="R523" s="75">
        <f t="shared" si="157"/>
        <v>9</v>
      </c>
      <c r="S523" s="46"/>
    </row>
    <row r="524" spans="1:19" ht="20.25">
      <c r="A524" s="50">
        <f t="shared" si="150"/>
        <v>12</v>
      </c>
      <c r="B524" s="56" t="s">
        <v>58</v>
      </c>
      <c r="C524" s="56" t="s">
        <v>2392</v>
      </c>
      <c r="D524" s="54">
        <v>69</v>
      </c>
      <c r="E524" s="46">
        <f t="shared" si="148"/>
        <v>48</v>
      </c>
      <c r="F524" s="46">
        <v>64</v>
      </c>
      <c r="G524" s="117">
        <v>999</v>
      </c>
      <c r="H524" s="117">
        <f t="shared" si="151"/>
        <v>45</v>
      </c>
      <c r="I524" s="118">
        <f t="shared" si="149"/>
        <v>1.68</v>
      </c>
      <c r="J524" s="119">
        <v>8.93</v>
      </c>
      <c r="K524" s="75">
        <f t="shared" si="152"/>
        <v>1.575</v>
      </c>
      <c r="L524" s="75">
        <f t="shared" si="153"/>
        <v>-7</v>
      </c>
      <c r="M524" s="75">
        <v>0</v>
      </c>
      <c r="N524" s="75">
        <f>F524*(50/100)*35*0.0015</f>
        <v>1.68</v>
      </c>
      <c r="O524" s="75">
        <f t="shared" ref="O524:O585" si="158">M524+N524</f>
        <v>1.68</v>
      </c>
      <c r="P524" s="75">
        <f t="shared" si="155"/>
        <v>0.55999999999999994</v>
      </c>
      <c r="Q524" s="75">
        <f t="shared" si="156"/>
        <v>1.1199999999999999</v>
      </c>
      <c r="R524" s="75">
        <f t="shared" si="157"/>
        <v>1.68</v>
      </c>
      <c r="S524" s="46"/>
    </row>
    <row r="525" spans="1:19" ht="20.25">
      <c r="A525" s="50">
        <f t="shared" si="150"/>
        <v>13</v>
      </c>
      <c r="B525" s="56" t="s">
        <v>58</v>
      </c>
      <c r="C525" s="56" t="s">
        <v>2391</v>
      </c>
      <c r="D525" s="54">
        <v>311</v>
      </c>
      <c r="E525" s="46">
        <f t="shared" si="148"/>
        <v>218</v>
      </c>
      <c r="F525" s="46">
        <v>275</v>
      </c>
      <c r="G525" s="117">
        <v>2514</v>
      </c>
      <c r="H525" s="117">
        <f t="shared" si="151"/>
        <v>114</v>
      </c>
      <c r="I525" s="118">
        <f t="shared" si="149"/>
        <v>7.21875</v>
      </c>
      <c r="J525" s="119">
        <v>18.739999999999998</v>
      </c>
      <c r="K525" s="75">
        <f t="shared" si="152"/>
        <v>3.99</v>
      </c>
      <c r="L525" s="75">
        <f t="shared" si="153"/>
        <v>-15</v>
      </c>
      <c r="M525" s="75">
        <v>0</v>
      </c>
      <c r="N525" s="75">
        <f>F525*(50/100)*35*0.0015</f>
        <v>7.21875</v>
      </c>
      <c r="O525" s="75">
        <f t="shared" si="158"/>
        <v>7.21875</v>
      </c>
      <c r="P525" s="75">
        <f t="shared" si="155"/>
        <v>2.40625</v>
      </c>
      <c r="Q525" s="75">
        <f t="shared" si="156"/>
        <v>4.8125</v>
      </c>
      <c r="R525" s="75">
        <f t="shared" si="157"/>
        <v>7.21875</v>
      </c>
      <c r="S525" s="46"/>
    </row>
    <row r="526" spans="1:19" ht="20.25">
      <c r="A526" s="50">
        <f t="shared" si="150"/>
        <v>14</v>
      </c>
      <c r="B526" s="56" t="s">
        <v>58</v>
      </c>
      <c r="C526" s="56" t="s">
        <v>2390</v>
      </c>
      <c r="D526" s="54">
        <v>31</v>
      </c>
      <c r="E526" s="46">
        <f t="shared" si="148"/>
        <v>22</v>
      </c>
      <c r="F526" s="46">
        <v>63</v>
      </c>
      <c r="G526" s="117">
        <v>697</v>
      </c>
      <c r="H526" s="117">
        <f t="shared" si="151"/>
        <v>32</v>
      </c>
      <c r="I526" s="118">
        <f t="shared" si="149"/>
        <v>1.6537500000000001</v>
      </c>
      <c r="J526" s="119">
        <v>7.13</v>
      </c>
      <c r="K526" s="75">
        <f t="shared" si="152"/>
        <v>1.1200000000000001</v>
      </c>
      <c r="L526" s="75">
        <f t="shared" si="153"/>
        <v>-6</v>
      </c>
      <c r="M526" s="75">
        <v>0</v>
      </c>
      <c r="N526" s="75">
        <f>F526*(50/100)*35*0.0015</f>
        <v>1.6537500000000001</v>
      </c>
      <c r="O526" s="75">
        <f t="shared" si="158"/>
        <v>1.6537500000000001</v>
      </c>
      <c r="P526" s="75">
        <f t="shared" si="155"/>
        <v>0.55125000000000002</v>
      </c>
      <c r="Q526" s="75">
        <f t="shared" si="156"/>
        <v>1.1025</v>
      </c>
      <c r="R526" s="75">
        <f t="shared" si="157"/>
        <v>1.6537500000000001</v>
      </c>
      <c r="S526" s="46"/>
    </row>
    <row r="527" spans="1:19" ht="20.25">
      <c r="A527" s="50">
        <f t="shared" si="150"/>
        <v>15</v>
      </c>
      <c r="B527" s="56" t="s">
        <v>58</v>
      </c>
      <c r="C527" s="56" t="s">
        <v>2389</v>
      </c>
      <c r="D527" s="54">
        <v>126</v>
      </c>
      <c r="E527" s="46">
        <f t="shared" si="148"/>
        <v>88</v>
      </c>
      <c r="F527" s="46">
        <v>101</v>
      </c>
      <c r="G527" s="117">
        <v>1802</v>
      </c>
      <c r="H527" s="117">
        <f t="shared" si="151"/>
        <v>82</v>
      </c>
      <c r="I527" s="118">
        <f t="shared" si="149"/>
        <v>2.6512500000000001</v>
      </c>
      <c r="J527" s="119">
        <v>-2.11</v>
      </c>
      <c r="K527" s="75">
        <f t="shared" si="152"/>
        <v>2.87</v>
      </c>
      <c r="L527" s="75">
        <f t="shared" si="153"/>
        <v>5</v>
      </c>
      <c r="M527" s="75">
        <f t="shared" si="154"/>
        <v>5</v>
      </c>
      <c r="N527" s="46"/>
      <c r="O527" s="75">
        <f t="shared" si="158"/>
        <v>5</v>
      </c>
      <c r="P527" s="75">
        <f t="shared" si="155"/>
        <v>1.6666666666666667</v>
      </c>
      <c r="Q527" s="75">
        <f t="shared" si="156"/>
        <v>3.3333333333333335</v>
      </c>
      <c r="R527" s="75">
        <f t="shared" si="157"/>
        <v>5</v>
      </c>
      <c r="S527" s="46"/>
    </row>
    <row r="528" spans="1:19" ht="20.25">
      <c r="A528" s="50">
        <f t="shared" si="150"/>
        <v>16</v>
      </c>
      <c r="B528" s="56" t="s">
        <v>58</v>
      </c>
      <c r="C528" s="56" t="s">
        <v>2388</v>
      </c>
      <c r="D528" s="54">
        <v>29</v>
      </c>
      <c r="E528" s="46">
        <f t="shared" si="148"/>
        <v>20</v>
      </c>
      <c r="F528" s="46">
        <v>35</v>
      </c>
      <c r="G528" s="117">
        <v>499</v>
      </c>
      <c r="H528" s="117">
        <f t="shared" si="151"/>
        <v>23</v>
      </c>
      <c r="I528" s="118">
        <f t="shared" si="149"/>
        <v>0.91875000000000007</v>
      </c>
      <c r="J528" s="119">
        <v>12.57</v>
      </c>
      <c r="K528" s="75">
        <f t="shared" si="152"/>
        <v>0.80500000000000005</v>
      </c>
      <c r="L528" s="75">
        <f t="shared" si="153"/>
        <v>-12</v>
      </c>
      <c r="M528" s="75">
        <v>0</v>
      </c>
      <c r="N528" s="75">
        <v>1</v>
      </c>
      <c r="O528" s="75">
        <f t="shared" si="158"/>
        <v>1</v>
      </c>
      <c r="P528" s="75">
        <f t="shared" si="155"/>
        <v>0.33333333333333331</v>
      </c>
      <c r="Q528" s="75">
        <f t="shared" si="156"/>
        <v>0.66666666666666663</v>
      </c>
      <c r="R528" s="75">
        <f t="shared" si="157"/>
        <v>1</v>
      </c>
      <c r="S528" s="46"/>
    </row>
    <row r="529" spans="1:19" ht="20.25">
      <c r="A529" s="50">
        <f t="shared" si="150"/>
        <v>17</v>
      </c>
      <c r="B529" s="56" t="s">
        <v>58</v>
      </c>
      <c r="C529" s="56" t="s">
        <v>2387</v>
      </c>
      <c r="D529" s="54">
        <v>194</v>
      </c>
      <c r="E529" s="46">
        <f t="shared" si="148"/>
        <v>136</v>
      </c>
      <c r="F529" s="46">
        <v>137</v>
      </c>
      <c r="G529" s="117">
        <v>2797</v>
      </c>
      <c r="H529" s="117">
        <f t="shared" si="151"/>
        <v>127</v>
      </c>
      <c r="I529" s="118">
        <f t="shared" si="149"/>
        <v>3.5962499999999999</v>
      </c>
      <c r="J529" s="119">
        <v>-18.25</v>
      </c>
      <c r="K529" s="75">
        <f t="shared" si="152"/>
        <v>4.4450000000000003</v>
      </c>
      <c r="L529" s="75">
        <f t="shared" si="153"/>
        <v>23</v>
      </c>
      <c r="M529" s="75">
        <f t="shared" si="154"/>
        <v>23</v>
      </c>
      <c r="N529" s="46"/>
      <c r="O529" s="75">
        <v>9</v>
      </c>
      <c r="P529" s="75">
        <f t="shared" si="155"/>
        <v>3</v>
      </c>
      <c r="Q529" s="75">
        <f t="shared" si="156"/>
        <v>6</v>
      </c>
      <c r="R529" s="75">
        <f t="shared" si="157"/>
        <v>9</v>
      </c>
      <c r="S529" s="46"/>
    </row>
    <row r="530" spans="1:19" ht="20.25">
      <c r="A530" s="50">
        <f t="shared" si="150"/>
        <v>18</v>
      </c>
      <c r="B530" s="56" t="s">
        <v>58</v>
      </c>
      <c r="C530" s="56" t="s">
        <v>2386</v>
      </c>
      <c r="D530" s="54">
        <v>750</v>
      </c>
      <c r="E530" s="46">
        <f t="shared" si="148"/>
        <v>525</v>
      </c>
      <c r="F530" s="46">
        <v>475</v>
      </c>
      <c r="G530" s="117">
        <v>6512</v>
      </c>
      <c r="H530" s="117">
        <f t="shared" si="151"/>
        <v>296</v>
      </c>
      <c r="I530" s="118">
        <f t="shared" si="149"/>
        <v>12.46875</v>
      </c>
      <c r="J530" s="119">
        <v>2.88</v>
      </c>
      <c r="K530" s="75">
        <f t="shared" si="152"/>
        <v>10.36</v>
      </c>
      <c r="L530" s="75">
        <f t="shared" si="153"/>
        <v>7</v>
      </c>
      <c r="M530" s="75">
        <v>14</v>
      </c>
      <c r="N530" s="46"/>
      <c r="O530" s="75">
        <v>19</v>
      </c>
      <c r="P530" s="75">
        <f t="shared" si="155"/>
        <v>6.333333333333333</v>
      </c>
      <c r="Q530" s="75">
        <f t="shared" si="156"/>
        <v>12.666666666666666</v>
      </c>
      <c r="R530" s="75">
        <f t="shared" si="157"/>
        <v>19</v>
      </c>
      <c r="S530" s="46"/>
    </row>
    <row r="531" spans="1:19" ht="20.25">
      <c r="A531" s="50">
        <f t="shared" si="150"/>
        <v>19</v>
      </c>
      <c r="B531" s="56" t="s">
        <v>58</v>
      </c>
      <c r="C531" s="56" t="s">
        <v>2385</v>
      </c>
      <c r="D531" s="54">
        <v>182</v>
      </c>
      <c r="E531" s="46">
        <f t="shared" si="148"/>
        <v>127</v>
      </c>
      <c r="F531" s="46">
        <v>133</v>
      </c>
      <c r="G531" s="117">
        <v>1892</v>
      </c>
      <c r="H531" s="117">
        <f t="shared" si="151"/>
        <v>86</v>
      </c>
      <c r="I531" s="118">
        <f t="shared" si="149"/>
        <v>3.49125</v>
      </c>
      <c r="J531" s="119">
        <v>-7.31</v>
      </c>
      <c r="K531" s="75">
        <f t="shared" si="152"/>
        <v>3.0100000000000002</v>
      </c>
      <c r="L531" s="75">
        <f t="shared" si="153"/>
        <v>10</v>
      </c>
      <c r="M531" s="75">
        <f t="shared" si="154"/>
        <v>10</v>
      </c>
      <c r="N531" s="46"/>
      <c r="O531" s="75">
        <v>14</v>
      </c>
      <c r="P531" s="75">
        <f t="shared" si="155"/>
        <v>4.666666666666667</v>
      </c>
      <c r="Q531" s="75">
        <f t="shared" si="156"/>
        <v>9.3333333333333339</v>
      </c>
      <c r="R531" s="75">
        <f t="shared" si="157"/>
        <v>14</v>
      </c>
      <c r="S531" s="46"/>
    </row>
    <row r="532" spans="1:19" ht="20.25">
      <c r="A532" s="50">
        <f t="shared" si="150"/>
        <v>20</v>
      </c>
      <c r="B532" s="56" t="s">
        <v>58</v>
      </c>
      <c r="C532" s="56" t="s">
        <v>2384</v>
      </c>
      <c r="D532" s="54">
        <v>169</v>
      </c>
      <c r="E532" s="46">
        <f t="shared" si="148"/>
        <v>118</v>
      </c>
      <c r="F532" s="46">
        <v>102</v>
      </c>
      <c r="G532" s="117">
        <v>1521</v>
      </c>
      <c r="H532" s="117">
        <f t="shared" si="151"/>
        <v>69</v>
      </c>
      <c r="I532" s="118">
        <f t="shared" si="149"/>
        <v>2.6775000000000002</v>
      </c>
      <c r="J532" s="119">
        <v>-7.6</v>
      </c>
      <c r="K532" s="75">
        <f t="shared" si="152"/>
        <v>2.415</v>
      </c>
      <c r="L532" s="75">
        <f t="shared" si="153"/>
        <v>10</v>
      </c>
      <c r="M532" s="75">
        <f t="shared" si="154"/>
        <v>10</v>
      </c>
      <c r="N532" s="46"/>
      <c r="O532" s="75">
        <f t="shared" si="158"/>
        <v>10</v>
      </c>
      <c r="P532" s="75">
        <f t="shared" si="155"/>
        <v>3.3333333333333335</v>
      </c>
      <c r="Q532" s="75">
        <f t="shared" si="156"/>
        <v>6.666666666666667</v>
      </c>
      <c r="R532" s="75">
        <f t="shared" si="157"/>
        <v>10</v>
      </c>
      <c r="S532" s="46"/>
    </row>
    <row r="533" spans="1:19" ht="20.25">
      <c r="A533" s="50">
        <f t="shared" si="150"/>
        <v>21</v>
      </c>
      <c r="B533" s="56" t="s">
        <v>58</v>
      </c>
      <c r="C533" s="56" t="s">
        <v>2383</v>
      </c>
      <c r="D533" s="54">
        <v>67</v>
      </c>
      <c r="E533" s="46">
        <f t="shared" si="148"/>
        <v>47</v>
      </c>
      <c r="F533" s="46">
        <v>101</v>
      </c>
      <c r="G533" s="117">
        <v>326</v>
      </c>
      <c r="H533" s="117">
        <f t="shared" si="151"/>
        <v>15</v>
      </c>
      <c r="I533" s="118">
        <f t="shared" si="149"/>
        <v>2.6512500000000001</v>
      </c>
      <c r="J533" s="119">
        <v>12.38</v>
      </c>
      <c r="K533" s="75">
        <f t="shared" si="152"/>
        <v>0.52500000000000002</v>
      </c>
      <c r="L533" s="75">
        <f t="shared" si="153"/>
        <v>-12</v>
      </c>
      <c r="M533" s="75">
        <v>0</v>
      </c>
      <c r="N533" s="75">
        <f>F533*(50/100)*35*0.0015</f>
        <v>2.6512500000000001</v>
      </c>
      <c r="O533" s="75">
        <f t="shared" si="158"/>
        <v>2.6512500000000001</v>
      </c>
      <c r="P533" s="75">
        <f t="shared" si="155"/>
        <v>0.88375000000000004</v>
      </c>
      <c r="Q533" s="75">
        <f t="shared" si="156"/>
        <v>1.7675000000000001</v>
      </c>
      <c r="R533" s="75">
        <f t="shared" si="157"/>
        <v>2.6512500000000001</v>
      </c>
      <c r="S533" s="46"/>
    </row>
    <row r="534" spans="1:19" ht="20.25">
      <c r="A534" s="50">
        <f t="shared" si="150"/>
        <v>22</v>
      </c>
      <c r="B534" s="56" t="s">
        <v>58</v>
      </c>
      <c r="C534" s="56" t="s">
        <v>2382</v>
      </c>
      <c r="D534" s="54">
        <v>282</v>
      </c>
      <c r="E534" s="46">
        <f t="shared" si="148"/>
        <v>197</v>
      </c>
      <c r="F534" s="46">
        <v>252</v>
      </c>
      <c r="G534" s="117">
        <v>4631</v>
      </c>
      <c r="H534" s="117">
        <f t="shared" si="151"/>
        <v>211</v>
      </c>
      <c r="I534" s="118">
        <f t="shared" si="149"/>
        <v>6.6150000000000002</v>
      </c>
      <c r="J534" s="119">
        <v>-19.8</v>
      </c>
      <c r="K534" s="75">
        <f t="shared" si="152"/>
        <v>7.3849999999999998</v>
      </c>
      <c r="L534" s="75">
        <f t="shared" si="153"/>
        <v>27</v>
      </c>
      <c r="M534" s="75">
        <f t="shared" si="154"/>
        <v>27</v>
      </c>
      <c r="N534" s="46"/>
      <c r="O534" s="75">
        <v>9</v>
      </c>
      <c r="P534" s="75">
        <f t="shared" si="155"/>
        <v>3</v>
      </c>
      <c r="Q534" s="75">
        <f t="shared" si="156"/>
        <v>6</v>
      </c>
      <c r="R534" s="75">
        <f t="shared" si="157"/>
        <v>9</v>
      </c>
      <c r="S534" s="46"/>
    </row>
    <row r="535" spans="1:19" ht="20.25">
      <c r="A535" s="50">
        <f t="shared" si="150"/>
        <v>23</v>
      </c>
      <c r="B535" s="56" t="s">
        <v>58</v>
      </c>
      <c r="C535" s="56" t="s">
        <v>2381</v>
      </c>
      <c r="D535" s="54">
        <v>137</v>
      </c>
      <c r="E535" s="46">
        <f t="shared" si="148"/>
        <v>96</v>
      </c>
      <c r="F535" s="46">
        <v>97</v>
      </c>
      <c r="G535" s="117">
        <v>1708</v>
      </c>
      <c r="H535" s="117">
        <f t="shared" si="151"/>
        <v>78</v>
      </c>
      <c r="I535" s="118">
        <f t="shared" si="149"/>
        <v>2.5462500000000001</v>
      </c>
      <c r="J535" s="119">
        <v>-7.34</v>
      </c>
      <c r="K535" s="75">
        <f t="shared" si="152"/>
        <v>2.73</v>
      </c>
      <c r="L535" s="75">
        <f t="shared" si="153"/>
        <v>10</v>
      </c>
      <c r="M535" s="75">
        <f t="shared" si="154"/>
        <v>10</v>
      </c>
      <c r="N535" s="46"/>
      <c r="O535" s="75">
        <v>9</v>
      </c>
      <c r="P535" s="75">
        <f t="shared" si="155"/>
        <v>3</v>
      </c>
      <c r="Q535" s="75">
        <f t="shared" si="156"/>
        <v>6</v>
      </c>
      <c r="R535" s="75">
        <f t="shared" si="157"/>
        <v>9</v>
      </c>
      <c r="S535" s="46"/>
    </row>
    <row r="536" spans="1:19" ht="20.25">
      <c r="A536" s="50">
        <f t="shared" si="150"/>
        <v>24</v>
      </c>
      <c r="B536" s="56" t="s">
        <v>58</v>
      </c>
      <c r="C536" s="56" t="s">
        <v>2380</v>
      </c>
      <c r="D536" s="54">
        <v>53</v>
      </c>
      <c r="E536" s="46">
        <f t="shared" si="148"/>
        <v>37</v>
      </c>
      <c r="F536" s="46">
        <v>54</v>
      </c>
      <c r="G536" s="117">
        <v>888</v>
      </c>
      <c r="H536" s="117">
        <f t="shared" si="151"/>
        <v>40</v>
      </c>
      <c r="I536" s="118">
        <f t="shared" si="149"/>
        <v>1.4175</v>
      </c>
      <c r="J536" s="119">
        <v>2.27</v>
      </c>
      <c r="K536" s="75">
        <f t="shared" si="152"/>
        <v>1.4000000000000001</v>
      </c>
      <c r="L536" s="75">
        <f t="shared" si="153"/>
        <v>-1</v>
      </c>
      <c r="M536" s="75">
        <v>1</v>
      </c>
      <c r="N536" s="75">
        <f>F536*(50/100)*35*0.0015</f>
        <v>1.4175</v>
      </c>
      <c r="O536" s="75">
        <f t="shared" si="158"/>
        <v>2.4175</v>
      </c>
      <c r="P536" s="75">
        <f t="shared" si="155"/>
        <v>0.80583333333333329</v>
      </c>
      <c r="Q536" s="75">
        <f t="shared" si="156"/>
        <v>1.6116666666666666</v>
      </c>
      <c r="R536" s="75">
        <f t="shared" si="157"/>
        <v>2.4175</v>
      </c>
      <c r="S536" s="46"/>
    </row>
    <row r="537" spans="1:19" ht="20.25">
      <c r="A537" s="50">
        <f t="shared" si="150"/>
        <v>25</v>
      </c>
      <c r="B537" s="56" t="s">
        <v>58</v>
      </c>
      <c r="C537" s="56" t="s">
        <v>2379</v>
      </c>
      <c r="D537" s="54">
        <v>214</v>
      </c>
      <c r="E537" s="46">
        <f t="shared" si="148"/>
        <v>150</v>
      </c>
      <c r="F537" s="46">
        <v>138</v>
      </c>
      <c r="G537" s="117">
        <v>1820</v>
      </c>
      <c r="H537" s="117">
        <f t="shared" si="151"/>
        <v>83</v>
      </c>
      <c r="I537" s="118">
        <f t="shared" si="149"/>
        <v>3.6225000000000001</v>
      </c>
      <c r="J537" s="119">
        <v>-6.82</v>
      </c>
      <c r="K537" s="75">
        <f t="shared" si="152"/>
        <v>2.9050000000000002</v>
      </c>
      <c r="L537" s="75">
        <f t="shared" si="153"/>
        <v>10</v>
      </c>
      <c r="M537" s="75">
        <f t="shared" si="154"/>
        <v>10</v>
      </c>
      <c r="N537" s="46"/>
      <c r="O537" s="75">
        <v>9</v>
      </c>
      <c r="P537" s="75">
        <f t="shared" si="155"/>
        <v>3</v>
      </c>
      <c r="Q537" s="75">
        <f t="shared" si="156"/>
        <v>6</v>
      </c>
      <c r="R537" s="75">
        <f t="shared" si="157"/>
        <v>9</v>
      </c>
      <c r="S537" s="46"/>
    </row>
    <row r="538" spans="1:19" ht="20.25">
      <c r="A538" s="50">
        <f t="shared" si="150"/>
        <v>26</v>
      </c>
      <c r="B538" s="56" t="s">
        <v>58</v>
      </c>
      <c r="C538" s="56" t="s">
        <v>2378</v>
      </c>
      <c r="D538" s="54">
        <v>86</v>
      </c>
      <c r="E538" s="46">
        <f t="shared" si="148"/>
        <v>60</v>
      </c>
      <c r="F538" s="46">
        <v>90</v>
      </c>
      <c r="G538" s="117">
        <v>704</v>
      </c>
      <c r="H538" s="117">
        <f t="shared" si="151"/>
        <v>32</v>
      </c>
      <c r="I538" s="118">
        <f t="shared" si="149"/>
        <v>2.3625000000000003</v>
      </c>
      <c r="J538" s="119">
        <v>1.69</v>
      </c>
      <c r="K538" s="75">
        <f t="shared" si="152"/>
        <v>1.1200000000000001</v>
      </c>
      <c r="L538" s="75">
        <f t="shared" si="153"/>
        <v>-1</v>
      </c>
      <c r="M538" s="75">
        <v>1</v>
      </c>
      <c r="N538" s="75">
        <f>F538*(50/100)*35*0.0015</f>
        <v>2.3625000000000003</v>
      </c>
      <c r="O538" s="75">
        <f t="shared" si="158"/>
        <v>3.3625000000000003</v>
      </c>
      <c r="P538" s="75">
        <f t="shared" si="155"/>
        <v>1.1208333333333333</v>
      </c>
      <c r="Q538" s="75">
        <f t="shared" si="156"/>
        <v>2.2416666666666667</v>
      </c>
      <c r="R538" s="75">
        <f t="shared" si="157"/>
        <v>3.3625000000000003</v>
      </c>
      <c r="S538" s="46"/>
    </row>
    <row r="539" spans="1:19" ht="20.25">
      <c r="A539" s="50">
        <f t="shared" si="150"/>
        <v>27</v>
      </c>
      <c r="B539" s="56" t="s">
        <v>58</v>
      </c>
      <c r="C539" s="56" t="s">
        <v>2377</v>
      </c>
      <c r="D539" s="54">
        <v>70</v>
      </c>
      <c r="E539" s="46">
        <f t="shared" si="148"/>
        <v>49</v>
      </c>
      <c r="F539" s="46">
        <v>82</v>
      </c>
      <c r="G539" s="117">
        <v>1150</v>
      </c>
      <c r="H539" s="117">
        <f t="shared" si="151"/>
        <v>52</v>
      </c>
      <c r="I539" s="118">
        <f t="shared" si="149"/>
        <v>2.1524999999999999</v>
      </c>
      <c r="J539" s="119">
        <v>18.239999999999998</v>
      </c>
      <c r="K539" s="75">
        <f t="shared" si="152"/>
        <v>1.82</v>
      </c>
      <c r="L539" s="75">
        <f t="shared" si="153"/>
        <v>-16</v>
      </c>
      <c r="M539" s="75">
        <v>0</v>
      </c>
      <c r="N539" s="75">
        <f>F539*(50/100)*35*0.0015</f>
        <v>2.1524999999999999</v>
      </c>
      <c r="O539" s="75">
        <f t="shared" si="158"/>
        <v>2.1524999999999999</v>
      </c>
      <c r="P539" s="75">
        <f t="shared" si="155"/>
        <v>0.71749999999999992</v>
      </c>
      <c r="Q539" s="75">
        <f t="shared" si="156"/>
        <v>1.4349999999999998</v>
      </c>
      <c r="R539" s="75">
        <f t="shared" si="157"/>
        <v>2.1524999999999999</v>
      </c>
      <c r="S539" s="46"/>
    </row>
    <row r="540" spans="1:19" ht="20.25">
      <c r="A540" s="50">
        <f t="shared" si="150"/>
        <v>28</v>
      </c>
      <c r="B540" s="56" t="s">
        <v>58</v>
      </c>
      <c r="C540" s="56" t="s">
        <v>2376</v>
      </c>
      <c r="D540" s="54">
        <v>56</v>
      </c>
      <c r="E540" s="46">
        <f t="shared" si="148"/>
        <v>39</v>
      </c>
      <c r="F540" s="46">
        <v>70</v>
      </c>
      <c r="G540" s="117">
        <v>1213</v>
      </c>
      <c r="H540" s="117">
        <f t="shared" si="151"/>
        <v>55</v>
      </c>
      <c r="I540" s="118">
        <f t="shared" si="149"/>
        <v>1.8375000000000001</v>
      </c>
      <c r="J540" s="119">
        <v>1.65</v>
      </c>
      <c r="K540" s="75">
        <f t="shared" si="152"/>
        <v>1.925</v>
      </c>
      <c r="L540" s="75">
        <f t="shared" si="153"/>
        <v>0</v>
      </c>
      <c r="M540" s="75">
        <v>1</v>
      </c>
      <c r="N540" s="46"/>
      <c r="O540" s="75">
        <f t="shared" si="158"/>
        <v>1</v>
      </c>
      <c r="P540" s="75">
        <f t="shared" si="155"/>
        <v>0.33333333333333331</v>
      </c>
      <c r="Q540" s="75">
        <f t="shared" si="156"/>
        <v>0.66666666666666663</v>
      </c>
      <c r="R540" s="75">
        <f t="shared" si="157"/>
        <v>1</v>
      </c>
      <c r="S540" s="46"/>
    </row>
    <row r="541" spans="1:19" ht="20.25">
      <c r="A541" s="50">
        <f t="shared" si="150"/>
        <v>29</v>
      </c>
      <c r="B541" s="56" t="s">
        <v>58</v>
      </c>
      <c r="C541" s="56" t="s">
        <v>2375</v>
      </c>
      <c r="D541" s="54">
        <v>26</v>
      </c>
      <c r="E541" s="46">
        <f t="shared" si="148"/>
        <v>18</v>
      </c>
      <c r="F541" s="46">
        <v>72</v>
      </c>
      <c r="G541" s="117">
        <v>1395</v>
      </c>
      <c r="H541" s="117">
        <f t="shared" si="151"/>
        <v>63</v>
      </c>
      <c r="I541" s="118">
        <f t="shared" si="149"/>
        <v>1.8900000000000001</v>
      </c>
      <c r="J541" s="119">
        <v>-4.88</v>
      </c>
      <c r="K541" s="75">
        <f t="shared" si="152"/>
        <v>2.2050000000000001</v>
      </c>
      <c r="L541" s="75">
        <f t="shared" si="153"/>
        <v>7</v>
      </c>
      <c r="M541" s="75">
        <v>2</v>
      </c>
      <c r="N541" s="46"/>
      <c r="O541" s="75">
        <f t="shared" si="158"/>
        <v>2</v>
      </c>
      <c r="P541" s="75">
        <f t="shared" si="155"/>
        <v>0.66666666666666663</v>
      </c>
      <c r="Q541" s="75">
        <f t="shared" si="156"/>
        <v>1.3333333333333333</v>
      </c>
      <c r="R541" s="75">
        <f t="shared" si="157"/>
        <v>2</v>
      </c>
      <c r="S541" s="46"/>
    </row>
    <row r="542" spans="1:19" ht="20.25">
      <c r="A542" s="50">
        <f t="shared" si="150"/>
        <v>30</v>
      </c>
      <c r="B542" s="56" t="s">
        <v>58</v>
      </c>
      <c r="C542" s="56" t="s">
        <v>2374</v>
      </c>
      <c r="D542" s="54">
        <v>7</v>
      </c>
      <c r="E542" s="46">
        <f t="shared" si="148"/>
        <v>5</v>
      </c>
      <c r="F542" s="46">
        <v>38</v>
      </c>
      <c r="G542" s="117">
        <v>246</v>
      </c>
      <c r="H542" s="117">
        <f t="shared" si="151"/>
        <v>11</v>
      </c>
      <c r="I542" s="118">
        <f t="shared" si="149"/>
        <v>0.99750000000000005</v>
      </c>
      <c r="J542" s="119">
        <v>16.52</v>
      </c>
      <c r="K542" s="75">
        <f t="shared" si="152"/>
        <v>0.38500000000000001</v>
      </c>
      <c r="L542" s="75">
        <f t="shared" si="153"/>
        <v>-16</v>
      </c>
      <c r="M542" s="75">
        <v>0</v>
      </c>
      <c r="N542" s="75">
        <f>F542*(50/100)*35*0.0015</f>
        <v>0.99750000000000005</v>
      </c>
      <c r="O542" s="75">
        <f t="shared" si="158"/>
        <v>0.99750000000000005</v>
      </c>
      <c r="P542" s="75">
        <f t="shared" si="155"/>
        <v>0.33250000000000002</v>
      </c>
      <c r="Q542" s="75">
        <f t="shared" si="156"/>
        <v>0.66500000000000004</v>
      </c>
      <c r="R542" s="75">
        <f t="shared" si="157"/>
        <v>0.99750000000000005</v>
      </c>
      <c r="S542" s="46"/>
    </row>
    <row r="543" spans="1:19" ht="20.25">
      <c r="A543" s="50">
        <f t="shared" si="150"/>
        <v>31</v>
      </c>
      <c r="B543" s="56" t="s">
        <v>58</v>
      </c>
      <c r="C543" s="56" t="s">
        <v>2373</v>
      </c>
      <c r="D543" s="54">
        <v>2</v>
      </c>
      <c r="E543" s="46">
        <f t="shared" si="148"/>
        <v>1</v>
      </c>
      <c r="F543" s="46">
        <v>106</v>
      </c>
      <c r="G543" s="117">
        <v>1810</v>
      </c>
      <c r="H543" s="117">
        <f t="shared" si="151"/>
        <v>82</v>
      </c>
      <c r="I543" s="118">
        <f t="shared" si="149"/>
        <v>2.7825000000000002</v>
      </c>
      <c r="J543" s="119">
        <v>-2.89</v>
      </c>
      <c r="K543" s="75">
        <f t="shared" si="152"/>
        <v>2.87</v>
      </c>
      <c r="L543" s="75">
        <f t="shared" si="153"/>
        <v>6</v>
      </c>
      <c r="M543" s="75">
        <v>2</v>
      </c>
      <c r="N543" s="46"/>
      <c r="O543" s="75">
        <f t="shared" si="158"/>
        <v>2</v>
      </c>
      <c r="P543" s="75">
        <f t="shared" si="155"/>
        <v>0.66666666666666663</v>
      </c>
      <c r="Q543" s="75">
        <f t="shared" si="156"/>
        <v>1.3333333333333333</v>
      </c>
      <c r="R543" s="75">
        <f t="shared" si="157"/>
        <v>2</v>
      </c>
      <c r="S543" s="46"/>
    </row>
    <row r="544" spans="1:19" ht="20.25">
      <c r="A544" s="50">
        <f t="shared" si="150"/>
        <v>32</v>
      </c>
      <c r="B544" s="56" t="s">
        <v>58</v>
      </c>
      <c r="C544" s="56" t="s">
        <v>2372</v>
      </c>
      <c r="D544" s="54">
        <v>40</v>
      </c>
      <c r="E544" s="46">
        <f t="shared" si="148"/>
        <v>28</v>
      </c>
      <c r="F544" s="46">
        <v>57</v>
      </c>
      <c r="G544" s="117">
        <v>484</v>
      </c>
      <c r="H544" s="117">
        <f t="shared" si="151"/>
        <v>22</v>
      </c>
      <c r="I544" s="118">
        <f t="shared" si="149"/>
        <v>1.4962500000000001</v>
      </c>
      <c r="J544" s="119">
        <v>11.73</v>
      </c>
      <c r="K544" s="75">
        <f t="shared" si="152"/>
        <v>0.77</v>
      </c>
      <c r="L544" s="75">
        <f t="shared" si="153"/>
        <v>-11</v>
      </c>
      <c r="M544" s="75">
        <v>0</v>
      </c>
      <c r="N544" s="75">
        <f>F544*(50/100)*35*0.0015</f>
        <v>1.4962500000000001</v>
      </c>
      <c r="O544" s="75">
        <f t="shared" si="158"/>
        <v>1.4962500000000001</v>
      </c>
      <c r="P544" s="75">
        <f t="shared" si="155"/>
        <v>0.49875000000000003</v>
      </c>
      <c r="Q544" s="75">
        <f t="shared" si="156"/>
        <v>0.99750000000000005</v>
      </c>
      <c r="R544" s="75">
        <f t="shared" si="157"/>
        <v>1.4962500000000001</v>
      </c>
      <c r="S544" s="46"/>
    </row>
    <row r="545" spans="1:20" ht="20.25">
      <c r="A545" s="50">
        <f t="shared" si="150"/>
        <v>33</v>
      </c>
      <c r="B545" s="56" t="s">
        <v>58</v>
      </c>
      <c r="C545" s="56" t="s">
        <v>2371</v>
      </c>
      <c r="D545" s="54">
        <v>3</v>
      </c>
      <c r="E545" s="46">
        <f t="shared" si="148"/>
        <v>2</v>
      </c>
      <c r="F545" s="46">
        <v>55</v>
      </c>
      <c r="G545" s="117">
        <v>420</v>
      </c>
      <c r="H545" s="117">
        <f t="shared" si="151"/>
        <v>19</v>
      </c>
      <c r="I545" s="118">
        <f t="shared" si="149"/>
        <v>1.4437500000000001</v>
      </c>
      <c r="J545" s="119">
        <v>7.67</v>
      </c>
      <c r="K545" s="75">
        <f t="shared" si="152"/>
        <v>0.66500000000000004</v>
      </c>
      <c r="L545" s="75">
        <f t="shared" si="153"/>
        <v>-7</v>
      </c>
      <c r="M545" s="75">
        <v>0</v>
      </c>
      <c r="N545" s="75">
        <f>F545*(50/100)*35*0.0015</f>
        <v>1.4437500000000001</v>
      </c>
      <c r="O545" s="75">
        <f t="shared" si="158"/>
        <v>1.4437500000000001</v>
      </c>
      <c r="P545" s="75">
        <f t="shared" si="155"/>
        <v>0.48125000000000001</v>
      </c>
      <c r="Q545" s="75">
        <f t="shared" si="156"/>
        <v>0.96250000000000002</v>
      </c>
      <c r="R545" s="75">
        <f t="shared" si="157"/>
        <v>1.4437500000000001</v>
      </c>
      <c r="S545" s="46"/>
    </row>
    <row r="546" spans="1:20" ht="20.25">
      <c r="A546" s="50">
        <f t="shared" si="150"/>
        <v>34</v>
      </c>
      <c r="B546" s="56" t="s">
        <v>58</v>
      </c>
      <c r="C546" s="59" t="s">
        <v>2370</v>
      </c>
      <c r="D546" s="54">
        <v>26</v>
      </c>
      <c r="E546" s="46">
        <f t="shared" si="148"/>
        <v>18</v>
      </c>
      <c r="F546" s="46">
        <v>43</v>
      </c>
      <c r="G546" s="117">
        <v>926</v>
      </c>
      <c r="H546" s="117">
        <f t="shared" si="151"/>
        <v>42</v>
      </c>
      <c r="I546" s="118">
        <f t="shared" si="149"/>
        <v>1.1287499999999999</v>
      </c>
      <c r="J546" s="119">
        <v>5.92</v>
      </c>
      <c r="K546" s="75">
        <f t="shared" si="152"/>
        <v>1.47</v>
      </c>
      <c r="L546" s="75">
        <f t="shared" si="153"/>
        <v>-4</v>
      </c>
      <c r="M546" s="75">
        <v>0</v>
      </c>
      <c r="N546" s="75">
        <f>F546*(50/100)*35*0.0015</f>
        <v>1.1287499999999999</v>
      </c>
      <c r="O546" s="75">
        <f t="shared" si="158"/>
        <v>1.1287499999999999</v>
      </c>
      <c r="P546" s="75">
        <f t="shared" si="155"/>
        <v>0.37624999999999997</v>
      </c>
      <c r="Q546" s="75">
        <f t="shared" si="156"/>
        <v>0.75249999999999995</v>
      </c>
      <c r="R546" s="75">
        <f t="shared" si="157"/>
        <v>1.1287499999999999</v>
      </c>
      <c r="S546" s="46"/>
    </row>
    <row r="547" spans="1:20" ht="20.25">
      <c r="A547" s="50">
        <f t="shared" si="150"/>
        <v>35</v>
      </c>
      <c r="B547" s="56" t="s">
        <v>58</v>
      </c>
      <c r="C547" s="59" t="s">
        <v>2369</v>
      </c>
      <c r="D547" s="54">
        <v>42</v>
      </c>
      <c r="E547" s="46">
        <f t="shared" si="148"/>
        <v>29</v>
      </c>
      <c r="F547" s="46">
        <v>95</v>
      </c>
      <c r="G547" s="117">
        <v>1007</v>
      </c>
      <c r="H547" s="117">
        <f t="shared" si="151"/>
        <v>46</v>
      </c>
      <c r="I547" s="118">
        <f t="shared" si="149"/>
        <v>2.4937499999999999</v>
      </c>
      <c r="J547" s="119">
        <v>10.7</v>
      </c>
      <c r="K547" s="75">
        <f t="shared" si="152"/>
        <v>1.61</v>
      </c>
      <c r="L547" s="75">
        <f t="shared" si="153"/>
        <v>-9</v>
      </c>
      <c r="M547" s="75">
        <v>0</v>
      </c>
      <c r="N547" s="75">
        <f>F547*(50/100)*35*0.0015</f>
        <v>2.4937499999999999</v>
      </c>
      <c r="O547" s="75">
        <f t="shared" si="158"/>
        <v>2.4937499999999999</v>
      </c>
      <c r="P547" s="75">
        <f t="shared" si="155"/>
        <v>0.83124999999999993</v>
      </c>
      <c r="Q547" s="75">
        <f t="shared" si="156"/>
        <v>1.6624999999999999</v>
      </c>
      <c r="R547" s="75">
        <f t="shared" si="157"/>
        <v>2.4937499999999999</v>
      </c>
      <c r="S547" s="46"/>
    </row>
    <row r="548" spans="1:20" ht="20.25">
      <c r="A548" s="50">
        <f t="shared" si="150"/>
        <v>36</v>
      </c>
      <c r="B548" s="56" t="s">
        <v>58</v>
      </c>
      <c r="C548" s="56" t="s">
        <v>2351</v>
      </c>
      <c r="D548" s="54">
        <v>86</v>
      </c>
      <c r="E548" s="46">
        <f t="shared" si="148"/>
        <v>60</v>
      </c>
      <c r="F548" s="46">
        <v>132</v>
      </c>
      <c r="G548" s="117">
        <v>1050</v>
      </c>
      <c r="H548" s="117">
        <f t="shared" si="151"/>
        <v>48</v>
      </c>
      <c r="I548" s="118">
        <f t="shared" si="149"/>
        <v>3.4649999999999999</v>
      </c>
      <c r="J548" s="119">
        <v>-2.62</v>
      </c>
      <c r="K548" s="75">
        <f t="shared" si="152"/>
        <v>1.68</v>
      </c>
      <c r="L548" s="75">
        <f t="shared" si="153"/>
        <v>4</v>
      </c>
      <c r="M548" s="75">
        <v>2</v>
      </c>
      <c r="N548" s="46"/>
      <c r="O548" s="75">
        <f t="shared" si="158"/>
        <v>2</v>
      </c>
      <c r="P548" s="75">
        <f t="shared" si="155"/>
        <v>0.66666666666666663</v>
      </c>
      <c r="Q548" s="75">
        <f t="shared" si="156"/>
        <v>1.3333333333333333</v>
      </c>
      <c r="R548" s="75">
        <f t="shared" si="157"/>
        <v>2</v>
      </c>
      <c r="S548" s="46"/>
    </row>
    <row r="549" spans="1:20" ht="20.25">
      <c r="A549" s="50">
        <f t="shared" si="150"/>
        <v>37</v>
      </c>
      <c r="B549" s="56" t="s">
        <v>58</v>
      </c>
      <c r="C549" s="56" t="s">
        <v>2368</v>
      </c>
      <c r="D549" s="54">
        <v>120</v>
      </c>
      <c r="E549" s="46">
        <f t="shared" si="148"/>
        <v>84</v>
      </c>
      <c r="F549" s="46">
        <v>107</v>
      </c>
      <c r="G549" s="117">
        <v>1540</v>
      </c>
      <c r="H549" s="117">
        <f t="shared" si="151"/>
        <v>70</v>
      </c>
      <c r="I549" s="118">
        <f t="shared" si="149"/>
        <v>2.8087499999999999</v>
      </c>
      <c r="J549" s="119">
        <v>5.22</v>
      </c>
      <c r="K549" s="75">
        <f t="shared" si="152"/>
        <v>2.4500000000000002</v>
      </c>
      <c r="L549" s="75">
        <f t="shared" si="153"/>
        <v>-3</v>
      </c>
      <c r="M549" s="75">
        <v>0</v>
      </c>
      <c r="N549" s="75">
        <f>F549*(50/100)*35*0.0015</f>
        <v>2.8087499999999999</v>
      </c>
      <c r="O549" s="75">
        <f t="shared" si="158"/>
        <v>2.8087499999999999</v>
      </c>
      <c r="P549" s="75">
        <f t="shared" si="155"/>
        <v>0.93624999999999992</v>
      </c>
      <c r="Q549" s="75">
        <f t="shared" si="156"/>
        <v>1.8724999999999998</v>
      </c>
      <c r="R549" s="75">
        <f t="shared" si="157"/>
        <v>2.8087499999999999</v>
      </c>
      <c r="S549" s="46"/>
    </row>
    <row r="550" spans="1:20" ht="20.25">
      <c r="A550" s="50">
        <f t="shared" si="150"/>
        <v>38</v>
      </c>
      <c r="B550" s="56" t="s">
        <v>58</v>
      </c>
      <c r="C550" s="56" t="s">
        <v>2367</v>
      </c>
      <c r="D550" s="54">
        <v>69</v>
      </c>
      <c r="E550" s="46">
        <f t="shared" si="148"/>
        <v>48</v>
      </c>
      <c r="F550" s="46">
        <v>55</v>
      </c>
      <c r="G550" s="117">
        <v>688</v>
      </c>
      <c r="H550" s="117">
        <f t="shared" si="151"/>
        <v>31</v>
      </c>
      <c r="I550" s="118">
        <f t="shared" si="149"/>
        <v>1.4437500000000001</v>
      </c>
      <c r="J550" s="119">
        <v>2.4500000000000002</v>
      </c>
      <c r="K550" s="75">
        <f t="shared" si="152"/>
        <v>1.085</v>
      </c>
      <c r="L550" s="75">
        <f t="shared" si="153"/>
        <v>-1</v>
      </c>
      <c r="M550" s="75">
        <v>0</v>
      </c>
      <c r="N550" s="75">
        <f>F550*(50/100)*35*0.0015</f>
        <v>1.4437500000000001</v>
      </c>
      <c r="O550" s="75">
        <f t="shared" si="158"/>
        <v>1.4437500000000001</v>
      </c>
      <c r="P550" s="75">
        <f t="shared" si="155"/>
        <v>0.48125000000000001</v>
      </c>
      <c r="Q550" s="75">
        <f t="shared" si="156"/>
        <v>0.96250000000000002</v>
      </c>
      <c r="R550" s="75">
        <f t="shared" si="157"/>
        <v>1.4437500000000001</v>
      </c>
      <c r="S550" s="46"/>
    </row>
    <row r="551" spans="1:20" ht="20.25">
      <c r="A551" s="50">
        <f t="shared" si="150"/>
        <v>39</v>
      </c>
      <c r="B551" s="56" t="s">
        <v>58</v>
      </c>
      <c r="C551" s="56" t="s">
        <v>2366</v>
      </c>
      <c r="D551" s="54">
        <v>160</v>
      </c>
      <c r="E551" s="46">
        <f t="shared" si="148"/>
        <v>112</v>
      </c>
      <c r="F551" s="46">
        <v>131</v>
      </c>
      <c r="G551" s="117">
        <v>2440</v>
      </c>
      <c r="H551" s="117">
        <f t="shared" si="151"/>
        <v>111</v>
      </c>
      <c r="I551" s="118">
        <f t="shared" si="149"/>
        <v>3.4387500000000002</v>
      </c>
      <c r="J551" s="119">
        <v>-13.18</v>
      </c>
      <c r="K551" s="75">
        <f t="shared" si="152"/>
        <v>3.8850000000000002</v>
      </c>
      <c r="L551" s="75">
        <f t="shared" si="153"/>
        <v>17</v>
      </c>
      <c r="M551" s="75">
        <f t="shared" si="154"/>
        <v>17</v>
      </c>
      <c r="N551" s="46"/>
      <c r="O551" s="75">
        <v>9</v>
      </c>
      <c r="P551" s="75">
        <f t="shared" si="155"/>
        <v>3</v>
      </c>
      <c r="Q551" s="75">
        <f t="shared" si="156"/>
        <v>6</v>
      </c>
      <c r="R551" s="75">
        <f t="shared" si="157"/>
        <v>9</v>
      </c>
      <c r="S551" s="46"/>
    </row>
    <row r="552" spans="1:20" ht="20.25">
      <c r="A552" s="50">
        <f t="shared" si="150"/>
        <v>40</v>
      </c>
      <c r="B552" s="56" t="s">
        <v>58</v>
      </c>
      <c r="C552" s="56" t="s">
        <v>2365</v>
      </c>
      <c r="D552" s="54">
        <v>14</v>
      </c>
      <c r="E552" s="46">
        <f t="shared" si="148"/>
        <v>10</v>
      </c>
      <c r="F552" s="46">
        <v>100</v>
      </c>
      <c r="G552" s="117">
        <v>342</v>
      </c>
      <c r="H552" s="117">
        <f t="shared" si="151"/>
        <v>16</v>
      </c>
      <c r="I552" s="118">
        <f t="shared" si="149"/>
        <v>2.625</v>
      </c>
      <c r="J552" s="119">
        <v>3.56</v>
      </c>
      <c r="K552" s="75">
        <f t="shared" si="152"/>
        <v>0.56000000000000005</v>
      </c>
      <c r="L552" s="75">
        <f t="shared" si="153"/>
        <v>-3</v>
      </c>
      <c r="M552" s="75">
        <v>0</v>
      </c>
      <c r="N552" s="75">
        <f>F552*(50/100)*35*0.0015</f>
        <v>2.625</v>
      </c>
      <c r="O552" s="75">
        <f t="shared" si="158"/>
        <v>2.625</v>
      </c>
      <c r="P552" s="75">
        <f t="shared" si="155"/>
        <v>0.875</v>
      </c>
      <c r="Q552" s="75">
        <f t="shared" si="156"/>
        <v>1.75</v>
      </c>
      <c r="R552" s="75">
        <f t="shared" si="157"/>
        <v>2.625</v>
      </c>
      <c r="S552" s="46"/>
    </row>
    <row r="553" spans="1:20" ht="20.25">
      <c r="A553" s="50">
        <f t="shared" si="150"/>
        <v>41</v>
      </c>
      <c r="B553" s="56" t="s">
        <v>58</v>
      </c>
      <c r="C553" s="56" t="s">
        <v>2364</v>
      </c>
      <c r="D553" s="54">
        <v>26</v>
      </c>
      <c r="E553" s="46">
        <f t="shared" si="148"/>
        <v>18</v>
      </c>
      <c r="F553" s="46">
        <v>111</v>
      </c>
      <c r="G553" s="117">
        <v>1258</v>
      </c>
      <c r="H553" s="117">
        <f t="shared" si="151"/>
        <v>57</v>
      </c>
      <c r="I553" s="118">
        <f t="shared" si="149"/>
        <v>2.9137499999999998</v>
      </c>
      <c r="J553" s="119">
        <v>-1.48</v>
      </c>
      <c r="K553" s="75">
        <f t="shared" si="152"/>
        <v>1.9950000000000001</v>
      </c>
      <c r="L553" s="75">
        <f t="shared" si="153"/>
        <v>3</v>
      </c>
      <c r="M553" s="75">
        <f t="shared" si="154"/>
        <v>3</v>
      </c>
      <c r="N553" s="46"/>
      <c r="O553" s="75">
        <f t="shared" si="158"/>
        <v>3</v>
      </c>
      <c r="P553" s="75">
        <f t="shared" si="155"/>
        <v>1</v>
      </c>
      <c r="Q553" s="75">
        <f t="shared" si="156"/>
        <v>2</v>
      </c>
      <c r="R553" s="75">
        <f t="shared" si="157"/>
        <v>3</v>
      </c>
      <c r="S553" s="46"/>
    </row>
    <row r="554" spans="1:20" ht="20.25">
      <c r="A554" s="50">
        <f t="shared" si="150"/>
        <v>42</v>
      </c>
      <c r="B554" s="56" t="s">
        <v>58</v>
      </c>
      <c r="C554" s="56" t="s">
        <v>2363</v>
      </c>
      <c r="D554" s="54">
        <v>70</v>
      </c>
      <c r="E554" s="46">
        <f t="shared" si="148"/>
        <v>49</v>
      </c>
      <c r="F554" s="46">
        <v>95</v>
      </c>
      <c r="G554" s="117">
        <v>473</v>
      </c>
      <c r="H554" s="117">
        <f t="shared" si="151"/>
        <v>22</v>
      </c>
      <c r="I554" s="118">
        <f t="shared" si="149"/>
        <v>2.4937499999999999</v>
      </c>
      <c r="J554" s="119">
        <v>14.32</v>
      </c>
      <c r="K554" s="75">
        <f t="shared" si="152"/>
        <v>0.77</v>
      </c>
      <c r="L554" s="75">
        <f t="shared" si="153"/>
        <v>-14</v>
      </c>
      <c r="M554" s="75">
        <v>0</v>
      </c>
      <c r="N554" s="75">
        <f>F554*(50/100)*35*0.0015</f>
        <v>2.4937499999999999</v>
      </c>
      <c r="O554" s="75">
        <f t="shared" si="158"/>
        <v>2.4937499999999999</v>
      </c>
      <c r="P554" s="75">
        <f t="shared" si="155"/>
        <v>0.83124999999999993</v>
      </c>
      <c r="Q554" s="75">
        <f t="shared" si="156"/>
        <v>1.6624999999999999</v>
      </c>
      <c r="R554" s="75">
        <f t="shared" si="157"/>
        <v>2.4937499999999999</v>
      </c>
      <c r="S554" s="46"/>
    </row>
    <row r="555" spans="1:20" ht="20.25">
      <c r="A555" s="50">
        <f t="shared" si="150"/>
        <v>43</v>
      </c>
      <c r="B555" s="56" t="s">
        <v>58</v>
      </c>
      <c r="C555" s="56" t="s">
        <v>2163</v>
      </c>
      <c r="D555" s="54">
        <v>75</v>
      </c>
      <c r="E555" s="46">
        <f t="shared" si="148"/>
        <v>53</v>
      </c>
      <c r="F555" s="46">
        <v>83</v>
      </c>
      <c r="G555" s="117">
        <v>1252</v>
      </c>
      <c r="H555" s="117">
        <f t="shared" si="151"/>
        <v>57</v>
      </c>
      <c r="I555" s="118">
        <f t="shared" si="149"/>
        <v>2.17875</v>
      </c>
      <c r="J555" s="119">
        <v>9.39</v>
      </c>
      <c r="K555" s="75">
        <f t="shared" si="152"/>
        <v>1.9950000000000001</v>
      </c>
      <c r="L555" s="75">
        <f t="shared" si="153"/>
        <v>-7</v>
      </c>
      <c r="M555" s="75">
        <v>0</v>
      </c>
      <c r="N555" s="75">
        <f>F555*(50/100)*35*0.0015</f>
        <v>2.17875</v>
      </c>
      <c r="O555" s="75">
        <f t="shared" si="158"/>
        <v>2.17875</v>
      </c>
      <c r="P555" s="75">
        <f t="shared" si="155"/>
        <v>0.72624999999999995</v>
      </c>
      <c r="Q555" s="75">
        <f t="shared" si="156"/>
        <v>1.4524999999999999</v>
      </c>
      <c r="R555" s="75">
        <f t="shared" si="157"/>
        <v>2.17875</v>
      </c>
      <c r="S555" s="46"/>
    </row>
    <row r="556" spans="1:20" ht="20.25">
      <c r="A556" s="50">
        <f t="shared" si="150"/>
        <v>44</v>
      </c>
      <c r="B556" s="56" t="s">
        <v>58</v>
      </c>
      <c r="C556" s="56" t="s">
        <v>2362</v>
      </c>
      <c r="D556" s="54">
        <v>26</v>
      </c>
      <c r="E556" s="46">
        <f t="shared" si="148"/>
        <v>18</v>
      </c>
      <c r="F556" s="46">
        <v>80</v>
      </c>
      <c r="G556" s="117">
        <v>1056</v>
      </c>
      <c r="H556" s="117">
        <f t="shared" si="151"/>
        <v>48</v>
      </c>
      <c r="I556" s="118">
        <f t="shared" si="149"/>
        <v>2.1</v>
      </c>
      <c r="J556" s="119">
        <v>5.44</v>
      </c>
      <c r="K556" s="75">
        <f t="shared" si="152"/>
        <v>1.68</v>
      </c>
      <c r="L556" s="75">
        <f t="shared" si="153"/>
        <v>-4</v>
      </c>
      <c r="M556" s="75">
        <v>0</v>
      </c>
      <c r="N556" s="75">
        <f>F556*(50/100)*35*0.0015</f>
        <v>2.1</v>
      </c>
      <c r="O556" s="75">
        <f t="shared" si="158"/>
        <v>2.1</v>
      </c>
      <c r="P556" s="75">
        <f t="shared" si="155"/>
        <v>0.70000000000000007</v>
      </c>
      <c r="Q556" s="75">
        <f t="shared" si="156"/>
        <v>1.4000000000000001</v>
      </c>
      <c r="R556" s="75">
        <f t="shared" si="157"/>
        <v>2.1</v>
      </c>
      <c r="S556" s="46"/>
    </row>
    <row r="557" spans="1:20" ht="20.25">
      <c r="A557" s="50">
        <f t="shared" si="150"/>
        <v>45</v>
      </c>
      <c r="B557" s="56" t="s">
        <v>58</v>
      </c>
      <c r="C557" s="60"/>
      <c r="D557" s="54"/>
      <c r="E557" s="46"/>
      <c r="F557" s="46">
        <v>400</v>
      </c>
      <c r="G557" s="117">
        <v>0</v>
      </c>
      <c r="H557" s="117">
        <f t="shared" si="151"/>
        <v>0</v>
      </c>
      <c r="I557" s="118">
        <f t="shared" si="149"/>
        <v>10.5</v>
      </c>
      <c r="J557" s="119">
        <v>6</v>
      </c>
      <c r="K557" s="75">
        <f t="shared" si="152"/>
        <v>0</v>
      </c>
      <c r="L557" s="75">
        <f t="shared" si="153"/>
        <v>-6</v>
      </c>
      <c r="M557" s="75">
        <v>0</v>
      </c>
      <c r="N557" s="46"/>
      <c r="O557" s="75">
        <f t="shared" si="158"/>
        <v>0</v>
      </c>
      <c r="P557" s="75">
        <f t="shared" si="155"/>
        <v>0</v>
      </c>
      <c r="Q557" s="75">
        <f t="shared" si="156"/>
        <v>0</v>
      </c>
      <c r="R557" s="75">
        <f t="shared" si="157"/>
        <v>0</v>
      </c>
      <c r="S557" s="46"/>
    </row>
    <row r="558" spans="1:20" s="107" customFormat="1" ht="23.25">
      <c r="A558" s="101">
        <v>13</v>
      </c>
      <c r="B558" s="102" t="s">
        <v>58</v>
      </c>
      <c r="C558" s="84" t="s">
        <v>57</v>
      </c>
      <c r="D558" s="103"/>
      <c r="E558" s="104"/>
      <c r="F558" s="105">
        <f>SUM(F513:F557)</f>
        <v>5000</v>
      </c>
      <c r="G558" s="105">
        <f t="shared" ref="G558:R558" si="159">SUM(G513:G557)</f>
        <v>58582</v>
      </c>
      <c r="H558" s="105">
        <f t="shared" si="159"/>
        <v>2664</v>
      </c>
      <c r="I558" s="106">
        <f t="shared" si="159"/>
        <v>131.25</v>
      </c>
      <c r="J558" s="106">
        <f t="shared" si="159"/>
        <v>133.67000000000002</v>
      </c>
      <c r="K558" s="106">
        <f t="shared" si="159"/>
        <v>93.240000000000009</v>
      </c>
      <c r="L558" s="106">
        <f t="shared" si="159"/>
        <v>-41</v>
      </c>
      <c r="M558" s="106">
        <f t="shared" si="159"/>
        <v>188</v>
      </c>
      <c r="N558" s="106">
        <f t="shared" si="159"/>
        <v>53.032499999999999</v>
      </c>
      <c r="O558" s="106">
        <f t="shared" si="159"/>
        <v>192.03250000000003</v>
      </c>
      <c r="P558" s="106">
        <f t="shared" si="159"/>
        <v>64.010833333333323</v>
      </c>
      <c r="Q558" s="106">
        <f t="shared" si="159"/>
        <v>128.02166666666665</v>
      </c>
      <c r="R558" s="106">
        <f t="shared" si="159"/>
        <v>192.03250000000003</v>
      </c>
      <c r="S558" s="105"/>
      <c r="T558" s="139"/>
    </row>
    <row r="559" spans="1:20" ht="20.25">
      <c r="A559" s="50">
        <v>1</v>
      </c>
      <c r="B559" s="56" t="s">
        <v>1460</v>
      </c>
      <c r="C559" s="56" t="s">
        <v>2361</v>
      </c>
      <c r="D559" s="54">
        <v>52</v>
      </c>
      <c r="E559" s="46">
        <f t="shared" ref="E559:E590" si="160">ROUND(D559*70/100, 0)</f>
        <v>36</v>
      </c>
      <c r="F559" s="46">
        <v>43</v>
      </c>
      <c r="G559" s="117">
        <v>454</v>
      </c>
      <c r="H559" s="117">
        <f t="shared" si="151"/>
        <v>21</v>
      </c>
      <c r="I559" s="118">
        <f t="shared" ref="I559:I590" si="161">F559*(50/100)*35*0.0015</f>
        <v>1.1287499999999999</v>
      </c>
      <c r="J559" s="119">
        <v>6.8</v>
      </c>
      <c r="K559" s="75">
        <f t="shared" si="152"/>
        <v>0.73499999999999999</v>
      </c>
      <c r="L559" s="75">
        <f t="shared" si="153"/>
        <v>-6</v>
      </c>
      <c r="M559" s="75">
        <v>0</v>
      </c>
      <c r="N559" s="75">
        <f>F559*(50/100)*35*0.0015</f>
        <v>1.1287499999999999</v>
      </c>
      <c r="O559" s="75">
        <f t="shared" si="158"/>
        <v>1.1287499999999999</v>
      </c>
      <c r="P559" s="75">
        <f t="shared" si="155"/>
        <v>0.37624999999999997</v>
      </c>
      <c r="Q559" s="75">
        <f t="shared" si="156"/>
        <v>0.75249999999999995</v>
      </c>
      <c r="R559" s="75">
        <f t="shared" si="157"/>
        <v>1.1287499999999999</v>
      </c>
      <c r="S559" s="46"/>
    </row>
    <row r="560" spans="1:20" ht="20.25">
      <c r="A560" s="50">
        <f t="shared" ref="A560:A591" si="162">A559+1</f>
        <v>2</v>
      </c>
      <c r="B560" s="56" t="s">
        <v>1460</v>
      </c>
      <c r="C560" s="56" t="s">
        <v>2360</v>
      </c>
      <c r="D560" s="54">
        <v>26</v>
      </c>
      <c r="E560" s="46">
        <f t="shared" si="160"/>
        <v>18</v>
      </c>
      <c r="F560" s="46">
        <v>52</v>
      </c>
      <c r="G560" s="117">
        <v>385</v>
      </c>
      <c r="H560" s="117">
        <f t="shared" si="151"/>
        <v>18</v>
      </c>
      <c r="I560" s="118">
        <f t="shared" si="161"/>
        <v>1.365</v>
      </c>
      <c r="J560" s="119">
        <v>7.28</v>
      </c>
      <c r="K560" s="75">
        <f t="shared" si="152"/>
        <v>0.63</v>
      </c>
      <c r="L560" s="75">
        <f t="shared" si="153"/>
        <v>-7</v>
      </c>
      <c r="M560" s="75">
        <v>0</v>
      </c>
      <c r="N560" s="75">
        <f>F560*(50/100)*35*0.0015</f>
        <v>1.365</v>
      </c>
      <c r="O560" s="75">
        <f t="shared" si="158"/>
        <v>1.365</v>
      </c>
      <c r="P560" s="75">
        <f t="shared" si="155"/>
        <v>0.45500000000000002</v>
      </c>
      <c r="Q560" s="75">
        <f t="shared" si="156"/>
        <v>0.91</v>
      </c>
      <c r="R560" s="75">
        <f t="shared" si="157"/>
        <v>1.365</v>
      </c>
      <c r="S560" s="46"/>
    </row>
    <row r="561" spans="1:19" ht="20.25">
      <c r="A561" s="50">
        <f t="shared" si="162"/>
        <v>3</v>
      </c>
      <c r="B561" s="56" t="s">
        <v>1460</v>
      </c>
      <c r="C561" s="56" t="s">
        <v>2359</v>
      </c>
      <c r="D561" s="54">
        <v>142</v>
      </c>
      <c r="E561" s="46">
        <f t="shared" si="160"/>
        <v>99</v>
      </c>
      <c r="F561" s="46">
        <v>102</v>
      </c>
      <c r="G561" s="117">
        <v>822</v>
      </c>
      <c r="H561" s="117">
        <f t="shared" si="151"/>
        <v>37</v>
      </c>
      <c r="I561" s="118">
        <f t="shared" si="161"/>
        <v>2.6775000000000002</v>
      </c>
      <c r="J561" s="119">
        <v>-4.0599999999999996</v>
      </c>
      <c r="K561" s="75">
        <f t="shared" si="152"/>
        <v>1.2949999999999999</v>
      </c>
      <c r="L561" s="75">
        <f t="shared" si="153"/>
        <v>5</v>
      </c>
      <c r="M561" s="75">
        <v>3</v>
      </c>
      <c r="N561" s="46"/>
      <c r="O561" s="75">
        <f t="shared" si="158"/>
        <v>3</v>
      </c>
      <c r="P561" s="75">
        <f t="shared" si="155"/>
        <v>1</v>
      </c>
      <c r="Q561" s="75">
        <f t="shared" si="156"/>
        <v>2</v>
      </c>
      <c r="R561" s="75">
        <f t="shared" si="157"/>
        <v>3</v>
      </c>
      <c r="S561" s="46"/>
    </row>
    <row r="562" spans="1:19" ht="20.25">
      <c r="A562" s="50">
        <f t="shared" si="162"/>
        <v>4</v>
      </c>
      <c r="B562" s="56" t="s">
        <v>1460</v>
      </c>
      <c r="C562" s="56" t="s">
        <v>2358</v>
      </c>
      <c r="D562" s="54">
        <v>25</v>
      </c>
      <c r="E562" s="46">
        <f t="shared" si="160"/>
        <v>18</v>
      </c>
      <c r="F562" s="46">
        <v>44</v>
      </c>
      <c r="G562" s="117">
        <v>719</v>
      </c>
      <c r="H562" s="117">
        <f t="shared" si="151"/>
        <v>33</v>
      </c>
      <c r="I562" s="118">
        <f t="shared" si="161"/>
        <v>1.155</v>
      </c>
      <c r="J562" s="119">
        <v>3.59</v>
      </c>
      <c r="K562" s="75">
        <f t="shared" si="152"/>
        <v>1.155</v>
      </c>
      <c r="L562" s="75">
        <f t="shared" si="153"/>
        <v>-2</v>
      </c>
      <c r="M562" s="75">
        <v>1</v>
      </c>
      <c r="N562" s="75">
        <f>F562*(50/100)*35*0.0015</f>
        <v>1.155</v>
      </c>
      <c r="O562" s="75">
        <f t="shared" si="158"/>
        <v>2.1550000000000002</v>
      </c>
      <c r="P562" s="75">
        <f t="shared" si="155"/>
        <v>0.71833333333333338</v>
      </c>
      <c r="Q562" s="75">
        <f t="shared" si="156"/>
        <v>1.4366666666666668</v>
      </c>
      <c r="R562" s="75">
        <f t="shared" si="157"/>
        <v>2.1550000000000002</v>
      </c>
      <c r="S562" s="46"/>
    </row>
    <row r="563" spans="1:19" ht="20.25">
      <c r="A563" s="50">
        <f t="shared" si="162"/>
        <v>5</v>
      </c>
      <c r="B563" s="56" t="s">
        <v>1460</v>
      </c>
      <c r="C563" s="56" t="s">
        <v>2357</v>
      </c>
      <c r="D563" s="54">
        <v>69</v>
      </c>
      <c r="E563" s="46">
        <f t="shared" si="160"/>
        <v>48</v>
      </c>
      <c r="F563" s="46">
        <v>48</v>
      </c>
      <c r="G563" s="117">
        <v>903</v>
      </c>
      <c r="H563" s="117">
        <f t="shared" si="151"/>
        <v>41</v>
      </c>
      <c r="I563" s="118">
        <f t="shared" si="161"/>
        <v>1.26</v>
      </c>
      <c r="J563" s="119">
        <v>2.39</v>
      </c>
      <c r="K563" s="75">
        <f t="shared" si="152"/>
        <v>1.4350000000000001</v>
      </c>
      <c r="L563" s="75">
        <f t="shared" si="153"/>
        <v>-1</v>
      </c>
      <c r="M563" s="75">
        <v>1</v>
      </c>
      <c r="N563" s="75">
        <f>F563*(50/100)*35*0.0015</f>
        <v>1.26</v>
      </c>
      <c r="O563" s="75">
        <f t="shared" si="158"/>
        <v>2.2599999999999998</v>
      </c>
      <c r="P563" s="75">
        <f t="shared" si="155"/>
        <v>0.7533333333333333</v>
      </c>
      <c r="Q563" s="75">
        <f t="shared" si="156"/>
        <v>1.5066666666666666</v>
      </c>
      <c r="R563" s="75">
        <f t="shared" si="157"/>
        <v>2.2599999999999998</v>
      </c>
      <c r="S563" s="46"/>
    </row>
    <row r="564" spans="1:19" ht="20.25">
      <c r="A564" s="50">
        <f t="shared" si="162"/>
        <v>6</v>
      </c>
      <c r="B564" s="56" t="s">
        <v>1460</v>
      </c>
      <c r="C564" s="56" t="s">
        <v>2356</v>
      </c>
      <c r="D564" s="54">
        <v>158</v>
      </c>
      <c r="E564" s="46">
        <f t="shared" si="160"/>
        <v>111</v>
      </c>
      <c r="F564" s="46">
        <v>40</v>
      </c>
      <c r="G564" s="117">
        <v>571</v>
      </c>
      <c r="H564" s="117">
        <f t="shared" si="151"/>
        <v>26</v>
      </c>
      <c r="I564" s="118">
        <f t="shared" si="161"/>
        <v>1.05</v>
      </c>
      <c r="J564" s="119">
        <v>18.649999999999999</v>
      </c>
      <c r="K564" s="75">
        <f t="shared" si="152"/>
        <v>0.91</v>
      </c>
      <c r="L564" s="75">
        <f t="shared" si="153"/>
        <v>-18</v>
      </c>
      <c r="M564" s="75">
        <v>0</v>
      </c>
      <c r="N564" s="75">
        <f>F564*(50/100)*35*0.0015</f>
        <v>1.05</v>
      </c>
      <c r="O564" s="75">
        <f t="shared" si="158"/>
        <v>1.05</v>
      </c>
      <c r="P564" s="75">
        <f t="shared" si="155"/>
        <v>0.35000000000000003</v>
      </c>
      <c r="Q564" s="75">
        <f t="shared" si="156"/>
        <v>0.70000000000000007</v>
      </c>
      <c r="R564" s="75">
        <f t="shared" si="157"/>
        <v>1.05</v>
      </c>
      <c r="S564" s="46"/>
    </row>
    <row r="565" spans="1:19" ht="20.25">
      <c r="A565" s="50">
        <f t="shared" si="162"/>
        <v>7</v>
      </c>
      <c r="B565" s="56" t="s">
        <v>1460</v>
      </c>
      <c r="C565" s="56" t="s">
        <v>2355</v>
      </c>
      <c r="D565" s="54">
        <v>126</v>
      </c>
      <c r="E565" s="46">
        <f t="shared" si="160"/>
        <v>88</v>
      </c>
      <c r="F565" s="46">
        <v>67</v>
      </c>
      <c r="G565" s="117">
        <v>179</v>
      </c>
      <c r="H565" s="117">
        <f t="shared" si="151"/>
        <v>8</v>
      </c>
      <c r="I565" s="118">
        <f t="shared" si="161"/>
        <v>1.75875</v>
      </c>
      <c r="J565" s="119">
        <v>-1.03</v>
      </c>
      <c r="K565" s="75">
        <f t="shared" si="152"/>
        <v>0.28000000000000003</v>
      </c>
      <c r="L565" s="75">
        <f t="shared" si="153"/>
        <v>1</v>
      </c>
      <c r="M565" s="75">
        <v>1</v>
      </c>
      <c r="N565" s="46"/>
      <c r="O565" s="75">
        <f t="shared" si="158"/>
        <v>1</v>
      </c>
      <c r="P565" s="75">
        <f t="shared" si="155"/>
        <v>0.33333333333333331</v>
      </c>
      <c r="Q565" s="75">
        <f t="shared" si="156"/>
        <v>0.66666666666666663</v>
      </c>
      <c r="R565" s="75">
        <f t="shared" si="157"/>
        <v>1</v>
      </c>
      <c r="S565" s="46"/>
    </row>
    <row r="566" spans="1:19" ht="20.25">
      <c r="A566" s="50">
        <f t="shared" si="162"/>
        <v>8</v>
      </c>
      <c r="B566" s="56" t="s">
        <v>1460</v>
      </c>
      <c r="C566" s="56" t="s">
        <v>2354</v>
      </c>
      <c r="D566" s="54">
        <v>27</v>
      </c>
      <c r="E566" s="46">
        <f t="shared" si="160"/>
        <v>19</v>
      </c>
      <c r="F566" s="46">
        <v>25</v>
      </c>
      <c r="G566" s="117">
        <v>357</v>
      </c>
      <c r="H566" s="117">
        <f t="shared" si="151"/>
        <v>16</v>
      </c>
      <c r="I566" s="118">
        <f t="shared" si="161"/>
        <v>0.65625</v>
      </c>
      <c r="J566" s="119">
        <v>12.91</v>
      </c>
      <c r="K566" s="75">
        <f t="shared" si="152"/>
        <v>0.56000000000000005</v>
      </c>
      <c r="L566" s="75">
        <f t="shared" si="153"/>
        <v>-12</v>
      </c>
      <c r="M566" s="75">
        <v>0</v>
      </c>
      <c r="N566" s="75">
        <v>1</v>
      </c>
      <c r="O566" s="75">
        <f t="shared" si="158"/>
        <v>1</v>
      </c>
      <c r="P566" s="75">
        <f t="shared" si="155"/>
        <v>0.33333333333333331</v>
      </c>
      <c r="Q566" s="75">
        <f t="shared" si="156"/>
        <v>0.66666666666666663</v>
      </c>
      <c r="R566" s="75">
        <f t="shared" si="157"/>
        <v>1</v>
      </c>
      <c r="S566" s="46"/>
    </row>
    <row r="567" spans="1:19" ht="20.25">
      <c r="A567" s="50">
        <f t="shared" si="162"/>
        <v>9</v>
      </c>
      <c r="B567" s="56" t="s">
        <v>1460</v>
      </c>
      <c r="C567" s="56" t="s">
        <v>2353</v>
      </c>
      <c r="D567" s="54">
        <v>11</v>
      </c>
      <c r="E567" s="46">
        <f t="shared" si="160"/>
        <v>8</v>
      </c>
      <c r="F567" s="46">
        <v>32</v>
      </c>
      <c r="G567" s="117">
        <v>580</v>
      </c>
      <c r="H567" s="117">
        <f t="shared" si="151"/>
        <v>26</v>
      </c>
      <c r="I567" s="118">
        <f t="shared" si="161"/>
        <v>0.84</v>
      </c>
      <c r="J567" s="119">
        <v>1.53</v>
      </c>
      <c r="K567" s="75">
        <f t="shared" si="152"/>
        <v>0.91</v>
      </c>
      <c r="L567" s="75">
        <f t="shared" si="153"/>
        <v>-1</v>
      </c>
      <c r="M567" s="75">
        <v>1</v>
      </c>
      <c r="N567" s="75">
        <v>1</v>
      </c>
      <c r="O567" s="75">
        <f t="shared" si="158"/>
        <v>2</v>
      </c>
      <c r="P567" s="75">
        <f t="shared" si="155"/>
        <v>0.66666666666666663</v>
      </c>
      <c r="Q567" s="75">
        <f t="shared" si="156"/>
        <v>1.3333333333333333</v>
      </c>
      <c r="R567" s="75">
        <f t="shared" si="157"/>
        <v>2</v>
      </c>
      <c r="S567" s="46"/>
    </row>
    <row r="568" spans="1:19" ht="20.25">
      <c r="A568" s="50">
        <f t="shared" si="162"/>
        <v>10</v>
      </c>
      <c r="B568" s="56" t="s">
        <v>1460</v>
      </c>
      <c r="C568" s="56" t="s">
        <v>2352</v>
      </c>
      <c r="D568" s="54">
        <v>45</v>
      </c>
      <c r="E568" s="46">
        <f t="shared" si="160"/>
        <v>32</v>
      </c>
      <c r="F568" s="46">
        <v>21</v>
      </c>
      <c r="G568" s="117">
        <v>336</v>
      </c>
      <c r="H568" s="117">
        <f t="shared" si="151"/>
        <v>15</v>
      </c>
      <c r="I568" s="118">
        <f t="shared" si="161"/>
        <v>0.55125000000000002</v>
      </c>
      <c r="J568" s="119">
        <v>16.18</v>
      </c>
      <c r="K568" s="75">
        <f t="shared" si="152"/>
        <v>0.52500000000000002</v>
      </c>
      <c r="L568" s="75">
        <f t="shared" si="153"/>
        <v>-16</v>
      </c>
      <c r="M568" s="75">
        <v>0</v>
      </c>
      <c r="N568" s="75">
        <v>1</v>
      </c>
      <c r="O568" s="75">
        <f t="shared" si="158"/>
        <v>1</v>
      </c>
      <c r="P568" s="75">
        <f t="shared" si="155"/>
        <v>0.33333333333333331</v>
      </c>
      <c r="Q568" s="75">
        <f t="shared" si="156"/>
        <v>0.66666666666666663</v>
      </c>
      <c r="R568" s="75">
        <f t="shared" si="157"/>
        <v>1</v>
      </c>
      <c r="S568" s="46"/>
    </row>
    <row r="569" spans="1:19" ht="20.25">
      <c r="A569" s="50">
        <f t="shared" si="162"/>
        <v>11</v>
      </c>
      <c r="B569" s="56" t="s">
        <v>1460</v>
      </c>
      <c r="C569" s="56" t="s">
        <v>2351</v>
      </c>
      <c r="D569" s="54">
        <v>33</v>
      </c>
      <c r="E569" s="46">
        <f t="shared" si="160"/>
        <v>23</v>
      </c>
      <c r="F569" s="46">
        <v>23</v>
      </c>
      <c r="G569" s="117">
        <v>101</v>
      </c>
      <c r="H569" s="117">
        <f t="shared" si="151"/>
        <v>5</v>
      </c>
      <c r="I569" s="118">
        <f t="shared" si="161"/>
        <v>0.60375000000000001</v>
      </c>
      <c r="J569" s="119">
        <v>16.45</v>
      </c>
      <c r="K569" s="75">
        <f t="shared" si="152"/>
        <v>0.17500000000000002</v>
      </c>
      <c r="L569" s="75">
        <f t="shared" si="153"/>
        <v>-16</v>
      </c>
      <c r="M569" s="75">
        <v>0</v>
      </c>
      <c r="N569" s="75">
        <v>1</v>
      </c>
      <c r="O569" s="75">
        <f t="shared" si="158"/>
        <v>1</v>
      </c>
      <c r="P569" s="75">
        <f t="shared" si="155"/>
        <v>0.33333333333333331</v>
      </c>
      <c r="Q569" s="75">
        <f t="shared" si="156"/>
        <v>0.66666666666666663</v>
      </c>
      <c r="R569" s="75">
        <f t="shared" si="157"/>
        <v>1</v>
      </c>
      <c r="S569" s="46"/>
    </row>
    <row r="570" spans="1:19" ht="20.25">
      <c r="A570" s="50">
        <f t="shared" si="162"/>
        <v>12</v>
      </c>
      <c r="B570" s="56" t="s">
        <v>1460</v>
      </c>
      <c r="C570" s="56" t="s">
        <v>2350</v>
      </c>
      <c r="D570" s="54">
        <v>25</v>
      </c>
      <c r="E570" s="46">
        <f t="shared" si="160"/>
        <v>18</v>
      </c>
      <c r="F570" s="46">
        <v>31</v>
      </c>
      <c r="G570" s="117">
        <v>610</v>
      </c>
      <c r="H570" s="117">
        <f t="shared" si="151"/>
        <v>28</v>
      </c>
      <c r="I570" s="118">
        <f t="shared" si="161"/>
        <v>0.81374999999999997</v>
      </c>
      <c r="J570" s="119">
        <v>8.41</v>
      </c>
      <c r="K570" s="75">
        <f t="shared" si="152"/>
        <v>0.98</v>
      </c>
      <c r="L570" s="75">
        <f t="shared" si="153"/>
        <v>-7</v>
      </c>
      <c r="M570" s="75">
        <v>0</v>
      </c>
      <c r="N570" s="75">
        <v>1</v>
      </c>
      <c r="O570" s="75">
        <f t="shared" si="158"/>
        <v>1</v>
      </c>
      <c r="P570" s="75">
        <f t="shared" si="155"/>
        <v>0.33333333333333331</v>
      </c>
      <c r="Q570" s="75">
        <f t="shared" si="156"/>
        <v>0.66666666666666663</v>
      </c>
      <c r="R570" s="75">
        <f t="shared" si="157"/>
        <v>1</v>
      </c>
      <c r="S570" s="46"/>
    </row>
    <row r="571" spans="1:19" ht="20.25">
      <c r="A571" s="50">
        <f t="shared" si="162"/>
        <v>13</v>
      </c>
      <c r="B571" s="56" t="s">
        <v>1460</v>
      </c>
      <c r="C571" s="56" t="s">
        <v>2349</v>
      </c>
      <c r="D571" s="54">
        <v>9</v>
      </c>
      <c r="E571" s="46">
        <f t="shared" si="160"/>
        <v>6</v>
      </c>
      <c r="F571" s="46">
        <v>32</v>
      </c>
      <c r="G571" s="117">
        <v>461</v>
      </c>
      <c r="H571" s="117">
        <f t="shared" si="151"/>
        <v>21</v>
      </c>
      <c r="I571" s="118">
        <f t="shared" si="161"/>
        <v>0.84</v>
      </c>
      <c r="J571" s="119">
        <v>10.62</v>
      </c>
      <c r="K571" s="75">
        <f t="shared" si="152"/>
        <v>0.73499999999999999</v>
      </c>
      <c r="L571" s="75">
        <f t="shared" si="153"/>
        <v>-10</v>
      </c>
      <c r="M571" s="75">
        <v>0</v>
      </c>
      <c r="N571" s="75">
        <v>1</v>
      </c>
      <c r="O571" s="75">
        <f t="shared" si="158"/>
        <v>1</v>
      </c>
      <c r="P571" s="75">
        <f t="shared" si="155"/>
        <v>0.33333333333333331</v>
      </c>
      <c r="Q571" s="75">
        <f t="shared" si="156"/>
        <v>0.66666666666666663</v>
      </c>
      <c r="R571" s="75">
        <f t="shared" si="157"/>
        <v>1</v>
      </c>
      <c r="S571" s="46"/>
    </row>
    <row r="572" spans="1:19" ht="20.25">
      <c r="A572" s="50">
        <f t="shared" si="162"/>
        <v>14</v>
      </c>
      <c r="B572" s="56" t="s">
        <v>1460</v>
      </c>
      <c r="C572" s="56" t="s">
        <v>2348</v>
      </c>
      <c r="D572" s="54">
        <v>26</v>
      </c>
      <c r="E572" s="46">
        <f t="shared" si="160"/>
        <v>18</v>
      </c>
      <c r="F572" s="46">
        <v>0</v>
      </c>
      <c r="G572" s="117">
        <v>180</v>
      </c>
      <c r="H572" s="117">
        <f t="shared" si="151"/>
        <v>8</v>
      </c>
      <c r="I572" s="118">
        <f t="shared" si="161"/>
        <v>0</v>
      </c>
      <c r="J572" s="119">
        <v>13.23</v>
      </c>
      <c r="K572" s="75">
        <f t="shared" si="152"/>
        <v>0.28000000000000003</v>
      </c>
      <c r="L572" s="75">
        <f t="shared" si="153"/>
        <v>-13</v>
      </c>
      <c r="M572" s="75">
        <v>0</v>
      </c>
      <c r="N572" s="75">
        <v>1</v>
      </c>
      <c r="O572" s="75">
        <f t="shared" si="158"/>
        <v>1</v>
      </c>
      <c r="P572" s="75">
        <f t="shared" si="155"/>
        <v>0.33333333333333331</v>
      </c>
      <c r="Q572" s="75">
        <f t="shared" si="156"/>
        <v>0.66666666666666663</v>
      </c>
      <c r="R572" s="75">
        <f t="shared" si="157"/>
        <v>1</v>
      </c>
      <c r="S572" s="46"/>
    </row>
    <row r="573" spans="1:19" ht="20.25">
      <c r="A573" s="50">
        <f t="shared" si="162"/>
        <v>15</v>
      </c>
      <c r="B573" s="56" t="s">
        <v>1460</v>
      </c>
      <c r="C573" s="56" t="s">
        <v>2131</v>
      </c>
      <c r="D573" s="54">
        <v>20</v>
      </c>
      <c r="E573" s="46">
        <f t="shared" si="160"/>
        <v>14</v>
      </c>
      <c r="F573" s="46">
        <v>0</v>
      </c>
      <c r="G573" s="117">
        <v>0</v>
      </c>
      <c r="H573" s="117">
        <f t="shared" si="151"/>
        <v>0</v>
      </c>
      <c r="I573" s="118">
        <f t="shared" si="161"/>
        <v>0</v>
      </c>
      <c r="J573" s="119">
        <v>13.65</v>
      </c>
      <c r="K573" s="75">
        <f t="shared" si="152"/>
        <v>0</v>
      </c>
      <c r="L573" s="75">
        <f t="shared" si="153"/>
        <v>-14</v>
      </c>
      <c r="M573" s="75">
        <v>0</v>
      </c>
      <c r="N573" s="75">
        <v>1</v>
      </c>
      <c r="O573" s="75">
        <f t="shared" si="158"/>
        <v>1</v>
      </c>
      <c r="P573" s="75">
        <f t="shared" si="155"/>
        <v>0.33333333333333331</v>
      </c>
      <c r="Q573" s="75">
        <f t="shared" si="156"/>
        <v>0.66666666666666663</v>
      </c>
      <c r="R573" s="75">
        <f t="shared" si="157"/>
        <v>1</v>
      </c>
      <c r="S573" s="46"/>
    </row>
    <row r="574" spans="1:19" ht="20.25">
      <c r="A574" s="50">
        <f t="shared" si="162"/>
        <v>16</v>
      </c>
      <c r="B574" s="56" t="s">
        <v>1460</v>
      </c>
      <c r="C574" s="56" t="s">
        <v>2347</v>
      </c>
      <c r="D574" s="54">
        <v>105</v>
      </c>
      <c r="E574" s="46">
        <f t="shared" si="160"/>
        <v>74</v>
      </c>
      <c r="F574" s="46">
        <v>50</v>
      </c>
      <c r="G574" s="117">
        <v>448</v>
      </c>
      <c r="H574" s="117">
        <f t="shared" si="151"/>
        <v>20</v>
      </c>
      <c r="I574" s="118">
        <f t="shared" si="161"/>
        <v>1.3125</v>
      </c>
      <c r="J574" s="119">
        <v>6.28</v>
      </c>
      <c r="K574" s="75">
        <f t="shared" si="152"/>
        <v>0.70000000000000007</v>
      </c>
      <c r="L574" s="75">
        <f t="shared" si="153"/>
        <v>-6</v>
      </c>
      <c r="M574" s="75">
        <v>0</v>
      </c>
      <c r="N574" s="75">
        <f>F574*(50/100)*35*0.0015</f>
        <v>1.3125</v>
      </c>
      <c r="O574" s="75">
        <f t="shared" si="158"/>
        <v>1.3125</v>
      </c>
      <c r="P574" s="75">
        <f t="shared" si="155"/>
        <v>0.4375</v>
      </c>
      <c r="Q574" s="75">
        <f t="shared" si="156"/>
        <v>0.875</v>
      </c>
      <c r="R574" s="75">
        <f t="shared" si="157"/>
        <v>1.3125</v>
      </c>
      <c r="S574" s="46"/>
    </row>
    <row r="575" spans="1:19" ht="20.25">
      <c r="A575" s="50">
        <f t="shared" si="162"/>
        <v>17</v>
      </c>
      <c r="B575" s="56" t="s">
        <v>1460</v>
      </c>
      <c r="C575" s="56" t="s">
        <v>2346</v>
      </c>
      <c r="D575" s="54">
        <v>155</v>
      </c>
      <c r="E575" s="46">
        <f t="shared" si="160"/>
        <v>109</v>
      </c>
      <c r="F575" s="46">
        <v>114</v>
      </c>
      <c r="G575" s="117">
        <v>1401</v>
      </c>
      <c r="H575" s="117">
        <f t="shared" si="151"/>
        <v>64</v>
      </c>
      <c r="I575" s="118">
        <f t="shared" si="161"/>
        <v>2.9925000000000002</v>
      </c>
      <c r="J575" s="119">
        <v>-7.84</v>
      </c>
      <c r="K575" s="75">
        <f t="shared" si="152"/>
        <v>2.2400000000000002</v>
      </c>
      <c r="L575" s="75">
        <f t="shared" si="153"/>
        <v>10</v>
      </c>
      <c r="M575" s="75">
        <f t="shared" si="154"/>
        <v>10</v>
      </c>
      <c r="N575" s="46"/>
      <c r="O575" s="75">
        <v>5</v>
      </c>
      <c r="P575" s="75">
        <f t="shared" si="155"/>
        <v>1.6666666666666667</v>
      </c>
      <c r="Q575" s="75">
        <f t="shared" si="156"/>
        <v>3.3333333333333335</v>
      </c>
      <c r="R575" s="75">
        <f t="shared" si="157"/>
        <v>5</v>
      </c>
      <c r="S575" s="46"/>
    </row>
    <row r="576" spans="1:19" ht="20.25">
      <c r="A576" s="50">
        <f t="shared" si="162"/>
        <v>18</v>
      </c>
      <c r="B576" s="56" t="s">
        <v>1460</v>
      </c>
      <c r="C576" s="56" t="s">
        <v>2345</v>
      </c>
      <c r="D576" s="54">
        <v>98</v>
      </c>
      <c r="E576" s="46">
        <f t="shared" si="160"/>
        <v>69</v>
      </c>
      <c r="F576" s="46">
        <v>108</v>
      </c>
      <c r="G576" s="117">
        <v>1430</v>
      </c>
      <c r="H576" s="117">
        <f t="shared" si="151"/>
        <v>65</v>
      </c>
      <c r="I576" s="118">
        <f t="shared" si="161"/>
        <v>2.835</v>
      </c>
      <c r="J576" s="119">
        <v>-12.21</v>
      </c>
      <c r="K576" s="75">
        <f t="shared" si="152"/>
        <v>2.2749999999999999</v>
      </c>
      <c r="L576" s="75">
        <f t="shared" si="153"/>
        <v>14</v>
      </c>
      <c r="M576" s="75">
        <f t="shared" si="154"/>
        <v>14</v>
      </c>
      <c r="N576" s="46"/>
      <c r="O576" s="75">
        <v>5</v>
      </c>
      <c r="P576" s="75">
        <f t="shared" si="155"/>
        <v>1.6666666666666667</v>
      </c>
      <c r="Q576" s="75">
        <f t="shared" si="156"/>
        <v>3.3333333333333335</v>
      </c>
      <c r="R576" s="75">
        <f t="shared" si="157"/>
        <v>5</v>
      </c>
      <c r="S576" s="46"/>
    </row>
    <row r="577" spans="1:19" ht="20.25">
      <c r="A577" s="50">
        <f t="shared" si="162"/>
        <v>19</v>
      </c>
      <c r="B577" s="56" t="s">
        <v>1460</v>
      </c>
      <c r="C577" s="56" t="s">
        <v>2344</v>
      </c>
      <c r="D577" s="54">
        <v>26</v>
      </c>
      <c r="E577" s="46">
        <f t="shared" si="160"/>
        <v>18</v>
      </c>
      <c r="F577" s="46">
        <v>36</v>
      </c>
      <c r="G577" s="117">
        <v>440</v>
      </c>
      <c r="H577" s="117">
        <f t="shared" si="151"/>
        <v>20</v>
      </c>
      <c r="I577" s="118">
        <f t="shared" si="161"/>
        <v>0.94500000000000006</v>
      </c>
      <c r="J577" s="119">
        <v>9.27</v>
      </c>
      <c r="K577" s="75">
        <f t="shared" si="152"/>
        <v>0.70000000000000007</v>
      </c>
      <c r="L577" s="75">
        <f t="shared" si="153"/>
        <v>-9</v>
      </c>
      <c r="M577" s="75">
        <v>0</v>
      </c>
      <c r="N577" s="75">
        <v>1</v>
      </c>
      <c r="O577" s="75">
        <f t="shared" si="158"/>
        <v>1</v>
      </c>
      <c r="P577" s="75">
        <f t="shared" si="155"/>
        <v>0.33333333333333331</v>
      </c>
      <c r="Q577" s="75">
        <f t="shared" si="156"/>
        <v>0.66666666666666663</v>
      </c>
      <c r="R577" s="75">
        <f t="shared" si="157"/>
        <v>1</v>
      </c>
      <c r="S577" s="46"/>
    </row>
    <row r="578" spans="1:19" ht="20.25">
      <c r="A578" s="50">
        <f t="shared" si="162"/>
        <v>20</v>
      </c>
      <c r="B578" s="56" t="s">
        <v>1460</v>
      </c>
      <c r="C578" s="56" t="s">
        <v>2081</v>
      </c>
      <c r="D578" s="54">
        <v>63</v>
      </c>
      <c r="E578" s="46">
        <f t="shared" si="160"/>
        <v>44</v>
      </c>
      <c r="F578" s="46">
        <v>86</v>
      </c>
      <c r="G578" s="117">
        <v>1403</v>
      </c>
      <c r="H578" s="117">
        <f t="shared" si="151"/>
        <v>64</v>
      </c>
      <c r="I578" s="118">
        <f t="shared" si="161"/>
        <v>2.2574999999999998</v>
      </c>
      <c r="J578" s="119">
        <v>-2.98</v>
      </c>
      <c r="K578" s="75">
        <f t="shared" si="152"/>
        <v>2.2400000000000002</v>
      </c>
      <c r="L578" s="75">
        <f t="shared" si="153"/>
        <v>5</v>
      </c>
      <c r="M578" s="75">
        <v>3</v>
      </c>
      <c r="N578" s="46"/>
      <c r="O578" s="75">
        <f t="shared" si="158"/>
        <v>3</v>
      </c>
      <c r="P578" s="75">
        <f t="shared" si="155"/>
        <v>1</v>
      </c>
      <c r="Q578" s="75">
        <f t="shared" si="156"/>
        <v>2</v>
      </c>
      <c r="R578" s="75">
        <f t="shared" si="157"/>
        <v>3</v>
      </c>
      <c r="S578" s="46"/>
    </row>
    <row r="579" spans="1:19" ht="20.25">
      <c r="A579" s="50">
        <f t="shared" si="162"/>
        <v>21</v>
      </c>
      <c r="B579" s="56" t="s">
        <v>1460</v>
      </c>
      <c r="C579" s="56" t="s">
        <v>2343</v>
      </c>
      <c r="D579" s="54">
        <v>85</v>
      </c>
      <c r="E579" s="46">
        <f t="shared" si="160"/>
        <v>60</v>
      </c>
      <c r="F579" s="46">
        <v>58</v>
      </c>
      <c r="G579" s="117">
        <v>1047</v>
      </c>
      <c r="H579" s="117">
        <f t="shared" si="151"/>
        <v>48</v>
      </c>
      <c r="I579" s="118">
        <f t="shared" si="161"/>
        <v>1.5225</v>
      </c>
      <c r="J579" s="119">
        <v>1.05</v>
      </c>
      <c r="K579" s="75">
        <f t="shared" si="152"/>
        <v>1.68</v>
      </c>
      <c r="L579" s="75">
        <f t="shared" si="153"/>
        <v>1</v>
      </c>
      <c r="M579" s="75">
        <v>2</v>
      </c>
      <c r="N579" s="46"/>
      <c r="O579" s="75">
        <f t="shared" si="158"/>
        <v>2</v>
      </c>
      <c r="P579" s="75">
        <f t="shared" si="155"/>
        <v>0.66666666666666663</v>
      </c>
      <c r="Q579" s="75">
        <f t="shared" si="156"/>
        <v>1.3333333333333333</v>
      </c>
      <c r="R579" s="75">
        <f t="shared" si="157"/>
        <v>2</v>
      </c>
      <c r="S579" s="46"/>
    </row>
    <row r="580" spans="1:19" ht="20.25">
      <c r="A580" s="50">
        <f t="shared" si="162"/>
        <v>22</v>
      </c>
      <c r="B580" s="56" t="s">
        <v>1460</v>
      </c>
      <c r="C580" s="56" t="s">
        <v>2342</v>
      </c>
      <c r="D580" s="54">
        <v>15</v>
      </c>
      <c r="E580" s="46">
        <f t="shared" si="160"/>
        <v>11</v>
      </c>
      <c r="F580" s="46">
        <v>0</v>
      </c>
      <c r="G580" s="117">
        <v>0</v>
      </c>
      <c r="H580" s="117">
        <f t="shared" si="151"/>
        <v>0</v>
      </c>
      <c r="I580" s="118">
        <f t="shared" si="161"/>
        <v>0</v>
      </c>
      <c r="J580" s="119">
        <v>20.29</v>
      </c>
      <c r="K580" s="75">
        <f t="shared" si="152"/>
        <v>0</v>
      </c>
      <c r="L580" s="75">
        <f t="shared" si="153"/>
        <v>-20</v>
      </c>
      <c r="M580" s="75">
        <v>0</v>
      </c>
      <c r="N580" s="75">
        <v>1</v>
      </c>
      <c r="O580" s="75">
        <f t="shared" si="158"/>
        <v>1</v>
      </c>
      <c r="P580" s="75">
        <f t="shared" si="155"/>
        <v>0.33333333333333331</v>
      </c>
      <c r="Q580" s="75">
        <f t="shared" si="156"/>
        <v>0.66666666666666663</v>
      </c>
      <c r="R580" s="75">
        <f t="shared" si="157"/>
        <v>1</v>
      </c>
      <c r="S580" s="46"/>
    </row>
    <row r="581" spans="1:19" ht="20.25">
      <c r="A581" s="50">
        <f t="shared" si="162"/>
        <v>23</v>
      </c>
      <c r="B581" s="56" t="s">
        <v>1460</v>
      </c>
      <c r="C581" s="56" t="s">
        <v>2341</v>
      </c>
      <c r="D581" s="54">
        <v>41</v>
      </c>
      <c r="E581" s="46">
        <f t="shared" si="160"/>
        <v>29</v>
      </c>
      <c r="F581" s="46">
        <v>68</v>
      </c>
      <c r="G581" s="117">
        <v>646</v>
      </c>
      <c r="H581" s="117">
        <f t="shared" si="151"/>
        <v>29</v>
      </c>
      <c r="I581" s="118">
        <f t="shared" si="161"/>
        <v>1.7850000000000001</v>
      </c>
      <c r="J581" s="119">
        <v>4.6100000000000003</v>
      </c>
      <c r="K581" s="75">
        <f t="shared" si="152"/>
        <v>1.0150000000000001</v>
      </c>
      <c r="L581" s="75">
        <f t="shared" si="153"/>
        <v>-4</v>
      </c>
      <c r="M581" s="75">
        <v>0</v>
      </c>
      <c r="N581" s="75">
        <f>F581*(50/100)*35*0.0015</f>
        <v>1.7850000000000001</v>
      </c>
      <c r="O581" s="75">
        <f t="shared" si="158"/>
        <v>1.7850000000000001</v>
      </c>
      <c r="P581" s="75">
        <f t="shared" si="155"/>
        <v>0.59500000000000008</v>
      </c>
      <c r="Q581" s="75">
        <f t="shared" si="156"/>
        <v>1.1900000000000002</v>
      </c>
      <c r="R581" s="75">
        <f t="shared" si="157"/>
        <v>1.7850000000000001</v>
      </c>
      <c r="S581" s="46"/>
    </row>
    <row r="582" spans="1:19" ht="20.25">
      <c r="A582" s="50">
        <f t="shared" si="162"/>
        <v>24</v>
      </c>
      <c r="B582" s="56" t="s">
        <v>1460</v>
      </c>
      <c r="C582" s="56" t="s">
        <v>2340</v>
      </c>
      <c r="D582" s="54">
        <v>190</v>
      </c>
      <c r="E582" s="46">
        <f t="shared" si="160"/>
        <v>133</v>
      </c>
      <c r="F582" s="46">
        <v>187</v>
      </c>
      <c r="G582" s="117">
        <v>2667</v>
      </c>
      <c r="H582" s="117">
        <f t="shared" si="151"/>
        <v>121</v>
      </c>
      <c r="I582" s="118">
        <f t="shared" si="161"/>
        <v>4.9087500000000004</v>
      </c>
      <c r="J582" s="119">
        <v>-24.21</v>
      </c>
      <c r="K582" s="75">
        <f t="shared" si="152"/>
        <v>4.2350000000000003</v>
      </c>
      <c r="L582" s="75">
        <f t="shared" si="153"/>
        <v>28</v>
      </c>
      <c r="M582" s="75">
        <f t="shared" si="154"/>
        <v>28</v>
      </c>
      <c r="N582" s="46"/>
      <c r="O582" s="75">
        <v>5</v>
      </c>
      <c r="P582" s="75">
        <f t="shared" si="155"/>
        <v>1.6666666666666667</v>
      </c>
      <c r="Q582" s="75">
        <f t="shared" si="156"/>
        <v>3.3333333333333335</v>
      </c>
      <c r="R582" s="75">
        <f t="shared" si="157"/>
        <v>5</v>
      </c>
      <c r="S582" s="46"/>
    </row>
    <row r="583" spans="1:19" ht="20.25">
      <c r="A583" s="50">
        <f t="shared" si="162"/>
        <v>25</v>
      </c>
      <c r="B583" s="56" t="s">
        <v>1460</v>
      </c>
      <c r="C583" s="56" t="s">
        <v>2339</v>
      </c>
      <c r="D583" s="54">
        <v>75</v>
      </c>
      <c r="E583" s="46">
        <f t="shared" si="160"/>
        <v>53</v>
      </c>
      <c r="F583" s="46">
        <v>110</v>
      </c>
      <c r="G583" s="117">
        <v>1755</v>
      </c>
      <c r="H583" s="117">
        <f t="shared" si="151"/>
        <v>80</v>
      </c>
      <c r="I583" s="118">
        <f t="shared" si="161"/>
        <v>2.8875000000000002</v>
      </c>
      <c r="J583" s="119">
        <v>-13.15</v>
      </c>
      <c r="K583" s="75">
        <f t="shared" si="152"/>
        <v>2.8000000000000003</v>
      </c>
      <c r="L583" s="75">
        <f t="shared" si="153"/>
        <v>16</v>
      </c>
      <c r="M583" s="75">
        <f t="shared" si="154"/>
        <v>16</v>
      </c>
      <c r="N583" s="46"/>
      <c r="O583" s="75">
        <v>5</v>
      </c>
      <c r="P583" s="75">
        <f t="shared" si="155"/>
        <v>1.6666666666666667</v>
      </c>
      <c r="Q583" s="75">
        <f t="shared" si="156"/>
        <v>3.3333333333333335</v>
      </c>
      <c r="R583" s="75">
        <f t="shared" si="157"/>
        <v>5</v>
      </c>
      <c r="S583" s="46"/>
    </row>
    <row r="584" spans="1:19" ht="20.25">
      <c r="A584" s="50">
        <f t="shared" si="162"/>
        <v>26</v>
      </c>
      <c r="B584" s="56" t="s">
        <v>1460</v>
      </c>
      <c r="C584" s="56" t="s">
        <v>2338</v>
      </c>
      <c r="D584" s="54">
        <v>137</v>
      </c>
      <c r="E584" s="46">
        <f t="shared" si="160"/>
        <v>96</v>
      </c>
      <c r="F584" s="46">
        <v>61</v>
      </c>
      <c r="G584" s="117">
        <v>1149</v>
      </c>
      <c r="H584" s="117">
        <f t="shared" si="151"/>
        <v>52</v>
      </c>
      <c r="I584" s="118">
        <f t="shared" si="161"/>
        <v>1.6012500000000001</v>
      </c>
      <c r="J584" s="119">
        <v>0.67</v>
      </c>
      <c r="K584" s="75">
        <f t="shared" si="152"/>
        <v>1.82</v>
      </c>
      <c r="L584" s="75">
        <f t="shared" si="153"/>
        <v>1</v>
      </c>
      <c r="M584" s="75">
        <v>3</v>
      </c>
      <c r="N584" s="46"/>
      <c r="O584" s="75">
        <f t="shared" si="158"/>
        <v>3</v>
      </c>
      <c r="P584" s="75">
        <f t="shared" si="155"/>
        <v>1</v>
      </c>
      <c r="Q584" s="75">
        <f t="shared" si="156"/>
        <v>2</v>
      </c>
      <c r="R584" s="75">
        <f t="shared" si="157"/>
        <v>3</v>
      </c>
      <c r="S584" s="46"/>
    </row>
    <row r="585" spans="1:19" ht="20.25">
      <c r="A585" s="50">
        <f t="shared" si="162"/>
        <v>27</v>
      </c>
      <c r="B585" s="56" t="s">
        <v>1460</v>
      </c>
      <c r="C585" s="56" t="s">
        <v>2337</v>
      </c>
      <c r="D585" s="54">
        <v>36</v>
      </c>
      <c r="E585" s="46">
        <f t="shared" si="160"/>
        <v>25</v>
      </c>
      <c r="F585" s="46">
        <v>187</v>
      </c>
      <c r="G585" s="117">
        <v>728</v>
      </c>
      <c r="H585" s="117">
        <f t="shared" si="151"/>
        <v>33</v>
      </c>
      <c r="I585" s="118">
        <f t="shared" si="161"/>
        <v>4.9087500000000004</v>
      </c>
      <c r="J585" s="119">
        <v>3.14</v>
      </c>
      <c r="K585" s="75">
        <f t="shared" si="152"/>
        <v>1.155</v>
      </c>
      <c r="L585" s="75">
        <f t="shared" si="153"/>
        <v>-2</v>
      </c>
      <c r="M585" s="75">
        <v>0</v>
      </c>
      <c r="N585" s="75">
        <f>F585*(50/100)*35*0.0015</f>
        <v>4.9087500000000004</v>
      </c>
      <c r="O585" s="75">
        <f t="shared" si="158"/>
        <v>4.9087500000000004</v>
      </c>
      <c r="P585" s="75">
        <f t="shared" si="155"/>
        <v>1.6362500000000002</v>
      </c>
      <c r="Q585" s="75">
        <f t="shared" si="156"/>
        <v>3.2725000000000004</v>
      </c>
      <c r="R585" s="75">
        <f t="shared" si="157"/>
        <v>4.9087500000000004</v>
      </c>
      <c r="S585" s="46"/>
    </row>
    <row r="586" spans="1:19" ht="20.25">
      <c r="A586" s="50">
        <f t="shared" si="162"/>
        <v>28</v>
      </c>
      <c r="B586" s="56" t="s">
        <v>1460</v>
      </c>
      <c r="C586" s="56" t="s">
        <v>2336</v>
      </c>
      <c r="D586" s="54">
        <v>162</v>
      </c>
      <c r="E586" s="46">
        <f t="shared" si="160"/>
        <v>113</v>
      </c>
      <c r="F586" s="46">
        <v>179</v>
      </c>
      <c r="G586" s="117">
        <v>1377</v>
      </c>
      <c r="H586" s="117">
        <f t="shared" ref="H586:H641" si="163">ROUND(G586/22,0)</f>
        <v>63</v>
      </c>
      <c r="I586" s="118">
        <f t="shared" si="161"/>
        <v>4.6987500000000004</v>
      </c>
      <c r="J586" s="119">
        <v>-1.95</v>
      </c>
      <c r="K586" s="75">
        <f t="shared" ref="K586:K641" si="164">H586*35*0.001</f>
        <v>2.2050000000000001</v>
      </c>
      <c r="L586" s="75">
        <f t="shared" ref="L586:L641" si="165">ROUND(K586-(J586),0)</f>
        <v>4</v>
      </c>
      <c r="M586" s="75">
        <f t="shared" ref="M586:M639" si="166">L586</f>
        <v>4</v>
      </c>
      <c r="N586" s="46"/>
      <c r="O586" s="75">
        <f t="shared" ref="O586:O641" si="167">M586+N586</f>
        <v>4</v>
      </c>
      <c r="P586" s="75">
        <f t="shared" ref="P586:P641" si="168">R586*1/3</f>
        <v>1.3333333333333333</v>
      </c>
      <c r="Q586" s="75">
        <f t="shared" ref="Q586:Q641" si="169">R586*2/3</f>
        <v>2.6666666666666665</v>
      </c>
      <c r="R586" s="75">
        <f t="shared" ref="R586:R641" si="170">O586</f>
        <v>4</v>
      </c>
      <c r="S586" s="46"/>
    </row>
    <row r="587" spans="1:19" ht="20.25">
      <c r="A587" s="50">
        <f t="shared" si="162"/>
        <v>29</v>
      </c>
      <c r="B587" s="56" t="s">
        <v>1460</v>
      </c>
      <c r="C587" s="56" t="s">
        <v>2335</v>
      </c>
      <c r="D587" s="54">
        <v>79</v>
      </c>
      <c r="E587" s="46">
        <f t="shared" si="160"/>
        <v>55</v>
      </c>
      <c r="F587" s="46">
        <v>42</v>
      </c>
      <c r="G587" s="117">
        <v>682</v>
      </c>
      <c r="H587" s="117">
        <f t="shared" si="163"/>
        <v>31</v>
      </c>
      <c r="I587" s="118">
        <f t="shared" si="161"/>
        <v>1.1025</v>
      </c>
      <c r="J587" s="119">
        <v>2.62</v>
      </c>
      <c r="K587" s="75">
        <f t="shared" si="164"/>
        <v>1.085</v>
      </c>
      <c r="L587" s="75">
        <f t="shared" si="165"/>
        <v>-2</v>
      </c>
      <c r="M587" s="75">
        <v>2</v>
      </c>
      <c r="N587" s="75">
        <f>F587*(50/100)*35*0.0015</f>
        <v>1.1025</v>
      </c>
      <c r="O587" s="75">
        <f t="shared" si="167"/>
        <v>3.1025</v>
      </c>
      <c r="P587" s="75">
        <f t="shared" si="168"/>
        <v>1.0341666666666667</v>
      </c>
      <c r="Q587" s="75">
        <f t="shared" si="169"/>
        <v>2.0683333333333334</v>
      </c>
      <c r="R587" s="75">
        <f t="shared" si="170"/>
        <v>3.1025</v>
      </c>
      <c r="S587" s="46"/>
    </row>
    <row r="588" spans="1:19" ht="20.25">
      <c r="A588" s="50">
        <f t="shared" si="162"/>
        <v>30</v>
      </c>
      <c r="B588" s="56" t="s">
        <v>1460</v>
      </c>
      <c r="C588" s="56" t="s">
        <v>2334</v>
      </c>
      <c r="D588" s="54">
        <v>69</v>
      </c>
      <c r="E588" s="46">
        <f t="shared" si="160"/>
        <v>48</v>
      </c>
      <c r="F588" s="46">
        <v>97</v>
      </c>
      <c r="G588" s="117">
        <v>912</v>
      </c>
      <c r="H588" s="117">
        <f t="shared" si="163"/>
        <v>41</v>
      </c>
      <c r="I588" s="118">
        <f t="shared" si="161"/>
        <v>2.5462500000000001</v>
      </c>
      <c r="J588" s="119">
        <v>2.5099999999999998</v>
      </c>
      <c r="K588" s="75">
        <f t="shared" si="164"/>
        <v>1.4350000000000001</v>
      </c>
      <c r="L588" s="75">
        <f t="shared" si="165"/>
        <v>-1</v>
      </c>
      <c r="M588" s="75">
        <v>1</v>
      </c>
      <c r="N588" s="75">
        <f>F588*(50/100)*35*0.0015</f>
        <v>2.5462500000000001</v>
      </c>
      <c r="O588" s="75">
        <f t="shared" si="167"/>
        <v>3.5462500000000001</v>
      </c>
      <c r="P588" s="75">
        <f t="shared" si="168"/>
        <v>1.1820833333333334</v>
      </c>
      <c r="Q588" s="75">
        <f t="shared" si="169"/>
        <v>2.3641666666666667</v>
      </c>
      <c r="R588" s="75">
        <f t="shared" si="170"/>
        <v>3.5462500000000001</v>
      </c>
      <c r="S588" s="46"/>
    </row>
    <row r="589" spans="1:19" ht="20.25">
      <c r="A589" s="50">
        <f t="shared" si="162"/>
        <v>31</v>
      </c>
      <c r="B589" s="56" t="s">
        <v>1460</v>
      </c>
      <c r="C589" s="56" t="s">
        <v>2333</v>
      </c>
      <c r="D589" s="54">
        <v>40</v>
      </c>
      <c r="E589" s="46">
        <f t="shared" si="160"/>
        <v>28</v>
      </c>
      <c r="F589" s="46">
        <v>81</v>
      </c>
      <c r="G589" s="117">
        <v>861</v>
      </c>
      <c r="H589" s="117">
        <f t="shared" si="163"/>
        <v>39</v>
      </c>
      <c r="I589" s="118">
        <f t="shared" si="161"/>
        <v>2.1262500000000002</v>
      </c>
      <c r="J589" s="119">
        <v>0.28000000000000003</v>
      </c>
      <c r="K589" s="75">
        <f t="shared" si="164"/>
        <v>1.365</v>
      </c>
      <c r="L589" s="75">
        <f t="shared" si="165"/>
        <v>1</v>
      </c>
      <c r="M589" s="75">
        <v>2</v>
      </c>
      <c r="N589" s="46"/>
      <c r="O589" s="75">
        <f t="shared" si="167"/>
        <v>2</v>
      </c>
      <c r="P589" s="75">
        <f t="shared" si="168"/>
        <v>0.66666666666666663</v>
      </c>
      <c r="Q589" s="75">
        <f t="shared" si="169"/>
        <v>1.3333333333333333</v>
      </c>
      <c r="R589" s="75">
        <f t="shared" si="170"/>
        <v>2</v>
      </c>
      <c r="S589" s="46"/>
    </row>
    <row r="590" spans="1:19" ht="20.25">
      <c r="A590" s="50">
        <f t="shared" si="162"/>
        <v>32</v>
      </c>
      <c r="B590" s="56" t="s">
        <v>1460</v>
      </c>
      <c r="C590" s="56" t="s">
        <v>2332</v>
      </c>
      <c r="D590" s="54">
        <v>292</v>
      </c>
      <c r="E590" s="46">
        <f t="shared" si="160"/>
        <v>204</v>
      </c>
      <c r="F590" s="46">
        <v>202</v>
      </c>
      <c r="G590" s="117">
        <v>2410</v>
      </c>
      <c r="H590" s="117">
        <f t="shared" si="163"/>
        <v>110</v>
      </c>
      <c r="I590" s="118">
        <f t="shared" si="161"/>
        <v>5.3025000000000002</v>
      </c>
      <c r="J590" s="119">
        <v>-5.47</v>
      </c>
      <c r="K590" s="75">
        <f t="shared" si="164"/>
        <v>3.85</v>
      </c>
      <c r="L590" s="75">
        <f t="shared" si="165"/>
        <v>9</v>
      </c>
      <c r="M590" s="75">
        <f t="shared" si="166"/>
        <v>9</v>
      </c>
      <c r="N590" s="46"/>
      <c r="O590" s="75">
        <f t="shared" si="167"/>
        <v>9</v>
      </c>
      <c r="P590" s="75">
        <f t="shared" si="168"/>
        <v>3</v>
      </c>
      <c r="Q590" s="75">
        <f t="shared" si="169"/>
        <v>6</v>
      </c>
      <c r="R590" s="75">
        <f t="shared" si="170"/>
        <v>9</v>
      </c>
      <c r="S590" s="46"/>
    </row>
    <row r="591" spans="1:19" ht="20.25">
      <c r="A591" s="50">
        <f t="shared" si="162"/>
        <v>33</v>
      </c>
      <c r="B591" s="56" t="s">
        <v>1460</v>
      </c>
      <c r="C591" s="56" t="s">
        <v>2331</v>
      </c>
      <c r="D591" s="54">
        <v>95</v>
      </c>
      <c r="E591" s="46">
        <f t="shared" ref="E591:E621" si="171">ROUND(D591*70/100, 0)</f>
        <v>67</v>
      </c>
      <c r="F591" s="46">
        <v>90</v>
      </c>
      <c r="G591" s="117">
        <v>1000</v>
      </c>
      <c r="H591" s="117">
        <f t="shared" si="163"/>
        <v>45</v>
      </c>
      <c r="I591" s="118">
        <f t="shared" ref="I591:I623" si="172">F591*(50/100)*35*0.0015</f>
        <v>2.3625000000000003</v>
      </c>
      <c r="J591" s="119">
        <v>-0.2</v>
      </c>
      <c r="K591" s="75">
        <f t="shared" si="164"/>
        <v>1.575</v>
      </c>
      <c r="L591" s="75">
        <f t="shared" si="165"/>
        <v>2</v>
      </c>
      <c r="M591" s="75">
        <f t="shared" si="166"/>
        <v>2</v>
      </c>
      <c r="N591" s="46"/>
      <c r="O591" s="75">
        <f t="shared" si="167"/>
        <v>2</v>
      </c>
      <c r="P591" s="75">
        <f t="shared" si="168"/>
        <v>0.66666666666666663</v>
      </c>
      <c r="Q591" s="75">
        <f t="shared" si="169"/>
        <v>1.3333333333333333</v>
      </c>
      <c r="R591" s="75">
        <f t="shared" si="170"/>
        <v>2</v>
      </c>
      <c r="S591" s="46"/>
    </row>
    <row r="592" spans="1:19" ht="20.25">
      <c r="A592" s="50">
        <f t="shared" ref="A592:A623" si="173">A591+1</f>
        <v>34</v>
      </c>
      <c r="B592" s="56" t="s">
        <v>1460</v>
      </c>
      <c r="C592" s="56" t="s">
        <v>2330</v>
      </c>
      <c r="D592" s="54">
        <v>69</v>
      </c>
      <c r="E592" s="46">
        <f t="shared" si="171"/>
        <v>48</v>
      </c>
      <c r="F592" s="46">
        <v>72</v>
      </c>
      <c r="G592" s="117">
        <v>1118</v>
      </c>
      <c r="H592" s="117">
        <f t="shared" si="163"/>
        <v>51</v>
      </c>
      <c r="I592" s="118">
        <f t="shared" si="172"/>
        <v>1.8900000000000001</v>
      </c>
      <c r="J592" s="119">
        <v>-0.44</v>
      </c>
      <c r="K592" s="75">
        <f t="shared" si="164"/>
        <v>1.7850000000000001</v>
      </c>
      <c r="L592" s="75">
        <f t="shared" si="165"/>
        <v>2</v>
      </c>
      <c r="M592" s="75">
        <f t="shared" si="166"/>
        <v>2</v>
      </c>
      <c r="N592" s="46"/>
      <c r="O592" s="75">
        <f t="shared" si="167"/>
        <v>2</v>
      </c>
      <c r="P592" s="75">
        <f t="shared" si="168"/>
        <v>0.66666666666666663</v>
      </c>
      <c r="Q592" s="75">
        <f t="shared" si="169"/>
        <v>1.3333333333333333</v>
      </c>
      <c r="R592" s="75">
        <f t="shared" si="170"/>
        <v>2</v>
      </c>
      <c r="S592" s="46"/>
    </row>
    <row r="593" spans="1:19" ht="20.25">
      <c r="A593" s="50">
        <f t="shared" si="173"/>
        <v>35</v>
      </c>
      <c r="B593" s="56" t="s">
        <v>1460</v>
      </c>
      <c r="C593" s="56" t="s">
        <v>2329</v>
      </c>
      <c r="D593" s="54">
        <v>131</v>
      </c>
      <c r="E593" s="46">
        <f t="shared" si="171"/>
        <v>92</v>
      </c>
      <c r="F593" s="46">
        <v>113</v>
      </c>
      <c r="G593" s="117">
        <v>1421</v>
      </c>
      <c r="H593" s="117">
        <f t="shared" si="163"/>
        <v>65</v>
      </c>
      <c r="I593" s="118">
        <f t="shared" si="172"/>
        <v>2.9662500000000001</v>
      </c>
      <c r="J593" s="119">
        <v>-8.7100000000000009</v>
      </c>
      <c r="K593" s="75">
        <f t="shared" si="164"/>
        <v>2.2749999999999999</v>
      </c>
      <c r="L593" s="75">
        <f t="shared" si="165"/>
        <v>11</v>
      </c>
      <c r="M593" s="75">
        <f t="shared" si="166"/>
        <v>11</v>
      </c>
      <c r="N593" s="46"/>
      <c r="O593" s="75">
        <v>5</v>
      </c>
      <c r="P593" s="75">
        <f t="shared" si="168"/>
        <v>1.6666666666666667</v>
      </c>
      <c r="Q593" s="75">
        <f t="shared" si="169"/>
        <v>3.3333333333333335</v>
      </c>
      <c r="R593" s="75">
        <f t="shared" si="170"/>
        <v>5</v>
      </c>
      <c r="S593" s="46"/>
    </row>
    <row r="594" spans="1:19" ht="20.25">
      <c r="A594" s="50">
        <f t="shared" si="173"/>
        <v>36</v>
      </c>
      <c r="B594" s="56" t="s">
        <v>1460</v>
      </c>
      <c r="C594" s="56" t="s">
        <v>2328</v>
      </c>
      <c r="D594" s="54">
        <v>57</v>
      </c>
      <c r="E594" s="46">
        <f t="shared" si="171"/>
        <v>40</v>
      </c>
      <c r="F594" s="46">
        <v>64</v>
      </c>
      <c r="G594" s="117">
        <v>546</v>
      </c>
      <c r="H594" s="117">
        <f t="shared" si="163"/>
        <v>25</v>
      </c>
      <c r="I594" s="118">
        <f t="shared" si="172"/>
        <v>1.68</v>
      </c>
      <c r="J594" s="119">
        <v>5.03</v>
      </c>
      <c r="K594" s="75">
        <f t="shared" si="164"/>
        <v>0.875</v>
      </c>
      <c r="L594" s="75">
        <f t="shared" si="165"/>
        <v>-4</v>
      </c>
      <c r="M594" s="75">
        <v>0</v>
      </c>
      <c r="N594" s="75">
        <f>F594*(50/100)*35*0.0015</f>
        <v>1.68</v>
      </c>
      <c r="O594" s="75">
        <f t="shared" si="167"/>
        <v>1.68</v>
      </c>
      <c r="P594" s="75">
        <f t="shared" si="168"/>
        <v>0.55999999999999994</v>
      </c>
      <c r="Q594" s="75">
        <f t="shared" si="169"/>
        <v>1.1199999999999999</v>
      </c>
      <c r="R594" s="75">
        <f t="shared" si="170"/>
        <v>1.68</v>
      </c>
      <c r="S594" s="46"/>
    </row>
    <row r="595" spans="1:19" ht="20.25">
      <c r="A595" s="50">
        <f t="shared" si="173"/>
        <v>37</v>
      </c>
      <c r="B595" s="56" t="s">
        <v>1460</v>
      </c>
      <c r="C595" s="56" t="s">
        <v>2327</v>
      </c>
      <c r="D595" s="54">
        <v>182</v>
      </c>
      <c r="E595" s="46">
        <f t="shared" si="171"/>
        <v>127</v>
      </c>
      <c r="F595" s="46">
        <v>146</v>
      </c>
      <c r="G595" s="117">
        <v>2409</v>
      </c>
      <c r="H595" s="117">
        <f t="shared" si="163"/>
        <v>110</v>
      </c>
      <c r="I595" s="118">
        <f t="shared" si="172"/>
        <v>3.8325</v>
      </c>
      <c r="J595" s="119">
        <v>-26.47</v>
      </c>
      <c r="K595" s="75">
        <f t="shared" si="164"/>
        <v>3.85</v>
      </c>
      <c r="L595" s="75">
        <f t="shared" si="165"/>
        <v>30</v>
      </c>
      <c r="M595" s="75">
        <f t="shared" si="166"/>
        <v>30</v>
      </c>
      <c r="N595" s="46"/>
      <c r="O595" s="75">
        <v>5</v>
      </c>
      <c r="P595" s="75">
        <f t="shared" si="168"/>
        <v>1.6666666666666667</v>
      </c>
      <c r="Q595" s="75">
        <f t="shared" si="169"/>
        <v>3.3333333333333335</v>
      </c>
      <c r="R595" s="75">
        <f t="shared" si="170"/>
        <v>5</v>
      </c>
      <c r="S595" s="46"/>
    </row>
    <row r="596" spans="1:19" ht="20.25">
      <c r="A596" s="50">
        <f t="shared" si="173"/>
        <v>38</v>
      </c>
      <c r="B596" s="56" t="s">
        <v>1460</v>
      </c>
      <c r="C596" s="56" t="s">
        <v>2326</v>
      </c>
      <c r="D596" s="54">
        <v>47</v>
      </c>
      <c r="E596" s="46">
        <f t="shared" si="171"/>
        <v>33</v>
      </c>
      <c r="F596" s="46">
        <v>62</v>
      </c>
      <c r="G596" s="117">
        <v>726</v>
      </c>
      <c r="H596" s="117">
        <f t="shared" si="163"/>
        <v>33</v>
      </c>
      <c r="I596" s="118">
        <f t="shared" si="172"/>
        <v>1.6274999999999999</v>
      </c>
      <c r="J596" s="119">
        <v>5.22</v>
      </c>
      <c r="K596" s="75">
        <f t="shared" si="164"/>
        <v>1.155</v>
      </c>
      <c r="L596" s="75">
        <f t="shared" si="165"/>
        <v>-4</v>
      </c>
      <c r="M596" s="75">
        <v>0</v>
      </c>
      <c r="N596" s="75">
        <f>F596*(50/100)*35*0.0015</f>
        <v>1.6274999999999999</v>
      </c>
      <c r="O596" s="75">
        <f t="shared" si="167"/>
        <v>1.6274999999999999</v>
      </c>
      <c r="P596" s="75">
        <f t="shared" si="168"/>
        <v>0.54249999999999998</v>
      </c>
      <c r="Q596" s="75">
        <f t="shared" si="169"/>
        <v>1.085</v>
      </c>
      <c r="R596" s="75">
        <f t="shared" si="170"/>
        <v>1.6274999999999999</v>
      </c>
      <c r="S596" s="46"/>
    </row>
    <row r="597" spans="1:19" ht="20.25">
      <c r="A597" s="50">
        <f t="shared" si="173"/>
        <v>39</v>
      </c>
      <c r="B597" s="56" t="s">
        <v>1460</v>
      </c>
      <c r="C597" s="56" t="s">
        <v>2325</v>
      </c>
      <c r="D597" s="54">
        <v>234</v>
      </c>
      <c r="E597" s="46">
        <f t="shared" si="171"/>
        <v>164</v>
      </c>
      <c r="F597" s="46">
        <v>273</v>
      </c>
      <c r="G597" s="117">
        <v>2973</v>
      </c>
      <c r="H597" s="117">
        <f t="shared" si="163"/>
        <v>135</v>
      </c>
      <c r="I597" s="118">
        <f t="shared" si="172"/>
        <v>7.1662499999999998</v>
      </c>
      <c r="J597" s="119">
        <v>-8.94</v>
      </c>
      <c r="K597" s="75">
        <f t="shared" si="164"/>
        <v>4.7250000000000005</v>
      </c>
      <c r="L597" s="75">
        <f t="shared" si="165"/>
        <v>14</v>
      </c>
      <c r="M597" s="75">
        <f t="shared" si="166"/>
        <v>14</v>
      </c>
      <c r="N597" s="46"/>
      <c r="O597" s="75">
        <f t="shared" si="167"/>
        <v>14</v>
      </c>
      <c r="P597" s="75">
        <f t="shared" si="168"/>
        <v>4.666666666666667</v>
      </c>
      <c r="Q597" s="75">
        <f t="shared" si="169"/>
        <v>9.3333333333333339</v>
      </c>
      <c r="R597" s="75">
        <f t="shared" si="170"/>
        <v>14</v>
      </c>
      <c r="S597" s="46"/>
    </row>
    <row r="598" spans="1:19" ht="20.25">
      <c r="A598" s="50">
        <f t="shared" si="173"/>
        <v>40</v>
      </c>
      <c r="B598" s="56" t="s">
        <v>1460</v>
      </c>
      <c r="C598" s="56" t="s">
        <v>2324</v>
      </c>
      <c r="D598" s="54">
        <v>6</v>
      </c>
      <c r="E598" s="46">
        <f t="shared" si="171"/>
        <v>4</v>
      </c>
      <c r="F598" s="46">
        <v>60</v>
      </c>
      <c r="G598" s="117">
        <v>898</v>
      </c>
      <c r="H598" s="117">
        <f t="shared" si="163"/>
        <v>41</v>
      </c>
      <c r="I598" s="118">
        <f t="shared" si="172"/>
        <v>1.575</v>
      </c>
      <c r="J598" s="119">
        <v>4.72</v>
      </c>
      <c r="K598" s="75">
        <f t="shared" si="164"/>
        <v>1.4350000000000001</v>
      </c>
      <c r="L598" s="75">
        <f t="shared" si="165"/>
        <v>-3</v>
      </c>
      <c r="M598" s="75">
        <v>1</v>
      </c>
      <c r="N598" s="75">
        <f>F598*(50/100)*35*0.0015</f>
        <v>1.575</v>
      </c>
      <c r="O598" s="75">
        <f t="shared" si="167"/>
        <v>2.5750000000000002</v>
      </c>
      <c r="P598" s="75">
        <f t="shared" si="168"/>
        <v>0.85833333333333339</v>
      </c>
      <c r="Q598" s="75">
        <f t="shared" si="169"/>
        <v>1.7166666666666668</v>
      </c>
      <c r="R598" s="75">
        <f t="shared" si="170"/>
        <v>2.5750000000000002</v>
      </c>
      <c r="S598" s="46"/>
    </row>
    <row r="599" spans="1:19" ht="20.25">
      <c r="A599" s="50">
        <f t="shared" si="173"/>
        <v>41</v>
      </c>
      <c r="B599" s="56" t="s">
        <v>1460</v>
      </c>
      <c r="C599" s="56" t="s">
        <v>2323</v>
      </c>
      <c r="D599" s="54">
        <v>101</v>
      </c>
      <c r="E599" s="46">
        <f t="shared" si="171"/>
        <v>71</v>
      </c>
      <c r="F599" s="46">
        <v>52</v>
      </c>
      <c r="G599" s="117">
        <v>930</v>
      </c>
      <c r="H599" s="117">
        <f t="shared" si="163"/>
        <v>42</v>
      </c>
      <c r="I599" s="118">
        <f t="shared" si="172"/>
        <v>1.365</v>
      </c>
      <c r="J599" s="119">
        <v>2.58</v>
      </c>
      <c r="K599" s="75">
        <f t="shared" si="164"/>
        <v>1.47</v>
      </c>
      <c r="L599" s="75">
        <f t="shared" si="165"/>
        <v>-1</v>
      </c>
      <c r="M599" s="75">
        <v>1</v>
      </c>
      <c r="N599" s="75">
        <f>F599*(50/100)*35*0.0015</f>
        <v>1.365</v>
      </c>
      <c r="O599" s="75">
        <f t="shared" si="167"/>
        <v>2.3650000000000002</v>
      </c>
      <c r="P599" s="75">
        <f t="shared" si="168"/>
        <v>0.78833333333333344</v>
      </c>
      <c r="Q599" s="75">
        <f t="shared" si="169"/>
        <v>1.5766666666666669</v>
      </c>
      <c r="R599" s="75">
        <f t="shared" si="170"/>
        <v>2.3650000000000002</v>
      </c>
      <c r="S599" s="46"/>
    </row>
    <row r="600" spans="1:19" ht="20.25">
      <c r="A600" s="50">
        <f t="shared" si="173"/>
        <v>42</v>
      </c>
      <c r="B600" s="56" t="s">
        <v>1460</v>
      </c>
      <c r="C600" s="56" t="s">
        <v>2322</v>
      </c>
      <c r="D600" s="54">
        <v>136</v>
      </c>
      <c r="E600" s="46">
        <f t="shared" si="171"/>
        <v>95</v>
      </c>
      <c r="F600" s="46">
        <v>141</v>
      </c>
      <c r="G600" s="117">
        <v>1046</v>
      </c>
      <c r="H600" s="117">
        <f t="shared" si="163"/>
        <v>48</v>
      </c>
      <c r="I600" s="118">
        <f t="shared" si="172"/>
        <v>3.7012499999999999</v>
      </c>
      <c r="J600" s="119">
        <v>5.67</v>
      </c>
      <c r="K600" s="75">
        <f t="shared" si="164"/>
        <v>1.68</v>
      </c>
      <c r="L600" s="75">
        <f t="shared" si="165"/>
        <v>-4</v>
      </c>
      <c r="M600" s="75">
        <v>0</v>
      </c>
      <c r="N600" s="75">
        <f>F600*(50/100)*35*0.0015</f>
        <v>3.7012499999999999</v>
      </c>
      <c r="O600" s="75">
        <f t="shared" si="167"/>
        <v>3.7012499999999999</v>
      </c>
      <c r="P600" s="75">
        <f t="shared" si="168"/>
        <v>1.2337499999999999</v>
      </c>
      <c r="Q600" s="75">
        <f t="shared" si="169"/>
        <v>2.4674999999999998</v>
      </c>
      <c r="R600" s="75">
        <f t="shared" si="170"/>
        <v>3.7012499999999999</v>
      </c>
      <c r="S600" s="46"/>
    </row>
    <row r="601" spans="1:19" ht="20.25">
      <c r="A601" s="50">
        <f t="shared" si="173"/>
        <v>43</v>
      </c>
      <c r="B601" s="56" t="s">
        <v>1460</v>
      </c>
      <c r="C601" s="56" t="s">
        <v>2321</v>
      </c>
      <c r="D601" s="54">
        <v>45</v>
      </c>
      <c r="E601" s="46">
        <f t="shared" si="171"/>
        <v>32</v>
      </c>
      <c r="F601" s="46">
        <v>66</v>
      </c>
      <c r="G601" s="117">
        <v>871</v>
      </c>
      <c r="H601" s="117">
        <f t="shared" si="163"/>
        <v>40</v>
      </c>
      <c r="I601" s="118">
        <f t="shared" si="172"/>
        <v>1.7324999999999999</v>
      </c>
      <c r="J601" s="119">
        <v>2.39</v>
      </c>
      <c r="K601" s="75">
        <f t="shared" si="164"/>
        <v>1.4000000000000001</v>
      </c>
      <c r="L601" s="75">
        <f t="shared" si="165"/>
        <v>-1</v>
      </c>
      <c r="M601" s="75">
        <v>1</v>
      </c>
      <c r="N601" s="75">
        <f>F601*(50/100)*35*0.0015</f>
        <v>1.7324999999999999</v>
      </c>
      <c r="O601" s="75">
        <f t="shared" si="167"/>
        <v>2.7324999999999999</v>
      </c>
      <c r="P601" s="75">
        <f t="shared" si="168"/>
        <v>0.91083333333333327</v>
      </c>
      <c r="Q601" s="75">
        <f t="shared" si="169"/>
        <v>1.8216666666666665</v>
      </c>
      <c r="R601" s="75">
        <f t="shared" si="170"/>
        <v>2.7324999999999999</v>
      </c>
      <c r="S601" s="46"/>
    </row>
    <row r="602" spans="1:19" ht="20.25">
      <c r="A602" s="50">
        <f t="shared" si="173"/>
        <v>44</v>
      </c>
      <c r="B602" s="56" t="s">
        <v>1460</v>
      </c>
      <c r="C602" s="56" t="s">
        <v>2320</v>
      </c>
      <c r="D602" s="54">
        <v>159</v>
      </c>
      <c r="E602" s="46">
        <f t="shared" si="171"/>
        <v>111</v>
      </c>
      <c r="F602" s="46">
        <v>137</v>
      </c>
      <c r="G602" s="117">
        <v>1425</v>
      </c>
      <c r="H602" s="117">
        <f t="shared" si="163"/>
        <v>65</v>
      </c>
      <c r="I602" s="118">
        <f t="shared" si="172"/>
        <v>3.5962499999999999</v>
      </c>
      <c r="J602" s="119">
        <v>1.1000000000000001</v>
      </c>
      <c r="K602" s="75">
        <f t="shared" si="164"/>
        <v>2.2749999999999999</v>
      </c>
      <c r="L602" s="75">
        <f t="shared" si="165"/>
        <v>1</v>
      </c>
      <c r="M602" s="75">
        <f t="shared" si="166"/>
        <v>1</v>
      </c>
      <c r="N602" s="46"/>
      <c r="O602" s="75">
        <f t="shared" si="167"/>
        <v>1</v>
      </c>
      <c r="P602" s="75">
        <f t="shared" si="168"/>
        <v>0.33333333333333331</v>
      </c>
      <c r="Q602" s="75">
        <f t="shared" si="169"/>
        <v>0.66666666666666663</v>
      </c>
      <c r="R602" s="75">
        <f t="shared" si="170"/>
        <v>1</v>
      </c>
      <c r="S602" s="46"/>
    </row>
    <row r="603" spans="1:19" ht="20.25">
      <c r="A603" s="50">
        <f t="shared" si="173"/>
        <v>45</v>
      </c>
      <c r="B603" s="56" t="s">
        <v>1460</v>
      </c>
      <c r="C603" s="56" t="s">
        <v>2319</v>
      </c>
      <c r="D603" s="54">
        <v>288</v>
      </c>
      <c r="E603" s="46">
        <f t="shared" si="171"/>
        <v>202</v>
      </c>
      <c r="F603" s="46">
        <v>277</v>
      </c>
      <c r="G603" s="117">
        <v>3378</v>
      </c>
      <c r="H603" s="117">
        <f t="shared" si="163"/>
        <v>154</v>
      </c>
      <c r="I603" s="118">
        <f t="shared" si="172"/>
        <v>7.2712500000000002</v>
      </c>
      <c r="J603" s="119">
        <v>-45.81</v>
      </c>
      <c r="K603" s="75">
        <f t="shared" si="164"/>
        <v>5.39</v>
      </c>
      <c r="L603" s="75">
        <f t="shared" si="165"/>
        <v>51</v>
      </c>
      <c r="M603" s="75">
        <f t="shared" si="166"/>
        <v>51</v>
      </c>
      <c r="N603" s="46"/>
      <c r="O603" s="75">
        <v>10</v>
      </c>
      <c r="P603" s="75">
        <f t="shared" si="168"/>
        <v>3.3333333333333335</v>
      </c>
      <c r="Q603" s="75">
        <f t="shared" si="169"/>
        <v>6.666666666666667</v>
      </c>
      <c r="R603" s="75">
        <f t="shared" si="170"/>
        <v>10</v>
      </c>
      <c r="S603" s="46"/>
    </row>
    <row r="604" spans="1:19" ht="20.25">
      <c r="A604" s="50">
        <f t="shared" si="173"/>
        <v>46</v>
      </c>
      <c r="B604" s="56" t="s">
        <v>1460</v>
      </c>
      <c r="C604" s="56" t="s">
        <v>2318</v>
      </c>
      <c r="D604" s="54">
        <v>23</v>
      </c>
      <c r="E604" s="46">
        <f t="shared" si="171"/>
        <v>16</v>
      </c>
      <c r="F604" s="46">
        <v>31</v>
      </c>
      <c r="G604" s="117">
        <v>212</v>
      </c>
      <c r="H604" s="117">
        <f t="shared" si="163"/>
        <v>10</v>
      </c>
      <c r="I604" s="118">
        <f t="shared" si="172"/>
        <v>0.81374999999999997</v>
      </c>
      <c r="J604" s="119">
        <v>13.97</v>
      </c>
      <c r="K604" s="75">
        <f t="shared" si="164"/>
        <v>0.35000000000000003</v>
      </c>
      <c r="L604" s="75">
        <f t="shared" si="165"/>
        <v>-14</v>
      </c>
      <c r="M604" s="75">
        <v>0</v>
      </c>
      <c r="N604" s="75">
        <v>1</v>
      </c>
      <c r="O604" s="75">
        <f t="shared" si="167"/>
        <v>1</v>
      </c>
      <c r="P604" s="75">
        <f t="shared" si="168"/>
        <v>0.33333333333333331</v>
      </c>
      <c r="Q604" s="75">
        <f t="shared" si="169"/>
        <v>0.66666666666666663</v>
      </c>
      <c r="R604" s="75">
        <f t="shared" si="170"/>
        <v>1</v>
      </c>
      <c r="S604" s="46"/>
    </row>
    <row r="605" spans="1:19" ht="20.25">
      <c r="A605" s="50">
        <f t="shared" si="173"/>
        <v>47</v>
      </c>
      <c r="B605" s="56" t="s">
        <v>1460</v>
      </c>
      <c r="C605" s="56" t="s">
        <v>2317</v>
      </c>
      <c r="D605" s="54">
        <v>19</v>
      </c>
      <c r="E605" s="46">
        <f t="shared" si="171"/>
        <v>13</v>
      </c>
      <c r="F605" s="46">
        <v>81</v>
      </c>
      <c r="G605" s="117">
        <v>1073</v>
      </c>
      <c r="H605" s="117">
        <f t="shared" si="163"/>
        <v>49</v>
      </c>
      <c r="I605" s="118">
        <f t="shared" si="172"/>
        <v>2.1262500000000002</v>
      </c>
      <c r="J605" s="119">
        <v>2.63</v>
      </c>
      <c r="K605" s="75">
        <f t="shared" si="164"/>
        <v>1.7150000000000001</v>
      </c>
      <c r="L605" s="75">
        <f t="shared" si="165"/>
        <v>-1</v>
      </c>
      <c r="M605" s="75">
        <v>1</v>
      </c>
      <c r="N605" s="75">
        <f>F605*(50/100)*35*0.0015</f>
        <v>2.1262500000000002</v>
      </c>
      <c r="O605" s="75">
        <f t="shared" si="167"/>
        <v>3.1262500000000002</v>
      </c>
      <c r="P605" s="75">
        <f t="shared" si="168"/>
        <v>1.0420833333333335</v>
      </c>
      <c r="Q605" s="75">
        <f t="shared" si="169"/>
        <v>2.0841666666666669</v>
      </c>
      <c r="R605" s="75">
        <f t="shared" si="170"/>
        <v>3.1262500000000002</v>
      </c>
      <c r="S605" s="46"/>
    </row>
    <row r="606" spans="1:19" ht="20.25">
      <c r="A606" s="50">
        <f t="shared" si="173"/>
        <v>48</v>
      </c>
      <c r="B606" s="56" t="s">
        <v>1460</v>
      </c>
      <c r="C606" s="56" t="s">
        <v>2316</v>
      </c>
      <c r="D606" s="54">
        <v>160</v>
      </c>
      <c r="E606" s="46">
        <f t="shared" si="171"/>
        <v>112</v>
      </c>
      <c r="F606" s="46">
        <v>251</v>
      </c>
      <c r="G606" s="117">
        <v>2644</v>
      </c>
      <c r="H606" s="117">
        <f t="shared" si="163"/>
        <v>120</v>
      </c>
      <c r="I606" s="118">
        <f t="shared" si="172"/>
        <v>6.5887500000000001</v>
      </c>
      <c r="J606" s="119">
        <v>-19.84</v>
      </c>
      <c r="K606" s="75">
        <f t="shared" si="164"/>
        <v>4.2</v>
      </c>
      <c r="L606" s="75">
        <f t="shared" si="165"/>
        <v>24</v>
      </c>
      <c r="M606" s="75">
        <f t="shared" si="166"/>
        <v>24</v>
      </c>
      <c r="N606" s="46"/>
      <c r="O606" s="75">
        <v>18</v>
      </c>
      <c r="P606" s="75">
        <f t="shared" si="168"/>
        <v>6</v>
      </c>
      <c r="Q606" s="75">
        <f t="shared" si="169"/>
        <v>12</v>
      </c>
      <c r="R606" s="75">
        <f t="shared" si="170"/>
        <v>18</v>
      </c>
      <c r="S606" s="46"/>
    </row>
    <row r="607" spans="1:19" ht="20.25">
      <c r="A607" s="50">
        <f t="shared" si="173"/>
        <v>49</v>
      </c>
      <c r="B607" s="56" t="s">
        <v>1460</v>
      </c>
      <c r="C607" s="56" t="s">
        <v>2315</v>
      </c>
      <c r="D607" s="54">
        <v>40</v>
      </c>
      <c r="E607" s="46">
        <f t="shared" si="171"/>
        <v>28</v>
      </c>
      <c r="F607" s="46">
        <v>75</v>
      </c>
      <c r="G607" s="117">
        <v>742</v>
      </c>
      <c r="H607" s="117">
        <f t="shared" si="163"/>
        <v>34</v>
      </c>
      <c r="I607" s="118">
        <f t="shared" si="172"/>
        <v>1.96875</v>
      </c>
      <c r="J607" s="119">
        <v>3.32</v>
      </c>
      <c r="K607" s="75">
        <f t="shared" si="164"/>
        <v>1.19</v>
      </c>
      <c r="L607" s="75">
        <f t="shared" si="165"/>
        <v>-2</v>
      </c>
      <c r="M607" s="75">
        <v>1</v>
      </c>
      <c r="N607" s="75">
        <f>F607*(50/100)*35*0.0015</f>
        <v>1.96875</v>
      </c>
      <c r="O607" s="75">
        <f t="shared" si="167"/>
        <v>2.96875</v>
      </c>
      <c r="P607" s="75">
        <f t="shared" si="168"/>
        <v>0.98958333333333337</v>
      </c>
      <c r="Q607" s="75">
        <f t="shared" si="169"/>
        <v>1.9791666666666667</v>
      </c>
      <c r="R607" s="75">
        <f t="shared" si="170"/>
        <v>2.96875</v>
      </c>
      <c r="S607" s="46"/>
    </row>
    <row r="608" spans="1:19" ht="20.25">
      <c r="A608" s="50">
        <f t="shared" si="173"/>
        <v>50</v>
      </c>
      <c r="B608" s="56" t="s">
        <v>1460</v>
      </c>
      <c r="C608" s="56" t="s">
        <v>2314</v>
      </c>
      <c r="D608" s="54">
        <v>47</v>
      </c>
      <c r="E608" s="46">
        <f t="shared" si="171"/>
        <v>33</v>
      </c>
      <c r="F608" s="46">
        <v>40</v>
      </c>
      <c r="G608" s="117">
        <v>421</v>
      </c>
      <c r="H608" s="117">
        <f t="shared" si="163"/>
        <v>19</v>
      </c>
      <c r="I608" s="118">
        <f t="shared" si="172"/>
        <v>1.05</v>
      </c>
      <c r="J608" s="119">
        <v>9.59</v>
      </c>
      <c r="K608" s="75">
        <f t="shared" si="164"/>
        <v>0.66500000000000004</v>
      </c>
      <c r="L608" s="75">
        <f t="shared" si="165"/>
        <v>-9</v>
      </c>
      <c r="M608" s="75">
        <v>0</v>
      </c>
      <c r="N608" s="75">
        <f>F608*(50/100)*35*0.0015</f>
        <v>1.05</v>
      </c>
      <c r="O608" s="75">
        <f t="shared" si="167"/>
        <v>1.05</v>
      </c>
      <c r="P608" s="75">
        <f t="shared" si="168"/>
        <v>0.35000000000000003</v>
      </c>
      <c r="Q608" s="75">
        <f t="shared" si="169"/>
        <v>0.70000000000000007</v>
      </c>
      <c r="R608" s="75">
        <f t="shared" si="170"/>
        <v>1.05</v>
      </c>
      <c r="S608" s="46"/>
    </row>
    <row r="609" spans="1:20" ht="20.25">
      <c r="A609" s="50">
        <f t="shared" si="173"/>
        <v>51</v>
      </c>
      <c r="B609" s="56" t="s">
        <v>1460</v>
      </c>
      <c r="C609" s="56" t="s">
        <v>2313</v>
      </c>
      <c r="D609" s="54">
        <v>80</v>
      </c>
      <c r="E609" s="46">
        <f t="shared" si="171"/>
        <v>56</v>
      </c>
      <c r="F609" s="46">
        <v>43</v>
      </c>
      <c r="G609" s="117">
        <v>414</v>
      </c>
      <c r="H609" s="117">
        <f t="shared" si="163"/>
        <v>19</v>
      </c>
      <c r="I609" s="118">
        <f t="shared" si="172"/>
        <v>1.1287499999999999</v>
      </c>
      <c r="J609" s="119">
        <v>6.24</v>
      </c>
      <c r="K609" s="75">
        <f t="shared" si="164"/>
        <v>0.66500000000000004</v>
      </c>
      <c r="L609" s="75">
        <f t="shared" si="165"/>
        <v>-6</v>
      </c>
      <c r="M609" s="75">
        <v>0</v>
      </c>
      <c r="N609" s="75">
        <f>F609*(50/100)*35*0.0015</f>
        <v>1.1287499999999999</v>
      </c>
      <c r="O609" s="75">
        <f t="shared" si="167"/>
        <v>1.1287499999999999</v>
      </c>
      <c r="P609" s="75">
        <f t="shared" si="168"/>
        <v>0.37624999999999997</v>
      </c>
      <c r="Q609" s="75">
        <f t="shared" si="169"/>
        <v>0.75249999999999995</v>
      </c>
      <c r="R609" s="75">
        <f t="shared" si="170"/>
        <v>1.1287499999999999</v>
      </c>
      <c r="S609" s="46"/>
    </row>
    <row r="610" spans="1:20" ht="20.25">
      <c r="A610" s="50">
        <f t="shared" si="173"/>
        <v>52</v>
      </c>
      <c r="B610" s="56" t="s">
        <v>1460</v>
      </c>
      <c r="C610" s="56" t="s">
        <v>2312</v>
      </c>
      <c r="D610" s="54">
        <v>82</v>
      </c>
      <c r="E610" s="46">
        <f t="shared" si="171"/>
        <v>57</v>
      </c>
      <c r="F610" s="46">
        <v>55</v>
      </c>
      <c r="G610" s="117">
        <v>870</v>
      </c>
      <c r="H610" s="117">
        <f t="shared" si="163"/>
        <v>40</v>
      </c>
      <c r="I610" s="118">
        <f t="shared" si="172"/>
        <v>1.4437500000000001</v>
      </c>
      <c r="J610" s="119">
        <v>1.88</v>
      </c>
      <c r="K610" s="75">
        <f t="shared" si="164"/>
        <v>1.4000000000000001</v>
      </c>
      <c r="L610" s="75">
        <f t="shared" si="165"/>
        <v>0</v>
      </c>
      <c r="M610" s="75">
        <v>1</v>
      </c>
      <c r="N610" s="46"/>
      <c r="O610" s="75">
        <f t="shared" si="167"/>
        <v>1</v>
      </c>
      <c r="P610" s="75">
        <f t="shared" si="168"/>
        <v>0.33333333333333331</v>
      </c>
      <c r="Q610" s="75">
        <f t="shared" si="169"/>
        <v>0.66666666666666663</v>
      </c>
      <c r="R610" s="75">
        <f t="shared" si="170"/>
        <v>1</v>
      </c>
      <c r="S610" s="46"/>
    </row>
    <row r="611" spans="1:20" ht="20.25">
      <c r="A611" s="50">
        <f t="shared" si="173"/>
        <v>53</v>
      </c>
      <c r="B611" s="56" t="s">
        <v>1460</v>
      </c>
      <c r="C611" s="56" t="s">
        <v>2311</v>
      </c>
      <c r="D611" s="54">
        <v>35</v>
      </c>
      <c r="E611" s="46">
        <f t="shared" si="171"/>
        <v>25</v>
      </c>
      <c r="F611" s="46">
        <v>52</v>
      </c>
      <c r="G611" s="117">
        <v>748</v>
      </c>
      <c r="H611" s="117">
        <f t="shared" si="163"/>
        <v>34</v>
      </c>
      <c r="I611" s="118">
        <f t="shared" si="172"/>
        <v>1.365</v>
      </c>
      <c r="J611" s="119">
        <v>4.07</v>
      </c>
      <c r="K611" s="75">
        <f t="shared" si="164"/>
        <v>1.19</v>
      </c>
      <c r="L611" s="75">
        <f t="shared" si="165"/>
        <v>-3</v>
      </c>
      <c r="M611" s="75">
        <v>1</v>
      </c>
      <c r="N611" s="75">
        <f>F611*(50/100)*35*0.0015</f>
        <v>1.365</v>
      </c>
      <c r="O611" s="75">
        <f t="shared" si="167"/>
        <v>2.3650000000000002</v>
      </c>
      <c r="P611" s="75">
        <f t="shared" si="168"/>
        <v>0.78833333333333344</v>
      </c>
      <c r="Q611" s="75">
        <f t="shared" si="169"/>
        <v>1.5766666666666669</v>
      </c>
      <c r="R611" s="75">
        <f t="shared" si="170"/>
        <v>2.3650000000000002</v>
      </c>
      <c r="S611" s="46"/>
    </row>
    <row r="612" spans="1:20" ht="20.25">
      <c r="A612" s="50">
        <f t="shared" si="173"/>
        <v>54</v>
      </c>
      <c r="B612" s="56" t="s">
        <v>1460</v>
      </c>
      <c r="C612" s="56" t="s">
        <v>2310</v>
      </c>
      <c r="D612" s="54">
        <v>243</v>
      </c>
      <c r="E612" s="46">
        <f t="shared" si="171"/>
        <v>170</v>
      </c>
      <c r="F612" s="46">
        <v>222</v>
      </c>
      <c r="G612" s="117">
        <v>4139</v>
      </c>
      <c r="H612" s="117">
        <f t="shared" si="163"/>
        <v>188</v>
      </c>
      <c r="I612" s="118">
        <f t="shared" si="172"/>
        <v>5.8274999999999997</v>
      </c>
      <c r="J612" s="119">
        <v>-36.04</v>
      </c>
      <c r="K612" s="75">
        <f t="shared" si="164"/>
        <v>6.58</v>
      </c>
      <c r="L612" s="75">
        <f t="shared" si="165"/>
        <v>43</v>
      </c>
      <c r="M612" s="75">
        <f t="shared" si="166"/>
        <v>43</v>
      </c>
      <c r="N612" s="46"/>
      <c r="O612" s="75">
        <v>12</v>
      </c>
      <c r="P612" s="75">
        <f t="shared" si="168"/>
        <v>4</v>
      </c>
      <c r="Q612" s="75">
        <f t="shared" si="169"/>
        <v>8</v>
      </c>
      <c r="R612" s="75">
        <f t="shared" si="170"/>
        <v>12</v>
      </c>
      <c r="S612" s="46"/>
    </row>
    <row r="613" spans="1:20" ht="20.25">
      <c r="A613" s="50">
        <f t="shared" si="173"/>
        <v>55</v>
      </c>
      <c r="B613" s="56" t="s">
        <v>1460</v>
      </c>
      <c r="C613" s="56" t="s">
        <v>2309</v>
      </c>
      <c r="D613" s="54">
        <v>305</v>
      </c>
      <c r="E613" s="46">
        <f t="shared" si="171"/>
        <v>214</v>
      </c>
      <c r="F613" s="46">
        <v>350</v>
      </c>
      <c r="G613" s="117">
        <v>2918</v>
      </c>
      <c r="H613" s="117">
        <f t="shared" si="163"/>
        <v>133</v>
      </c>
      <c r="I613" s="118">
        <f t="shared" si="172"/>
        <v>9.1875</v>
      </c>
      <c r="J613" s="119">
        <v>-11.44</v>
      </c>
      <c r="K613" s="75">
        <f t="shared" si="164"/>
        <v>4.6550000000000002</v>
      </c>
      <c r="L613" s="75">
        <f t="shared" si="165"/>
        <v>16</v>
      </c>
      <c r="M613" s="75">
        <f t="shared" si="166"/>
        <v>16</v>
      </c>
      <c r="N613" s="46"/>
      <c r="O613" s="75">
        <f t="shared" si="167"/>
        <v>16</v>
      </c>
      <c r="P613" s="75">
        <f t="shared" si="168"/>
        <v>5.333333333333333</v>
      </c>
      <c r="Q613" s="75">
        <f t="shared" si="169"/>
        <v>10.666666666666666</v>
      </c>
      <c r="R613" s="75">
        <f t="shared" si="170"/>
        <v>16</v>
      </c>
      <c r="S613" s="46"/>
    </row>
    <row r="614" spans="1:20" ht="20.25">
      <c r="A614" s="50">
        <f t="shared" si="173"/>
        <v>56</v>
      </c>
      <c r="B614" s="56" t="s">
        <v>1460</v>
      </c>
      <c r="C614" s="56" t="s">
        <v>2308</v>
      </c>
      <c r="D614" s="54">
        <v>127</v>
      </c>
      <c r="E614" s="46">
        <f t="shared" si="171"/>
        <v>89</v>
      </c>
      <c r="F614" s="46">
        <v>132</v>
      </c>
      <c r="G614" s="117">
        <v>1360</v>
      </c>
      <c r="H614" s="117">
        <f t="shared" si="163"/>
        <v>62</v>
      </c>
      <c r="I614" s="118">
        <f t="shared" si="172"/>
        <v>3.4649999999999999</v>
      </c>
      <c r="J614" s="119">
        <v>-6.96</v>
      </c>
      <c r="K614" s="75">
        <f t="shared" si="164"/>
        <v>2.17</v>
      </c>
      <c r="L614" s="75">
        <f t="shared" si="165"/>
        <v>9</v>
      </c>
      <c r="M614" s="75">
        <f t="shared" si="166"/>
        <v>9</v>
      </c>
      <c r="N614" s="46"/>
      <c r="O614" s="75">
        <f t="shared" si="167"/>
        <v>9</v>
      </c>
      <c r="P614" s="75">
        <f t="shared" si="168"/>
        <v>3</v>
      </c>
      <c r="Q614" s="75">
        <f t="shared" si="169"/>
        <v>6</v>
      </c>
      <c r="R614" s="75">
        <f t="shared" si="170"/>
        <v>9</v>
      </c>
      <c r="S614" s="46"/>
    </row>
    <row r="615" spans="1:20" ht="20.25">
      <c r="A615" s="50">
        <f t="shared" si="173"/>
        <v>57</v>
      </c>
      <c r="B615" s="56" t="s">
        <v>1460</v>
      </c>
      <c r="C615" s="56" t="s">
        <v>2307</v>
      </c>
      <c r="D615" s="54">
        <v>78</v>
      </c>
      <c r="E615" s="46">
        <f t="shared" si="171"/>
        <v>55</v>
      </c>
      <c r="F615" s="46">
        <v>77</v>
      </c>
      <c r="G615" s="117">
        <v>1143</v>
      </c>
      <c r="H615" s="117">
        <f t="shared" si="163"/>
        <v>52</v>
      </c>
      <c r="I615" s="118">
        <f t="shared" si="172"/>
        <v>2.0212500000000002</v>
      </c>
      <c r="J615" s="119">
        <v>-1.86</v>
      </c>
      <c r="K615" s="75">
        <f t="shared" si="164"/>
        <v>1.82</v>
      </c>
      <c r="L615" s="75">
        <f t="shared" si="165"/>
        <v>4</v>
      </c>
      <c r="M615" s="75">
        <f t="shared" si="166"/>
        <v>4</v>
      </c>
      <c r="N615" s="46"/>
      <c r="O615" s="75">
        <f t="shared" si="167"/>
        <v>4</v>
      </c>
      <c r="P615" s="75">
        <f t="shared" si="168"/>
        <v>1.3333333333333333</v>
      </c>
      <c r="Q615" s="75">
        <f t="shared" si="169"/>
        <v>2.6666666666666665</v>
      </c>
      <c r="R615" s="75">
        <f t="shared" si="170"/>
        <v>4</v>
      </c>
      <c r="S615" s="46"/>
    </row>
    <row r="616" spans="1:20" ht="20.25">
      <c r="A616" s="50">
        <f t="shared" si="173"/>
        <v>58</v>
      </c>
      <c r="B616" s="56" t="s">
        <v>1460</v>
      </c>
      <c r="C616" s="56" t="s">
        <v>2306</v>
      </c>
      <c r="D616" s="54">
        <v>36</v>
      </c>
      <c r="E616" s="46">
        <f t="shared" si="171"/>
        <v>25</v>
      </c>
      <c r="F616" s="46">
        <v>60</v>
      </c>
      <c r="G616" s="117">
        <v>782</v>
      </c>
      <c r="H616" s="117">
        <f t="shared" si="163"/>
        <v>36</v>
      </c>
      <c r="I616" s="118">
        <f t="shared" si="172"/>
        <v>1.575</v>
      </c>
      <c r="J616" s="119">
        <v>6.99</v>
      </c>
      <c r="K616" s="75">
        <f t="shared" si="164"/>
        <v>1.26</v>
      </c>
      <c r="L616" s="75">
        <f t="shared" si="165"/>
        <v>-6</v>
      </c>
      <c r="M616" s="75">
        <v>0</v>
      </c>
      <c r="N616" s="75">
        <f>F616*(50/100)*35*0.0015</f>
        <v>1.575</v>
      </c>
      <c r="O616" s="75">
        <f t="shared" si="167"/>
        <v>1.575</v>
      </c>
      <c r="P616" s="75">
        <f t="shared" si="168"/>
        <v>0.52500000000000002</v>
      </c>
      <c r="Q616" s="75">
        <f t="shared" si="169"/>
        <v>1.05</v>
      </c>
      <c r="R616" s="75">
        <f t="shared" si="170"/>
        <v>1.575</v>
      </c>
      <c r="S616" s="46"/>
    </row>
    <row r="617" spans="1:20" ht="20.25">
      <c r="A617" s="50">
        <f t="shared" si="173"/>
        <v>59</v>
      </c>
      <c r="B617" s="56" t="s">
        <v>1460</v>
      </c>
      <c r="C617" s="56" t="s">
        <v>2305</v>
      </c>
      <c r="D617" s="54">
        <v>82</v>
      </c>
      <c r="E617" s="46">
        <f t="shared" si="171"/>
        <v>57</v>
      </c>
      <c r="F617" s="46">
        <v>76</v>
      </c>
      <c r="G617" s="117">
        <v>877</v>
      </c>
      <c r="H617" s="117">
        <f t="shared" si="163"/>
        <v>40</v>
      </c>
      <c r="I617" s="118">
        <f t="shared" si="172"/>
        <v>1.9950000000000001</v>
      </c>
      <c r="J617" s="119">
        <v>3.93</v>
      </c>
      <c r="K617" s="75">
        <f t="shared" si="164"/>
        <v>1.4000000000000001</v>
      </c>
      <c r="L617" s="75">
        <f t="shared" si="165"/>
        <v>-3</v>
      </c>
      <c r="M617" s="75">
        <v>1</v>
      </c>
      <c r="N617" s="75">
        <f>F617*(50/100)*35*0.0015</f>
        <v>1.9950000000000001</v>
      </c>
      <c r="O617" s="75">
        <f t="shared" si="167"/>
        <v>2.9950000000000001</v>
      </c>
      <c r="P617" s="75">
        <f t="shared" si="168"/>
        <v>0.99833333333333341</v>
      </c>
      <c r="Q617" s="75">
        <f t="shared" si="169"/>
        <v>1.9966666666666668</v>
      </c>
      <c r="R617" s="75">
        <f t="shared" si="170"/>
        <v>2.9950000000000001</v>
      </c>
      <c r="S617" s="46"/>
    </row>
    <row r="618" spans="1:20" ht="20.25">
      <c r="A618" s="50">
        <f t="shared" si="173"/>
        <v>60</v>
      </c>
      <c r="B618" s="56" t="s">
        <v>1460</v>
      </c>
      <c r="C618" s="56" t="s">
        <v>2304</v>
      </c>
      <c r="D618" s="54">
        <v>124</v>
      </c>
      <c r="E618" s="46">
        <f t="shared" si="171"/>
        <v>87</v>
      </c>
      <c r="F618" s="46">
        <v>128</v>
      </c>
      <c r="G618" s="117">
        <v>1009</v>
      </c>
      <c r="H618" s="117">
        <f t="shared" si="163"/>
        <v>46</v>
      </c>
      <c r="I618" s="118">
        <f t="shared" si="172"/>
        <v>3.36</v>
      </c>
      <c r="J618" s="119">
        <v>1.37</v>
      </c>
      <c r="K618" s="75">
        <f t="shared" si="164"/>
        <v>1.61</v>
      </c>
      <c r="L618" s="75">
        <f t="shared" si="165"/>
        <v>0</v>
      </c>
      <c r="M618" s="75">
        <v>1</v>
      </c>
      <c r="N618" s="46"/>
      <c r="O618" s="75">
        <f t="shared" si="167"/>
        <v>1</v>
      </c>
      <c r="P618" s="75">
        <f t="shared" si="168"/>
        <v>0.33333333333333331</v>
      </c>
      <c r="Q618" s="75">
        <f t="shared" si="169"/>
        <v>0.66666666666666663</v>
      </c>
      <c r="R618" s="75">
        <f t="shared" si="170"/>
        <v>1</v>
      </c>
      <c r="S618" s="46"/>
    </row>
    <row r="619" spans="1:20" ht="20.25">
      <c r="A619" s="50">
        <f t="shared" si="173"/>
        <v>61</v>
      </c>
      <c r="B619" s="56" t="s">
        <v>1460</v>
      </c>
      <c r="C619" s="56" t="s">
        <v>2303</v>
      </c>
      <c r="D619" s="54">
        <v>44</v>
      </c>
      <c r="E619" s="46">
        <f t="shared" si="171"/>
        <v>31</v>
      </c>
      <c r="F619" s="46">
        <v>52</v>
      </c>
      <c r="G619" s="117">
        <v>450</v>
      </c>
      <c r="H619" s="117">
        <f t="shared" si="163"/>
        <v>20</v>
      </c>
      <c r="I619" s="118">
        <f t="shared" si="172"/>
        <v>1.365</v>
      </c>
      <c r="J619" s="119">
        <v>11.48</v>
      </c>
      <c r="K619" s="75">
        <f t="shared" si="164"/>
        <v>0.70000000000000007</v>
      </c>
      <c r="L619" s="75">
        <f t="shared" si="165"/>
        <v>-11</v>
      </c>
      <c r="M619" s="75">
        <v>0</v>
      </c>
      <c r="N619" s="75">
        <f>F619*(50/100)*35*0.0015</f>
        <v>1.365</v>
      </c>
      <c r="O619" s="75">
        <f t="shared" si="167"/>
        <v>1.365</v>
      </c>
      <c r="P619" s="75">
        <f t="shared" si="168"/>
        <v>0.45500000000000002</v>
      </c>
      <c r="Q619" s="75">
        <f t="shared" si="169"/>
        <v>0.91</v>
      </c>
      <c r="R619" s="75">
        <f t="shared" si="170"/>
        <v>1.365</v>
      </c>
      <c r="S619" s="46"/>
    </row>
    <row r="620" spans="1:20" ht="20.25">
      <c r="A620" s="50">
        <f t="shared" si="173"/>
        <v>62</v>
      </c>
      <c r="B620" s="56" t="s">
        <v>1460</v>
      </c>
      <c r="C620" s="56" t="s">
        <v>2302</v>
      </c>
      <c r="D620" s="54">
        <v>31</v>
      </c>
      <c r="E620" s="46">
        <f t="shared" si="171"/>
        <v>22</v>
      </c>
      <c r="F620" s="46">
        <v>153</v>
      </c>
      <c r="G620" s="117">
        <v>1202</v>
      </c>
      <c r="H620" s="117">
        <f t="shared" si="163"/>
        <v>55</v>
      </c>
      <c r="I620" s="118">
        <f t="shared" si="172"/>
        <v>4.0162500000000003</v>
      </c>
      <c r="J620" s="119">
        <v>10.84</v>
      </c>
      <c r="K620" s="75">
        <f t="shared" si="164"/>
        <v>1.925</v>
      </c>
      <c r="L620" s="75">
        <f t="shared" si="165"/>
        <v>-9</v>
      </c>
      <c r="M620" s="75">
        <v>0</v>
      </c>
      <c r="N620" s="75">
        <f>F620*(50/100)*35*0.0015</f>
        <v>4.0162500000000003</v>
      </c>
      <c r="O620" s="75">
        <f t="shared" si="167"/>
        <v>4.0162500000000003</v>
      </c>
      <c r="P620" s="75">
        <f t="shared" si="168"/>
        <v>1.3387500000000001</v>
      </c>
      <c r="Q620" s="75">
        <f t="shared" si="169"/>
        <v>2.6775000000000002</v>
      </c>
      <c r="R620" s="75">
        <f t="shared" si="170"/>
        <v>4.0162500000000003</v>
      </c>
      <c r="S620" s="46"/>
    </row>
    <row r="621" spans="1:20" ht="20.25">
      <c r="A621" s="50">
        <f t="shared" si="173"/>
        <v>63</v>
      </c>
      <c r="B621" s="56" t="s">
        <v>1460</v>
      </c>
      <c r="C621" s="56" t="s">
        <v>2301</v>
      </c>
      <c r="D621" s="54">
        <v>69</v>
      </c>
      <c r="E621" s="46">
        <f t="shared" si="171"/>
        <v>48</v>
      </c>
      <c r="F621" s="46">
        <v>41</v>
      </c>
      <c r="G621" s="117">
        <v>614</v>
      </c>
      <c r="H621" s="117">
        <f t="shared" si="163"/>
        <v>28</v>
      </c>
      <c r="I621" s="118">
        <f t="shared" si="172"/>
        <v>1.0762499999999999</v>
      </c>
      <c r="J621" s="119">
        <v>20.12</v>
      </c>
      <c r="K621" s="75">
        <f t="shared" si="164"/>
        <v>0.98</v>
      </c>
      <c r="L621" s="75">
        <f t="shared" si="165"/>
        <v>-19</v>
      </c>
      <c r="M621" s="75">
        <v>0</v>
      </c>
      <c r="N621" s="75">
        <f>F621*(50/100)*35*0.0015</f>
        <v>1.0762499999999999</v>
      </c>
      <c r="O621" s="75">
        <f t="shared" si="167"/>
        <v>1.0762499999999999</v>
      </c>
      <c r="P621" s="75">
        <f t="shared" si="168"/>
        <v>0.35874999999999996</v>
      </c>
      <c r="Q621" s="75">
        <f t="shared" si="169"/>
        <v>0.71749999999999992</v>
      </c>
      <c r="R621" s="75">
        <f t="shared" si="170"/>
        <v>1.0762499999999999</v>
      </c>
      <c r="S621" s="46"/>
    </row>
    <row r="622" spans="1:20" ht="20.25">
      <c r="A622" s="50">
        <f t="shared" si="173"/>
        <v>64</v>
      </c>
      <c r="B622" s="56" t="s">
        <v>1460</v>
      </c>
      <c r="C622" s="56" t="s">
        <v>2300</v>
      </c>
      <c r="D622" s="54"/>
      <c r="E622" s="46"/>
      <c r="F622" s="46">
        <v>0</v>
      </c>
      <c r="G622" s="117">
        <v>0</v>
      </c>
      <c r="H622" s="117">
        <f t="shared" si="163"/>
        <v>0</v>
      </c>
      <c r="I622" s="118">
        <f t="shared" si="172"/>
        <v>0</v>
      </c>
      <c r="J622" s="119">
        <v>8.75</v>
      </c>
      <c r="K622" s="75">
        <f t="shared" si="164"/>
        <v>0</v>
      </c>
      <c r="L622" s="75">
        <f t="shared" si="165"/>
        <v>-9</v>
      </c>
      <c r="M622" s="75">
        <v>0</v>
      </c>
      <c r="N622" s="75">
        <v>1</v>
      </c>
      <c r="O622" s="75">
        <f t="shared" si="167"/>
        <v>1</v>
      </c>
      <c r="P622" s="75">
        <f t="shared" si="168"/>
        <v>0.33333333333333331</v>
      </c>
      <c r="Q622" s="75">
        <f t="shared" si="169"/>
        <v>0.66666666666666663</v>
      </c>
      <c r="R622" s="75">
        <f t="shared" si="170"/>
        <v>1</v>
      </c>
      <c r="S622" s="46"/>
    </row>
    <row r="623" spans="1:20" ht="20.25">
      <c r="A623" s="50">
        <f t="shared" si="173"/>
        <v>65</v>
      </c>
      <c r="B623" s="56" t="s">
        <v>1460</v>
      </c>
      <c r="C623" s="56" t="s">
        <v>2299</v>
      </c>
      <c r="D623" s="54">
        <v>54</v>
      </c>
      <c r="E623" s="46">
        <f>ROUND(D623*70/100, 0)</f>
        <v>38</v>
      </c>
      <c r="F623" s="46">
        <v>25</v>
      </c>
      <c r="G623" s="117">
        <v>495</v>
      </c>
      <c r="H623" s="117">
        <f t="shared" si="163"/>
        <v>23</v>
      </c>
      <c r="I623" s="118">
        <f t="shared" si="172"/>
        <v>0.65625</v>
      </c>
      <c r="J623" s="119">
        <v>21.56</v>
      </c>
      <c r="K623" s="75">
        <f t="shared" si="164"/>
        <v>0.80500000000000005</v>
      </c>
      <c r="L623" s="75">
        <f t="shared" si="165"/>
        <v>-21</v>
      </c>
      <c r="M623" s="75">
        <v>0</v>
      </c>
      <c r="N623" s="75">
        <v>3</v>
      </c>
      <c r="O623" s="75">
        <f t="shared" si="167"/>
        <v>3</v>
      </c>
      <c r="P623" s="75">
        <f t="shared" si="168"/>
        <v>1</v>
      </c>
      <c r="Q623" s="75">
        <f t="shared" si="169"/>
        <v>2</v>
      </c>
      <c r="R623" s="75">
        <f t="shared" si="170"/>
        <v>3</v>
      </c>
      <c r="S623" s="46"/>
    </row>
    <row r="624" spans="1:20" s="107" customFormat="1" ht="23.25">
      <c r="A624" s="101">
        <v>14</v>
      </c>
      <c r="B624" s="102" t="s">
        <v>1460</v>
      </c>
      <c r="C624" s="84" t="s">
        <v>57</v>
      </c>
      <c r="D624" s="103">
        <f>SUM(D612:D623)</f>
        <v>1193</v>
      </c>
      <c r="E624" s="104">
        <f>SUM(E612:E623)</f>
        <v>836</v>
      </c>
      <c r="F624" s="105">
        <f>SUM(F559:F623)</f>
        <v>5723</v>
      </c>
      <c r="G624" s="105">
        <f t="shared" ref="G624:R624" si="174">SUM(G559:G623)</f>
        <v>66868</v>
      </c>
      <c r="H624" s="105">
        <f t="shared" si="174"/>
        <v>3045</v>
      </c>
      <c r="I624" s="106">
        <f t="shared" si="174"/>
        <v>150.22875000000002</v>
      </c>
      <c r="J624" s="106">
        <f t="shared" si="174"/>
        <v>96.250000000000028</v>
      </c>
      <c r="K624" s="106">
        <f t="shared" si="174"/>
        <v>106.57500000000005</v>
      </c>
      <c r="L624" s="106">
        <f t="shared" si="174"/>
        <v>5</v>
      </c>
      <c r="M624" s="106">
        <f t="shared" si="174"/>
        <v>317</v>
      </c>
      <c r="N624" s="106">
        <f t="shared" si="174"/>
        <v>61.961250000000007</v>
      </c>
      <c r="O624" s="106">
        <f t="shared" si="174"/>
        <v>221.96125000000004</v>
      </c>
      <c r="P624" s="106">
        <f t="shared" si="174"/>
        <v>73.987083333333345</v>
      </c>
      <c r="Q624" s="106">
        <f t="shared" si="174"/>
        <v>147.97416666666669</v>
      </c>
      <c r="R624" s="106">
        <f t="shared" si="174"/>
        <v>221.96125000000004</v>
      </c>
      <c r="S624" s="105"/>
      <c r="T624" s="139"/>
    </row>
    <row r="625" spans="1:19" ht="20.25">
      <c r="A625" s="50">
        <v>1</v>
      </c>
      <c r="B625" s="56" t="s">
        <v>2245</v>
      </c>
      <c r="C625" s="56" t="s">
        <v>2298</v>
      </c>
      <c r="D625" s="54">
        <v>173</v>
      </c>
      <c r="E625" s="46">
        <f t="shared" ref="E625:E644" si="175">ROUND(D625*70/100, 0)</f>
        <v>121</v>
      </c>
      <c r="F625" s="46">
        <v>157</v>
      </c>
      <c r="G625" s="117">
        <v>2918</v>
      </c>
      <c r="H625" s="117">
        <f t="shared" si="163"/>
        <v>133</v>
      </c>
      <c r="I625" s="118">
        <f t="shared" ref="I625:I644" si="176">F625*(50/100)*35*0.0015</f>
        <v>4.1212499999999999</v>
      </c>
      <c r="J625" s="119">
        <v>-5.51</v>
      </c>
      <c r="K625" s="75">
        <f t="shared" si="164"/>
        <v>4.6550000000000002</v>
      </c>
      <c r="L625" s="75">
        <f t="shared" si="165"/>
        <v>10</v>
      </c>
      <c r="M625" s="75">
        <f t="shared" si="166"/>
        <v>10</v>
      </c>
      <c r="N625" s="46"/>
      <c r="O625" s="75">
        <f t="shared" si="167"/>
        <v>10</v>
      </c>
      <c r="P625" s="75">
        <f t="shared" si="168"/>
        <v>3.3333333333333335</v>
      </c>
      <c r="Q625" s="75">
        <f t="shared" si="169"/>
        <v>6.666666666666667</v>
      </c>
      <c r="R625" s="75">
        <f t="shared" si="170"/>
        <v>10</v>
      </c>
      <c r="S625" s="46"/>
    </row>
    <row r="626" spans="1:19" ht="20.25">
      <c r="A626" s="50">
        <f t="shared" ref="A626:A651" si="177">A625+1</f>
        <v>2</v>
      </c>
      <c r="B626" s="56" t="s">
        <v>2245</v>
      </c>
      <c r="C626" s="56" t="s">
        <v>2297</v>
      </c>
      <c r="D626" s="54">
        <v>175</v>
      </c>
      <c r="E626" s="46">
        <f t="shared" si="175"/>
        <v>123</v>
      </c>
      <c r="F626" s="46">
        <v>184</v>
      </c>
      <c r="G626" s="117">
        <v>2234</v>
      </c>
      <c r="H626" s="117">
        <f t="shared" si="163"/>
        <v>102</v>
      </c>
      <c r="I626" s="118">
        <f t="shared" si="176"/>
        <v>4.83</v>
      </c>
      <c r="J626" s="119">
        <v>-2.23</v>
      </c>
      <c r="K626" s="75">
        <f t="shared" si="164"/>
        <v>3.5700000000000003</v>
      </c>
      <c r="L626" s="75">
        <f t="shared" si="165"/>
        <v>6</v>
      </c>
      <c r="M626" s="75">
        <f t="shared" si="166"/>
        <v>6</v>
      </c>
      <c r="N626" s="46"/>
      <c r="O626" s="75">
        <f t="shared" si="167"/>
        <v>6</v>
      </c>
      <c r="P626" s="75">
        <f t="shared" si="168"/>
        <v>2</v>
      </c>
      <c r="Q626" s="75">
        <f t="shared" si="169"/>
        <v>4</v>
      </c>
      <c r="R626" s="75">
        <f t="shared" si="170"/>
        <v>6</v>
      </c>
      <c r="S626" s="46"/>
    </row>
    <row r="627" spans="1:19" ht="20.25">
      <c r="A627" s="50">
        <f t="shared" si="177"/>
        <v>3</v>
      </c>
      <c r="B627" s="56" t="s">
        <v>2245</v>
      </c>
      <c r="C627" s="56" t="s">
        <v>2296</v>
      </c>
      <c r="D627" s="54">
        <v>227</v>
      </c>
      <c r="E627" s="46">
        <f t="shared" si="175"/>
        <v>159</v>
      </c>
      <c r="F627" s="46">
        <v>252</v>
      </c>
      <c r="G627" s="117">
        <v>3808</v>
      </c>
      <c r="H627" s="117">
        <f t="shared" si="163"/>
        <v>173</v>
      </c>
      <c r="I627" s="118">
        <f t="shared" si="176"/>
        <v>6.6150000000000002</v>
      </c>
      <c r="J627" s="119">
        <v>-8.59</v>
      </c>
      <c r="K627" s="75">
        <f t="shared" si="164"/>
        <v>6.0549999999999997</v>
      </c>
      <c r="L627" s="75">
        <f t="shared" si="165"/>
        <v>15</v>
      </c>
      <c r="M627" s="75">
        <f t="shared" si="166"/>
        <v>15</v>
      </c>
      <c r="N627" s="46"/>
      <c r="O627" s="75">
        <f t="shared" si="167"/>
        <v>15</v>
      </c>
      <c r="P627" s="75">
        <f t="shared" si="168"/>
        <v>5</v>
      </c>
      <c r="Q627" s="75">
        <f t="shared" si="169"/>
        <v>10</v>
      </c>
      <c r="R627" s="75">
        <f t="shared" si="170"/>
        <v>15</v>
      </c>
      <c r="S627" s="46"/>
    </row>
    <row r="628" spans="1:19" ht="20.25">
      <c r="A628" s="50">
        <f t="shared" si="177"/>
        <v>4</v>
      </c>
      <c r="B628" s="56" t="s">
        <v>2245</v>
      </c>
      <c r="C628" s="56" t="s">
        <v>2295</v>
      </c>
      <c r="D628" s="54">
        <v>122</v>
      </c>
      <c r="E628" s="46">
        <f t="shared" si="175"/>
        <v>85</v>
      </c>
      <c r="F628" s="46">
        <v>100</v>
      </c>
      <c r="G628" s="117">
        <v>1326</v>
      </c>
      <c r="H628" s="117">
        <f t="shared" si="163"/>
        <v>60</v>
      </c>
      <c r="I628" s="118">
        <f t="shared" si="176"/>
        <v>2.625</v>
      </c>
      <c r="J628" s="119">
        <v>10.24</v>
      </c>
      <c r="K628" s="75">
        <f t="shared" si="164"/>
        <v>2.1</v>
      </c>
      <c r="L628" s="75">
        <f t="shared" si="165"/>
        <v>-8</v>
      </c>
      <c r="M628" s="75">
        <v>0</v>
      </c>
      <c r="N628" s="75">
        <f>F628*(50/100)*35*0.0015</f>
        <v>2.625</v>
      </c>
      <c r="O628" s="75">
        <f t="shared" si="167"/>
        <v>2.625</v>
      </c>
      <c r="P628" s="75">
        <f t="shared" si="168"/>
        <v>0.875</v>
      </c>
      <c r="Q628" s="75">
        <f t="shared" si="169"/>
        <v>1.75</v>
      </c>
      <c r="R628" s="75">
        <f t="shared" si="170"/>
        <v>2.625</v>
      </c>
      <c r="S628" s="46"/>
    </row>
    <row r="629" spans="1:19" ht="20.25">
      <c r="A629" s="50">
        <f t="shared" si="177"/>
        <v>5</v>
      </c>
      <c r="B629" s="56" t="s">
        <v>2245</v>
      </c>
      <c r="C629" s="56" t="s">
        <v>2294</v>
      </c>
      <c r="D629" s="54">
        <v>44</v>
      </c>
      <c r="E629" s="46">
        <f t="shared" si="175"/>
        <v>31</v>
      </c>
      <c r="F629" s="46">
        <v>51</v>
      </c>
      <c r="G629" s="117">
        <v>678</v>
      </c>
      <c r="H629" s="117">
        <f t="shared" si="163"/>
        <v>31</v>
      </c>
      <c r="I629" s="118">
        <f t="shared" si="176"/>
        <v>1.3387500000000001</v>
      </c>
      <c r="J629" s="119">
        <v>10.85</v>
      </c>
      <c r="K629" s="75">
        <f t="shared" si="164"/>
        <v>1.085</v>
      </c>
      <c r="L629" s="75">
        <f t="shared" si="165"/>
        <v>-10</v>
      </c>
      <c r="M629" s="75">
        <v>0</v>
      </c>
      <c r="N629" s="75">
        <f>F629*(50/100)*35*0.0015</f>
        <v>1.3387500000000001</v>
      </c>
      <c r="O629" s="75">
        <f t="shared" si="167"/>
        <v>1.3387500000000001</v>
      </c>
      <c r="P629" s="75">
        <f t="shared" si="168"/>
        <v>0.44625000000000004</v>
      </c>
      <c r="Q629" s="75">
        <f t="shared" si="169"/>
        <v>0.89250000000000007</v>
      </c>
      <c r="R629" s="75">
        <f t="shared" si="170"/>
        <v>1.3387500000000001</v>
      </c>
      <c r="S629" s="46"/>
    </row>
    <row r="630" spans="1:19" ht="20.25">
      <c r="A630" s="50">
        <f t="shared" si="177"/>
        <v>6</v>
      </c>
      <c r="B630" s="56" t="s">
        <v>2245</v>
      </c>
      <c r="C630" s="56" t="s">
        <v>2293</v>
      </c>
      <c r="D630" s="54">
        <v>65</v>
      </c>
      <c r="E630" s="46">
        <f t="shared" si="175"/>
        <v>46</v>
      </c>
      <c r="F630" s="46">
        <v>100</v>
      </c>
      <c r="G630" s="117">
        <v>1292</v>
      </c>
      <c r="H630" s="117">
        <f t="shared" si="163"/>
        <v>59</v>
      </c>
      <c r="I630" s="118">
        <f t="shared" si="176"/>
        <v>2.625</v>
      </c>
      <c r="J630" s="119">
        <v>4.5</v>
      </c>
      <c r="K630" s="75">
        <f t="shared" si="164"/>
        <v>2.0649999999999999</v>
      </c>
      <c r="L630" s="75">
        <f t="shared" si="165"/>
        <v>-2</v>
      </c>
      <c r="M630" s="75">
        <v>0</v>
      </c>
      <c r="N630" s="75">
        <f>F630*(50/100)*35*0.0015</f>
        <v>2.625</v>
      </c>
      <c r="O630" s="75">
        <f t="shared" si="167"/>
        <v>2.625</v>
      </c>
      <c r="P630" s="75">
        <f t="shared" si="168"/>
        <v>0.875</v>
      </c>
      <c r="Q630" s="75">
        <f t="shared" si="169"/>
        <v>1.75</v>
      </c>
      <c r="R630" s="75">
        <f t="shared" si="170"/>
        <v>2.625</v>
      </c>
      <c r="S630" s="46"/>
    </row>
    <row r="631" spans="1:19" ht="20.25">
      <c r="A631" s="50">
        <f t="shared" si="177"/>
        <v>7</v>
      </c>
      <c r="B631" s="56" t="s">
        <v>2245</v>
      </c>
      <c r="C631" s="56" t="s">
        <v>2292</v>
      </c>
      <c r="D631" s="54">
        <v>82</v>
      </c>
      <c r="E631" s="46">
        <f t="shared" si="175"/>
        <v>57</v>
      </c>
      <c r="F631" s="46">
        <v>126</v>
      </c>
      <c r="G631" s="117">
        <v>1274</v>
      </c>
      <c r="H631" s="117">
        <f t="shared" si="163"/>
        <v>58</v>
      </c>
      <c r="I631" s="118">
        <f t="shared" si="176"/>
        <v>3.3075000000000001</v>
      </c>
      <c r="J631" s="119">
        <v>2.69</v>
      </c>
      <c r="K631" s="75">
        <f t="shared" si="164"/>
        <v>2.0300000000000002</v>
      </c>
      <c r="L631" s="75">
        <f t="shared" si="165"/>
        <v>-1</v>
      </c>
      <c r="M631" s="75">
        <v>0</v>
      </c>
      <c r="N631" s="75">
        <f>F631*(50/100)*35*0.0015</f>
        <v>3.3075000000000001</v>
      </c>
      <c r="O631" s="75">
        <f t="shared" si="167"/>
        <v>3.3075000000000001</v>
      </c>
      <c r="P631" s="75">
        <f t="shared" si="168"/>
        <v>1.1025</v>
      </c>
      <c r="Q631" s="75">
        <f t="shared" si="169"/>
        <v>2.2050000000000001</v>
      </c>
      <c r="R631" s="75">
        <f t="shared" si="170"/>
        <v>3.3075000000000001</v>
      </c>
      <c r="S631" s="46"/>
    </row>
    <row r="632" spans="1:19" ht="20.25">
      <c r="A632" s="50">
        <f t="shared" si="177"/>
        <v>8</v>
      </c>
      <c r="B632" s="56" t="s">
        <v>2245</v>
      </c>
      <c r="C632" s="56" t="s">
        <v>2291</v>
      </c>
      <c r="D632" s="54">
        <v>26</v>
      </c>
      <c r="E632" s="46">
        <f t="shared" si="175"/>
        <v>18</v>
      </c>
      <c r="F632" s="46">
        <v>72</v>
      </c>
      <c r="G632" s="117">
        <v>802</v>
      </c>
      <c r="H632" s="117">
        <f t="shared" si="163"/>
        <v>36</v>
      </c>
      <c r="I632" s="118">
        <f t="shared" si="176"/>
        <v>1.8900000000000001</v>
      </c>
      <c r="J632" s="119">
        <v>6.95</v>
      </c>
      <c r="K632" s="75">
        <f t="shared" si="164"/>
        <v>1.26</v>
      </c>
      <c r="L632" s="75">
        <f t="shared" si="165"/>
        <v>-6</v>
      </c>
      <c r="M632" s="75">
        <v>0</v>
      </c>
      <c r="N632" s="75">
        <f>F632*(50/100)*35*0.0015</f>
        <v>1.8900000000000001</v>
      </c>
      <c r="O632" s="75">
        <f t="shared" si="167"/>
        <v>1.8900000000000001</v>
      </c>
      <c r="P632" s="75">
        <f t="shared" si="168"/>
        <v>0.63</v>
      </c>
      <c r="Q632" s="75">
        <f t="shared" si="169"/>
        <v>1.26</v>
      </c>
      <c r="R632" s="75">
        <f t="shared" si="170"/>
        <v>1.8900000000000001</v>
      </c>
      <c r="S632" s="46"/>
    </row>
    <row r="633" spans="1:19" ht="20.25">
      <c r="A633" s="50">
        <f t="shared" si="177"/>
        <v>9</v>
      </c>
      <c r="B633" s="56" t="s">
        <v>2245</v>
      </c>
      <c r="C633" s="56" t="s">
        <v>2152</v>
      </c>
      <c r="D633" s="54">
        <v>33</v>
      </c>
      <c r="E633" s="46">
        <f t="shared" si="175"/>
        <v>23</v>
      </c>
      <c r="F633" s="46">
        <v>116</v>
      </c>
      <c r="G633" s="117">
        <v>1638</v>
      </c>
      <c r="H633" s="117">
        <f t="shared" si="163"/>
        <v>74</v>
      </c>
      <c r="I633" s="118">
        <f t="shared" si="176"/>
        <v>3.0449999999999999</v>
      </c>
      <c r="J633" s="119">
        <v>2.02</v>
      </c>
      <c r="K633" s="75">
        <f t="shared" si="164"/>
        <v>2.59</v>
      </c>
      <c r="L633" s="75">
        <f t="shared" si="165"/>
        <v>1</v>
      </c>
      <c r="M633" s="75">
        <v>2</v>
      </c>
      <c r="N633" s="46"/>
      <c r="O633" s="75">
        <f t="shared" si="167"/>
        <v>2</v>
      </c>
      <c r="P633" s="75">
        <f t="shared" si="168"/>
        <v>0.66666666666666663</v>
      </c>
      <c r="Q633" s="75">
        <f t="shared" si="169"/>
        <v>1.3333333333333333</v>
      </c>
      <c r="R633" s="75">
        <f t="shared" si="170"/>
        <v>2</v>
      </c>
      <c r="S633" s="46"/>
    </row>
    <row r="634" spans="1:19" ht="20.25">
      <c r="A634" s="50">
        <f t="shared" si="177"/>
        <v>10</v>
      </c>
      <c r="B634" s="56" t="s">
        <v>2245</v>
      </c>
      <c r="C634" s="56" t="s">
        <v>2290</v>
      </c>
      <c r="D634" s="54">
        <v>34</v>
      </c>
      <c r="E634" s="46">
        <f t="shared" si="175"/>
        <v>24</v>
      </c>
      <c r="F634" s="46">
        <v>80</v>
      </c>
      <c r="G634" s="117">
        <v>78</v>
      </c>
      <c r="H634" s="117">
        <f t="shared" si="163"/>
        <v>4</v>
      </c>
      <c r="I634" s="118">
        <f t="shared" si="176"/>
        <v>2.1</v>
      </c>
      <c r="J634" s="119">
        <v>10.65</v>
      </c>
      <c r="K634" s="75">
        <f t="shared" si="164"/>
        <v>0.14000000000000001</v>
      </c>
      <c r="L634" s="75">
        <f t="shared" si="165"/>
        <v>-11</v>
      </c>
      <c r="M634" s="75">
        <v>0</v>
      </c>
      <c r="N634" s="75">
        <f>F634*(50/100)*35*0.0015</f>
        <v>2.1</v>
      </c>
      <c r="O634" s="75">
        <f t="shared" si="167"/>
        <v>2.1</v>
      </c>
      <c r="P634" s="75">
        <f t="shared" si="168"/>
        <v>0.70000000000000007</v>
      </c>
      <c r="Q634" s="75">
        <f t="shared" si="169"/>
        <v>1.4000000000000001</v>
      </c>
      <c r="R634" s="75">
        <f t="shared" si="170"/>
        <v>2.1</v>
      </c>
      <c r="S634" s="46"/>
    </row>
    <row r="635" spans="1:19" ht="20.25">
      <c r="A635" s="50">
        <f t="shared" si="177"/>
        <v>11</v>
      </c>
      <c r="B635" s="56" t="s">
        <v>2245</v>
      </c>
      <c r="C635" s="56" t="s">
        <v>2289</v>
      </c>
      <c r="D635" s="54">
        <v>67</v>
      </c>
      <c r="E635" s="46">
        <f t="shared" si="175"/>
        <v>47</v>
      </c>
      <c r="F635" s="46">
        <v>85</v>
      </c>
      <c r="G635" s="117">
        <v>1048</v>
      </c>
      <c r="H635" s="117">
        <f t="shared" si="163"/>
        <v>48</v>
      </c>
      <c r="I635" s="118">
        <f t="shared" si="176"/>
        <v>2.2312500000000002</v>
      </c>
      <c r="J635" s="119">
        <v>6.02</v>
      </c>
      <c r="K635" s="75">
        <f t="shared" si="164"/>
        <v>1.68</v>
      </c>
      <c r="L635" s="75">
        <f t="shared" si="165"/>
        <v>-4</v>
      </c>
      <c r="M635" s="75">
        <v>0</v>
      </c>
      <c r="N635" s="75">
        <f>F635*(50/100)*35*0.0015</f>
        <v>2.2312500000000002</v>
      </c>
      <c r="O635" s="75">
        <f t="shared" si="167"/>
        <v>2.2312500000000002</v>
      </c>
      <c r="P635" s="75">
        <f t="shared" si="168"/>
        <v>0.74375000000000002</v>
      </c>
      <c r="Q635" s="75">
        <f t="shared" si="169"/>
        <v>1.4875</v>
      </c>
      <c r="R635" s="75">
        <f t="shared" si="170"/>
        <v>2.2312500000000002</v>
      </c>
      <c r="S635" s="46"/>
    </row>
    <row r="636" spans="1:19" ht="20.25">
      <c r="A636" s="50">
        <f t="shared" si="177"/>
        <v>12</v>
      </c>
      <c r="B636" s="56" t="s">
        <v>2245</v>
      </c>
      <c r="C636" s="56" t="s">
        <v>2288</v>
      </c>
      <c r="D636" s="54">
        <v>89</v>
      </c>
      <c r="E636" s="46">
        <f t="shared" si="175"/>
        <v>62</v>
      </c>
      <c r="F636" s="46">
        <v>169</v>
      </c>
      <c r="G636" s="117">
        <v>2030</v>
      </c>
      <c r="H636" s="117">
        <f t="shared" si="163"/>
        <v>92</v>
      </c>
      <c r="I636" s="118">
        <f t="shared" si="176"/>
        <v>4.4362500000000002</v>
      </c>
      <c r="J636" s="119">
        <v>0.79</v>
      </c>
      <c r="K636" s="75">
        <f t="shared" si="164"/>
        <v>3.22</v>
      </c>
      <c r="L636" s="75">
        <f t="shared" si="165"/>
        <v>2</v>
      </c>
      <c r="M636" s="75">
        <f t="shared" si="166"/>
        <v>2</v>
      </c>
      <c r="N636" s="46"/>
      <c r="O636" s="75">
        <f t="shared" si="167"/>
        <v>2</v>
      </c>
      <c r="P636" s="75">
        <f t="shared" si="168"/>
        <v>0.66666666666666663</v>
      </c>
      <c r="Q636" s="75">
        <f t="shared" si="169"/>
        <v>1.3333333333333333</v>
      </c>
      <c r="R636" s="75">
        <f t="shared" si="170"/>
        <v>2</v>
      </c>
      <c r="S636" s="46"/>
    </row>
    <row r="637" spans="1:19" ht="20.25">
      <c r="A637" s="50">
        <f t="shared" si="177"/>
        <v>13</v>
      </c>
      <c r="B637" s="56" t="s">
        <v>2245</v>
      </c>
      <c r="C637" s="56" t="s">
        <v>2287</v>
      </c>
      <c r="D637" s="54">
        <v>266</v>
      </c>
      <c r="E637" s="46">
        <f t="shared" si="175"/>
        <v>186</v>
      </c>
      <c r="F637" s="46">
        <v>255</v>
      </c>
      <c r="G637" s="117">
        <v>3960</v>
      </c>
      <c r="H637" s="117">
        <f t="shared" si="163"/>
        <v>180</v>
      </c>
      <c r="I637" s="118">
        <f t="shared" si="176"/>
        <v>6.6937500000000005</v>
      </c>
      <c r="J637" s="119">
        <v>-9.9700000000000006</v>
      </c>
      <c r="K637" s="75">
        <f t="shared" si="164"/>
        <v>6.3</v>
      </c>
      <c r="L637" s="75">
        <f t="shared" si="165"/>
        <v>16</v>
      </c>
      <c r="M637" s="75">
        <f t="shared" si="166"/>
        <v>16</v>
      </c>
      <c r="N637" s="46"/>
      <c r="O637" s="75">
        <f t="shared" si="167"/>
        <v>16</v>
      </c>
      <c r="P637" s="75">
        <f t="shared" si="168"/>
        <v>5.333333333333333</v>
      </c>
      <c r="Q637" s="75">
        <f t="shared" si="169"/>
        <v>10.666666666666666</v>
      </c>
      <c r="R637" s="75">
        <f t="shared" si="170"/>
        <v>16</v>
      </c>
      <c r="S637" s="46"/>
    </row>
    <row r="638" spans="1:19" ht="20.25">
      <c r="A638" s="50">
        <f t="shared" si="177"/>
        <v>14</v>
      </c>
      <c r="B638" s="56" t="s">
        <v>2245</v>
      </c>
      <c r="C638" s="56" t="s">
        <v>2286</v>
      </c>
      <c r="D638" s="54">
        <v>54</v>
      </c>
      <c r="E638" s="46">
        <f t="shared" si="175"/>
        <v>38</v>
      </c>
      <c r="F638" s="46">
        <v>70</v>
      </c>
      <c r="G638" s="117">
        <v>884</v>
      </c>
      <c r="H638" s="117">
        <f t="shared" si="163"/>
        <v>40</v>
      </c>
      <c r="I638" s="118">
        <f t="shared" si="176"/>
        <v>1.8375000000000001</v>
      </c>
      <c r="J638" s="119">
        <v>10.46</v>
      </c>
      <c r="K638" s="75">
        <f t="shared" si="164"/>
        <v>1.4000000000000001</v>
      </c>
      <c r="L638" s="75">
        <f t="shared" si="165"/>
        <v>-9</v>
      </c>
      <c r="M638" s="75">
        <v>0</v>
      </c>
      <c r="N638" s="75">
        <f>F638*(50/100)*35*0.0015</f>
        <v>1.8375000000000001</v>
      </c>
      <c r="O638" s="75">
        <f t="shared" si="167"/>
        <v>1.8375000000000001</v>
      </c>
      <c r="P638" s="75">
        <f t="shared" si="168"/>
        <v>0.61250000000000004</v>
      </c>
      <c r="Q638" s="75">
        <f t="shared" si="169"/>
        <v>1.2250000000000001</v>
      </c>
      <c r="R638" s="75">
        <f t="shared" si="170"/>
        <v>1.8375000000000001</v>
      </c>
      <c r="S638" s="46"/>
    </row>
    <row r="639" spans="1:19" ht="20.25">
      <c r="A639" s="50">
        <f t="shared" si="177"/>
        <v>15</v>
      </c>
      <c r="B639" s="56" t="s">
        <v>2245</v>
      </c>
      <c r="C639" s="56" t="s">
        <v>2285</v>
      </c>
      <c r="D639" s="54">
        <v>204</v>
      </c>
      <c r="E639" s="46">
        <f t="shared" si="175"/>
        <v>143</v>
      </c>
      <c r="F639" s="46">
        <v>243</v>
      </c>
      <c r="G639" s="117">
        <v>4100</v>
      </c>
      <c r="H639" s="117">
        <f t="shared" si="163"/>
        <v>186</v>
      </c>
      <c r="I639" s="118">
        <f t="shared" si="176"/>
        <v>6.3787500000000001</v>
      </c>
      <c r="J639" s="119">
        <v>-10.45</v>
      </c>
      <c r="K639" s="75">
        <f t="shared" si="164"/>
        <v>6.51</v>
      </c>
      <c r="L639" s="75">
        <f t="shared" si="165"/>
        <v>17</v>
      </c>
      <c r="M639" s="75">
        <f t="shared" si="166"/>
        <v>17</v>
      </c>
      <c r="N639" s="46"/>
      <c r="O639" s="75">
        <f t="shared" si="167"/>
        <v>17</v>
      </c>
      <c r="P639" s="75">
        <f t="shared" si="168"/>
        <v>5.666666666666667</v>
      </c>
      <c r="Q639" s="75">
        <f t="shared" si="169"/>
        <v>11.333333333333334</v>
      </c>
      <c r="R639" s="75">
        <f t="shared" si="170"/>
        <v>17</v>
      </c>
      <c r="S639" s="46"/>
    </row>
    <row r="640" spans="1:19" ht="20.25">
      <c r="A640" s="50">
        <f t="shared" si="177"/>
        <v>16</v>
      </c>
      <c r="B640" s="56" t="s">
        <v>2245</v>
      </c>
      <c r="C640" s="56" t="s">
        <v>2282</v>
      </c>
      <c r="D640" s="54"/>
      <c r="E640" s="46">
        <f t="shared" si="175"/>
        <v>0</v>
      </c>
      <c r="F640" s="46">
        <v>57</v>
      </c>
      <c r="G640" s="117">
        <v>654</v>
      </c>
      <c r="H640" s="117">
        <f t="shared" si="163"/>
        <v>30</v>
      </c>
      <c r="I640" s="118">
        <f t="shared" si="176"/>
        <v>1.4962500000000001</v>
      </c>
      <c r="J640" s="119">
        <v>14.28</v>
      </c>
      <c r="K640" s="75">
        <f t="shared" si="164"/>
        <v>1.05</v>
      </c>
      <c r="L640" s="75">
        <f t="shared" si="165"/>
        <v>-13</v>
      </c>
      <c r="M640" s="75">
        <v>0</v>
      </c>
      <c r="N640" s="75">
        <f>F640*(50/100)*35*0.0015</f>
        <v>1.4962500000000001</v>
      </c>
      <c r="O640" s="75">
        <f t="shared" si="167"/>
        <v>1.4962500000000001</v>
      </c>
      <c r="P640" s="75">
        <f t="shared" si="168"/>
        <v>0.49875000000000003</v>
      </c>
      <c r="Q640" s="75">
        <f t="shared" si="169"/>
        <v>0.99750000000000005</v>
      </c>
      <c r="R640" s="75">
        <f t="shared" si="170"/>
        <v>1.4962500000000001</v>
      </c>
      <c r="S640" s="46"/>
    </row>
    <row r="641" spans="1:20" ht="20.25">
      <c r="A641" s="50">
        <f t="shared" si="177"/>
        <v>17</v>
      </c>
      <c r="B641" s="56" t="s">
        <v>2245</v>
      </c>
      <c r="C641" s="56" t="s">
        <v>2281</v>
      </c>
      <c r="D641" s="54"/>
      <c r="E641" s="46">
        <f t="shared" si="175"/>
        <v>0</v>
      </c>
      <c r="F641" s="46">
        <v>62</v>
      </c>
      <c r="G641" s="117">
        <v>248</v>
      </c>
      <c r="H641" s="117">
        <f t="shared" si="163"/>
        <v>11</v>
      </c>
      <c r="I641" s="118">
        <f t="shared" si="176"/>
        <v>1.6274999999999999</v>
      </c>
      <c r="J641" s="119">
        <v>11.77</v>
      </c>
      <c r="K641" s="75">
        <f t="shared" si="164"/>
        <v>0.38500000000000001</v>
      </c>
      <c r="L641" s="75">
        <f t="shared" si="165"/>
        <v>-11</v>
      </c>
      <c r="M641" s="75">
        <v>0</v>
      </c>
      <c r="N641" s="75">
        <f>F641*(50/100)*35*0.0015</f>
        <v>1.6274999999999999</v>
      </c>
      <c r="O641" s="75">
        <f t="shared" si="167"/>
        <v>1.6274999999999999</v>
      </c>
      <c r="P641" s="75">
        <f t="shared" si="168"/>
        <v>0.54249999999999998</v>
      </c>
      <c r="Q641" s="75">
        <f t="shared" si="169"/>
        <v>1.085</v>
      </c>
      <c r="R641" s="75">
        <f t="shared" si="170"/>
        <v>1.6274999999999999</v>
      </c>
      <c r="S641" s="46"/>
    </row>
    <row r="642" spans="1:20" ht="20.25">
      <c r="A642" s="50">
        <f t="shared" si="177"/>
        <v>18</v>
      </c>
      <c r="B642" s="56" t="s">
        <v>2245</v>
      </c>
      <c r="C642" s="56" t="s">
        <v>2272</v>
      </c>
      <c r="D642" s="54">
        <v>40</v>
      </c>
      <c r="E642" s="46">
        <f t="shared" si="175"/>
        <v>28</v>
      </c>
      <c r="F642" s="46">
        <v>52</v>
      </c>
      <c r="G642" s="117">
        <v>850</v>
      </c>
      <c r="H642" s="117">
        <f t="shared" ref="H642:H714" si="178">ROUND(G642/22,0)</f>
        <v>39</v>
      </c>
      <c r="I642" s="118">
        <f t="shared" si="176"/>
        <v>1.365</v>
      </c>
      <c r="J642" s="119">
        <v>8.3000000000000007</v>
      </c>
      <c r="K642" s="75">
        <f t="shared" ref="K642:K714" si="179">H642*35*0.001</f>
        <v>1.365</v>
      </c>
      <c r="L642" s="75">
        <f t="shared" ref="L642:L714" si="180">ROUND(K642-(J642),0)</f>
        <v>-7</v>
      </c>
      <c r="M642" s="75">
        <v>0</v>
      </c>
      <c r="N642" s="75">
        <f>F642*(50/100)*35*0.0015</f>
        <v>1.365</v>
      </c>
      <c r="O642" s="75">
        <f t="shared" ref="O642:O714" si="181">M642+N642</f>
        <v>1.365</v>
      </c>
      <c r="P642" s="75">
        <f t="shared" ref="P642:P714" si="182">R642*1/3</f>
        <v>0.45500000000000002</v>
      </c>
      <c r="Q642" s="75">
        <f t="shared" ref="Q642:Q714" si="183">R642*2/3</f>
        <v>0.91</v>
      </c>
      <c r="R642" s="75">
        <f t="shared" ref="R642:R714" si="184">O642</f>
        <v>1.365</v>
      </c>
      <c r="S642" s="46"/>
    </row>
    <row r="643" spans="1:20" ht="20.25">
      <c r="A643" s="50">
        <f t="shared" si="177"/>
        <v>19</v>
      </c>
      <c r="B643" s="56" t="s">
        <v>2245</v>
      </c>
      <c r="C643" s="56" t="s">
        <v>2270</v>
      </c>
      <c r="D643" s="54">
        <v>72</v>
      </c>
      <c r="E643" s="46">
        <f t="shared" si="175"/>
        <v>50</v>
      </c>
      <c r="F643" s="46">
        <v>64</v>
      </c>
      <c r="G643" s="117">
        <v>892</v>
      </c>
      <c r="H643" s="117">
        <f t="shared" si="178"/>
        <v>41</v>
      </c>
      <c r="I643" s="118">
        <f t="shared" si="176"/>
        <v>1.68</v>
      </c>
      <c r="J643" s="119">
        <v>4.43</v>
      </c>
      <c r="K643" s="75">
        <f t="shared" si="179"/>
        <v>1.4350000000000001</v>
      </c>
      <c r="L643" s="75">
        <f t="shared" si="180"/>
        <v>-3</v>
      </c>
      <c r="M643" s="75">
        <v>0</v>
      </c>
      <c r="N643" s="75">
        <f>F643*(50/100)*35*0.0015</f>
        <v>1.68</v>
      </c>
      <c r="O643" s="75">
        <f t="shared" si="181"/>
        <v>1.68</v>
      </c>
      <c r="P643" s="75">
        <f t="shared" si="182"/>
        <v>0.55999999999999994</v>
      </c>
      <c r="Q643" s="75">
        <f t="shared" si="183"/>
        <v>1.1199999999999999</v>
      </c>
      <c r="R643" s="75">
        <f t="shared" si="184"/>
        <v>1.68</v>
      </c>
      <c r="S643" s="46"/>
    </row>
    <row r="644" spans="1:20" ht="20.25">
      <c r="A644" s="50">
        <f t="shared" si="177"/>
        <v>20</v>
      </c>
      <c r="B644" s="56" t="s">
        <v>2245</v>
      </c>
      <c r="C644" s="56" t="s">
        <v>2268</v>
      </c>
      <c r="D644" s="54">
        <v>120</v>
      </c>
      <c r="E644" s="46">
        <f t="shared" si="175"/>
        <v>84</v>
      </c>
      <c r="F644" s="46">
        <v>178</v>
      </c>
      <c r="G644" s="117">
        <v>2746</v>
      </c>
      <c r="H644" s="117">
        <f t="shared" si="178"/>
        <v>125</v>
      </c>
      <c r="I644" s="118">
        <f t="shared" si="176"/>
        <v>4.6725000000000003</v>
      </c>
      <c r="J644" s="119">
        <v>-19.02</v>
      </c>
      <c r="K644" s="75">
        <f t="shared" si="179"/>
        <v>4.375</v>
      </c>
      <c r="L644" s="75">
        <f t="shared" si="180"/>
        <v>23</v>
      </c>
      <c r="M644" s="75">
        <f t="shared" ref="M644:M714" si="185">L644</f>
        <v>23</v>
      </c>
      <c r="N644" s="46"/>
      <c r="O644" s="75">
        <v>10</v>
      </c>
      <c r="P644" s="75">
        <f t="shared" si="182"/>
        <v>3.3333333333333335</v>
      </c>
      <c r="Q644" s="75">
        <f t="shared" si="183"/>
        <v>6.666666666666667</v>
      </c>
      <c r="R644" s="75">
        <f t="shared" si="184"/>
        <v>10</v>
      </c>
      <c r="S644" s="46"/>
    </row>
    <row r="645" spans="1:20" ht="20.25">
      <c r="A645" s="50">
        <f t="shared" si="177"/>
        <v>21</v>
      </c>
      <c r="B645" s="56" t="s">
        <v>2245</v>
      </c>
      <c r="C645" s="56" t="s">
        <v>2265</v>
      </c>
      <c r="D645" s="54">
        <v>75</v>
      </c>
      <c r="E645" s="46">
        <f t="shared" ref="E645:E651" si="186">ROUND(D645*70/100, 0)</f>
        <v>53</v>
      </c>
      <c r="F645" s="46">
        <v>165</v>
      </c>
      <c r="G645" s="117">
        <v>2478</v>
      </c>
      <c r="H645" s="117">
        <f t="shared" si="178"/>
        <v>113</v>
      </c>
      <c r="I645" s="118">
        <f t="shared" ref="I645:I651" si="187">F645*(50/100)*35*0.0015</f>
        <v>4.3312499999999998</v>
      </c>
      <c r="J645" s="119">
        <v>-5.99</v>
      </c>
      <c r="K645" s="75">
        <f t="shared" si="179"/>
        <v>3.9550000000000001</v>
      </c>
      <c r="L645" s="75">
        <f t="shared" si="180"/>
        <v>10</v>
      </c>
      <c r="M645" s="75">
        <f t="shared" si="185"/>
        <v>10</v>
      </c>
      <c r="N645" s="46"/>
      <c r="O645" s="75">
        <f t="shared" si="181"/>
        <v>10</v>
      </c>
      <c r="P645" s="75">
        <f t="shared" si="182"/>
        <v>3.3333333333333335</v>
      </c>
      <c r="Q645" s="75">
        <f t="shared" si="183"/>
        <v>6.666666666666667</v>
      </c>
      <c r="R645" s="75">
        <f t="shared" si="184"/>
        <v>10</v>
      </c>
      <c r="S645" s="46"/>
    </row>
    <row r="646" spans="1:20" ht="20.25">
      <c r="A646" s="50">
        <f t="shared" si="177"/>
        <v>22</v>
      </c>
      <c r="B646" s="56" t="s">
        <v>2245</v>
      </c>
      <c r="C646" s="56" t="s">
        <v>2264</v>
      </c>
      <c r="D646" s="54">
        <v>81</v>
      </c>
      <c r="E646" s="46">
        <f t="shared" si="186"/>
        <v>57</v>
      </c>
      <c r="F646" s="46">
        <v>114</v>
      </c>
      <c r="G646" s="117">
        <v>776</v>
      </c>
      <c r="H646" s="117">
        <f t="shared" si="178"/>
        <v>35</v>
      </c>
      <c r="I646" s="118">
        <f t="shared" si="187"/>
        <v>2.9925000000000002</v>
      </c>
      <c r="J646" s="119">
        <v>6.25</v>
      </c>
      <c r="K646" s="75">
        <f t="shared" si="179"/>
        <v>1.2250000000000001</v>
      </c>
      <c r="L646" s="75">
        <f t="shared" si="180"/>
        <v>-5</v>
      </c>
      <c r="M646" s="75">
        <v>0</v>
      </c>
      <c r="N646" s="75">
        <f>F646*(50/100)*35*0.0015</f>
        <v>2.9925000000000002</v>
      </c>
      <c r="O646" s="75">
        <f t="shared" si="181"/>
        <v>2.9925000000000002</v>
      </c>
      <c r="P646" s="75">
        <f t="shared" si="182"/>
        <v>0.99750000000000005</v>
      </c>
      <c r="Q646" s="75">
        <f t="shared" si="183"/>
        <v>1.9950000000000001</v>
      </c>
      <c r="R646" s="75">
        <f t="shared" si="184"/>
        <v>2.9925000000000002</v>
      </c>
      <c r="S646" s="46"/>
    </row>
    <row r="647" spans="1:20" ht="20.25">
      <c r="A647" s="50">
        <f t="shared" si="177"/>
        <v>23</v>
      </c>
      <c r="B647" s="56" t="s">
        <v>2245</v>
      </c>
      <c r="C647" s="56" t="s">
        <v>2261</v>
      </c>
      <c r="D647" s="54">
        <v>109</v>
      </c>
      <c r="E647" s="46">
        <f t="shared" si="186"/>
        <v>76</v>
      </c>
      <c r="F647" s="46">
        <v>117</v>
      </c>
      <c r="G647" s="117">
        <v>1680</v>
      </c>
      <c r="H647" s="117">
        <f t="shared" si="178"/>
        <v>76</v>
      </c>
      <c r="I647" s="118">
        <f t="shared" si="187"/>
        <v>3.07125</v>
      </c>
      <c r="J647" s="119">
        <v>3.87</v>
      </c>
      <c r="K647" s="75">
        <f t="shared" si="179"/>
        <v>2.66</v>
      </c>
      <c r="L647" s="75">
        <f t="shared" si="180"/>
        <v>-1</v>
      </c>
      <c r="M647" s="75">
        <v>0</v>
      </c>
      <c r="N647" s="75">
        <f>F647*(50/100)*35*0.0015</f>
        <v>3.07125</v>
      </c>
      <c r="O647" s="75">
        <f t="shared" si="181"/>
        <v>3.07125</v>
      </c>
      <c r="P647" s="75">
        <f t="shared" si="182"/>
        <v>1.0237499999999999</v>
      </c>
      <c r="Q647" s="75">
        <f t="shared" si="183"/>
        <v>2.0474999999999999</v>
      </c>
      <c r="R647" s="75">
        <f t="shared" si="184"/>
        <v>3.07125</v>
      </c>
      <c r="S647" s="46"/>
    </row>
    <row r="648" spans="1:20" ht="20.25">
      <c r="A648" s="50">
        <f t="shared" si="177"/>
        <v>24</v>
      </c>
      <c r="B648" s="56" t="s">
        <v>2245</v>
      </c>
      <c r="C648" s="56" t="s">
        <v>2259</v>
      </c>
      <c r="D648" s="54">
        <v>59</v>
      </c>
      <c r="E648" s="46">
        <f t="shared" si="186"/>
        <v>41</v>
      </c>
      <c r="F648" s="46">
        <v>57</v>
      </c>
      <c r="G648" s="117">
        <v>486</v>
      </c>
      <c r="H648" s="117">
        <f t="shared" si="178"/>
        <v>22</v>
      </c>
      <c r="I648" s="118">
        <f t="shared" si="187"/>
        <v>1.4962500000000001</v>
      </c>
      <c r="J648" s="119">
        <v>9.93</v>
      </c>
      <c r="K648" s="75">
        <f t="shared" si="179"/>
        <v>0.77</v>
      </c>
      <c r="L648" s="75">
        <f t="shared" si="180"/>
        <v>-9</v>
      </c>
      <c r="M648" s="75">
        <v>0</v>
      </c>
      <c r="N648" s="75">
        <f>F648*(50/100)*35*0.0015</f>
        <v>1.4962500000000001</v>
      </c>
      <c r="O648" s="75">
        <f t="shared" si="181"/>
        <v>1.4962500000000001</v>
      </c>
      <c r="P648" s="75">
        <f t="shared" si="182"/>
        <v>0.49875000000000003</v>
      </c>
      <c r="Q648" s="75">
        <f t="shared" si="183"/>
        <v>0.99750000000000005</v>
      </c>
      <c r="R648" s="75">
        <f t="shared" si="184"/>
        <v>1.4962500000000001</v>
      </c>
      <c r="S648" s="46"/>
    </row>
    <row r="649" spans="1:20" ht="20.25">
      <c r="A649" s="50">
        <f t="shared" si="177"/>
        <v>25</v>
      </c>
      <c r="B649" s="56" t="s">
        <v>2245</v>
      </c>
      <c r="C649" s="56" t="s">
        <v>2257</v>
      </c>
      <c r="D649" s="54">
        <v>40</v>
      </c>
      <c r="E649" s="46">
        <f t="shared" si="186"/>
        <v>28</v>
      </c>
      <c r="F649" s="46">
        <v>73</v>
      </c>
      <c r="G649" s="117">
        <v>848</v>
      </c>
      <c r="H649" s="117">
        <f t="shared" si="178"/>
        <v>39</v>
      </c>
      <c r="I649" s="118">
        <f t="shared" si="187"/>
        <v>1.91625</v>
      </c>
      <c r="J649" s="119">
        <v>5.88</v>
      </c>
      <c r="K649" s="75">
        <f t="shared" si="179"/>
        <v>1.365</v>
      </c>
      <c r="L649" s="75">
        <f t="shared" si="180"/>
        <v>-5</v>
      </c>
      <c r="M649" s="75">
        <v>0</v>
      </c>
      <c r="N649" s="75">
        <f>F649*(50/100)*35*0.0015</f>
        <v>1.91625</v>
      </c>
      <c r="O649" s="75">
        <f t="shared" si="181"/>
        <v>1.91625</v>
      </c>
      <c r="P649" s="75">
        <f t="shared" si="182"/>
        <v>0.63875000000000004</v>
      </c>
      <c r="Q649" s="75">
        <f t="shared" si="183"/>
        <v>1.2775000000000001</v>
      </c>
      <c r="R649" s="75">
        <f t="shared" si="184"/>
        <v>1.91625</v>
      </c>
      <c r="S649" s="46"/>
    </row>
    <row r="650" spans="1:20" ht="20.25">
      <c r="A650" s="50">
        <f t="shared" si="177"/>
        <v>26</v>
      </c>
      <c r="B650" s="56" t="s">
        <v>2245</v>
      </c>
      <c r="C650" s="56" t="s">
        <v>2252</v>
      </c>
      <c r="D650" s="54">
        <v>8</v>
      </c>
      <c r="E650" s="46">
        <f t="shared" si="186"/>
        <v>6</v>
      </c>
      <c r="F650" s="46">
        <v>44</v>
      </c>
      <c r="G650" s="117">
        <v>660</v>
      </c>
      <c r="H650" s="117">
        <f t="shared" si="178"/>
        <v>30</v>
      </c>
      <c r="I650" s="118">
        <f t="shared" si="187"/>
        <v>1.155</v>
      </c>
      <c r="J650" s="119">
        <v>11.62</v>
      </c>
      <c r="K650" s="75">
        <f t="shared" si="179"/>
        <v>1.05</v>
      </c>
      <c r="L650" s="75">
        <f t="shared" si="180"/>
        <v>-11</v>
      </c>
      <c r="M650" s="75">
        <v>0</v>
      </c>
      <c r="N650" s="75">
        <f>F650*(50/100)*35*0.0015</f>
        <v>1.155</v>
      </c>
      <c r="O650" s="75">
        <f t="shared" si="181"/>
        <v>1.155</v>
      </c>
      <c r="P650" s="75">
        <f t="shared" si="182"/>
        <v>0.38500000000000001</v>
      </c>
      <c r="Q650" s="75">
        <f t="shared" si="183"/>
        <v>0.77</v>
      </c>
      <c r="R650" s="75">
        <f t="shared" si="184"/>
        <v>1.155</v>
      </c>
      <c r="S650" s="46"/>
    </row>
    <row r="651" spans="1:20" ht="20.25">
      <c r="A651" s="50">
        <f t="shared" si="177"/>
        <v>27</v>
      </c>
      <c r="B651" s="56" t="s">
        <v>2245</v>
      </c>
      <c r="C651" s="56" t="s">
        <v>2141</v>
      </c>
      <c r="D651" s="54">
        <v>36</v>
      </c>
      <c r="E651" s="46">
        <f t="shared" si="186"/>
        <v>25</v>
      </c>
      <c r="F651" s="46">
        <v>16</v>
      </c>
      <c r="G651" s="117">
        <v>16</v>
      </c>
      <c r="H651" s="117">
        <f t="shared" si="178"/>
        <v>1</v>
      </c>
      <c r="I651" s="118">
        <f t="shared" si="187"/>
        <v>0.42</v>
      </c>
      <c r="J651" s="119">
        <v>30.19</v>
      </c>
      <c r="K651" s="75">
        <f t="shared" si="179"/>
        <v>3.5000000000000003E-2</v>
      </c>
      <c r="L651" s="75">
        <f t="shared" si="180"/>
        <v>-30</v>
      </c>
      <c r="M651" s="75">
        <v>0</v>
      </c>
      <c r="N651" s="75">
        <v>1</v>
      </c>
      <c r="O651" s="75">
        <f t="shared" si="181"/>
        <v>1</v>
      </c>
      <c r="P651" s="75">
        <f t="shared" si="182"/>
        <v>0.33333333333333331</v>
      </c>
      <c r="Q651" s="75">
        <f t="shared" si="183"/>
        <v>0.66666666666666663</v>
      </c>
      <c r="R651" s="75">
        <f t="shared" si="184"/>
        <v>1</v>
      </c>
      <c r="S651" s="46"/>
    </row>
    <row r="652" spans="1:20" s="107" customFormat="1" ht="23.25">
      <c r="A652" s="101">
        <v>15</v>
      </c>
      <c r="B652" s="102" t="s">
        <v>2245</v>
      </c>
      <c r="C652" s="84" t="s">
        <v>57</v>
      </c>
      <c r="D652" s="103"/>
      <c r="E652" s="104"/>
      <c r="F652" s="105">
        <f>SUM(F625:F651)</f>
        <v>3059</v>
      </c>
      <c r="G652" s="105">
        <f>SUM(G625:G651)</f>
        <v>40404</v>
      </c>
      <c r="H652" s="105">
        <f>SUM(H625:H651)</f>
        <v>1838</v>
      </c>
      <c r="I652" s="106">
        <f>SUM(I625:I651)</f>
        <v>80.298750000000027</v>
      </c>
      <c r="J652" s="106">
        <f>SUM(J625:J651)</f>
        <v>109.92999999999999</v>
      </c>
      <c r="K652" s="106"/>
      <c r="L652" s="106"/>
      <c r="M652" s="106"/>
      <c r="N652" s="106"/>
      <c r="O652" s="106"/>
      <c r="P652" s="106">
        <f>SUM(P625:P651)</f>
        <v>41.251666666666672</v>
      </c>
      <c r="Q652" s="106">
        <f>SUM(Q625:Q651)</f>
        <v>82.503333333333345</v>
      </c>
      <c r="R652" s="106">
        <f>SUM(R625:R651)</f>
        <v>123.75500000000004</v>
      </c>
      <c r="S652" s="105"/>
      <c r="T652" s="139"/>
    </row>
    <row r="653" spans="1:20" ht="20.25">
      <c r="A653" s="50">
        <v>1</v>
      </c>
      <c r="B653" s="126" t="s">
        <v>2887</v>
      </c>
      <c r="C653" s="56" t="s">
        <v>2284</v>
      </c>
      <c r="D653" s="54">
        <v>5</v>
      </c>
      <c r="E653" s="46">
        <f t="shared" ref="E653:E680" si="188">ROUND(D653*70/100, 0)</f>
        <v>4</v>
      </c>
      <c r="F653" s="46">
        <v>28</v>
      </c>
      <c r="G653" s="117">
        <v>350</v>
      </c>
      <c r="H653" s="117">
        <f t="shared" ref="H653:H681" si="189">ROUND(G653/22,0)</f>
        <v>16</v>
      </c>
      <c r="I653" s="118">
        <f t="shared" ref="I653:I681" si="190">F653*(50/100)*35*0.0015</f>
        <v>0.73499999999999999</v>
      </c>
      <c r="J653" s="119">
        <v>10.51</v>
      </c>
      <c r="K653" s="75">
        <f t="shared" ref="K653:K681" si="191">H653*35*0.001</f>
        <v>0.56000000000000005</v>
      </c>
      <c r="L653" s="75">
        <f t="shared" ref="L653:L681" si="192">ROUND(K653-(J653),0)</f>
        <v>-10</v>
      </c>
      <c r="M653" s="75">
        <v>0</v>
      </c>
      <c r="N653" s="75">
        <v>1</v>
      </c>
      <c r="O653" s="75">
        <f t="shared" ref="O653:O681" si="193">M653+N653</f>
        <v>1</v>
      </c>
      <c r="P653" s="75">
        <f t="shared" ref="P653:P681" si="194">R653*1/3</f>
        <v>0.33333333333333331</v>
      </c>
      <c r="Q653" s="75">
        <f t="shared" ref="Q653:Q681" si="195">R653*2/3</f>
        <v>0.66666666666666663</v>
      </c>
      <c r="R653" s="75">
        <f t="shared" ref="R653:R681" si="196">O653</f>
        <v>1</v>
      </c>
      <c r="S653" s="46"/>
    </row>
    <row r="654" spans="1:20" ht="20.25">
      <c r="A654" s="50">
        <f>A653+1</f>
        <v>2</v>
      </c>
      <c r="B654" s="126" t="s">
        <v>2887</v>
      </c>
      <c r="C654" s="56" t="s">
        <v>2283</v>
      </c>
      <c r="D654" s="54">
        <v>8</v>
      </c>
      <c r="E654" s="46">
        <f t="shared" si="188"/>
        <v>6</v>
      </c>
      <c r="F654" s="46">
        <v>7</v>
      </c>
      <c r="G654" s="117">
        <v>118</v>
      </c>
      <c r="H654" s="117">
        <f t="shared" si="189"/>
        <v>5</v>
      </c>
      <c r="I654" s="118">
        <f t="shared" si="190"/>
        <v>0.18375</v>
      </c>
      <c r="J654" s="119">
        <v>13.57</v>
      </c>
      <c r="K654" s="75">
        <f t="shared" si="191"/>
        <v>0.17500000000000002</v>
      </c>
      <c r="L654" s="75">
        <f t="shared" si="192"/>
        <v>-13</v>
      </c>
      <c r="M654" s="75">
        <v>0</v>
      </c>
      <c r="N654" s="75">
        <v>1</v>
      </c>
      <c r="O654" s="75">
        <f t="shared" si="193"/>
        <v>1</v>
      </c>
      <c r="P654" s="75">
        <f t="shared" si="194"/>
        <v>0.33333333333333331</v>
      </c>
      <c r="Q654" s="75">
        <f t="shared" si="195"/>
        <v>0.66666666666666663</v>
      </c>
      <c r="R654" s="75">
        <f t="shared" si="196"/>
        <v>1</v>
      </c>
      <c r="S654" s="46"/>
    </row>
    <row r="655" spans="1:20" ht="20.25">
      <c r="A655" s="50">
        <f t="shared" ref="A655:A681" si="197">A654+1</f>
        <v>3</v>
      </c>
      <c r="B655" s="126" t="s">
        <v>2887</v>
      </c>
      <c r="C655" s="56" t="s">
        <v>2280</v>
      </c>
      <c r="D655" s="54">
        <v>70</v>
      </c>
      <c r="E655" s="46">
        <f t="shared" si="188"/>
        <v>49</v>
      </c>
      <c r="F655" s="46">
        <v>93</v>
      </c>
      <c r="G655" s="117">
        <v>1410</v>
      </c>
      <c r="H655" s="117">
        <f t="shared" si="189"/>
        <v>64</v>
      </c>
      <c r="I655" s="118">
        <f t="shared" si="190"/>
        <v>2.4412500000000001</v>
      </c>
      <c r="J655" s="119">
        <v>3.57</v>
      </c>
      <c r="K655" s="75">
        <f t="shared" si="191"/>
        <v>2.2400000000000002</v>
      </c>
      <c r="L655" s="75">
        <f t="shared" si="192"/>
        <v>-1</v>
      </c>
      <c r="M655" s="75">
        <v>0</v>
      </c>
      <c r="N655" s="75">
        <f>F655*(50/100)*35*0.0015</f>
        <v>2.4412500000000001</v>
      </c>
      <c r="O655" s="75">
        <f t="shared" si="193"/>
        <v>2.4412500000000001</v>
      </c>
      <c r="P655" s="75">
        <f t="shared" si="194"/>
        <v>0.81375000000000008</v>
      </c>
      <c r="Q655" s="75">
        <f t="shared" si="195"/>
        <v>1.6275000000000002</v>
      </c>
      <c r="R655" s="75">
        <f t="shared" si="196"/>
        <v>2.4412500000000001</v>
      </c>
      <c r="S655" s="46"/>
    </row>
    <row r="656" spans="1:20" ht="20.25">
      <c r="A656" s="50">
        <f t="shared" si="197"/>
        <v>4</v>
      </c>
      <c r="B656" s="126" t="s">
        <v>2887</v>
      </c>
      <c r="C656" s="56" t="s">
        <v>2279</v>
      </c>
      <c r="D656" s="54">
        <v>84</v>
      </c>
      <c r="E656" s="46">
        <f t="shared" si="188"/>
        <v>59</v>
      </c>
      <c r="F656" s="46">
        <v>48</v>
      </c>
      <c r="G656" s="117">
        <v>632</v>
      </c>
      <c r="H656" s="117">
        <f t="shared" si="189"/>
        <v>29</v>
      </c>
      <c r="I656" s="118">
        <f t="shared" si="190"/>
        <v>1.26</v>
      </c>
      <c r="J656" s="119">
        <v>5.04</v>
      </c>
      <c r="K656" s="75">
        <f t="shared" si="191"/>
        <v>1.0150000000000001</v>
      </c>
      <c r="L656" s="75">
        <f t="shared" si="192"/>
        <v>-4</v>
      </c>
      <c r="M656" s="75">
        <v>0</v>
      </c>
      <c r="N656" s="75">
        <f>F656*(50/100)*35*0.0015</f>
        <v>1.26</v>
      </c>
      <c r="O656" s="75">
        <f t="shared" si="193"/>
        <v>1.26</v>
      </c>
      <c r="P656" s="75">
        <f t="shared" si="194"/>
        <v>0.42</v>
      </c>
      <c r="Q656" s="75">
        <f t="shared" si="195"/>
        <v>0.84</v>
      </c>
      <c r="R656" s="75">
        <f t="shared" si="196"/>
        <v>1.26</v>
      </c>
      <c r="S656" s="46"/>
    </row>
    <row r="657" spans="1:19" ht="20.25">
      <c r="A657" s="50">
        <f t="shared" si="197"/>
        <v>5</v>
      </c>
      <c r="B657" s="126" t="s">
        <v>2887</v>
      </c>
      <c r="C657" s="56" t="s">
        <v>2278</v>
      </c>
      <c r="D657" s="54">
        <v>45</v>
      </c>
      <c r="E657" s="46">
        <f t="shared" si="188"/>
        <v>32</v>
      </c>
      <c r="F657" s="46">
        <v>63</v>
      </c>
      <c r="G657" s="117">
        <v>884</v>
      </c>
      <c r="H657" s="117">
        <f t="shared" si="189"/>
        <v>40</v>
      </c>
      <c r="I657" s="118">
        <f t="shared" si="190"/>
        <v>1.6537500000000001</v>
      </c>
      <c r="J657" s="119">
        <v>3.81</v>
      </c>
      <c r="K657" s="75">
        <f t="shared" si="191"/>
        <v>1.4000000000000001</v>
      </c>
      <c r="L657" s="75">
        <f t="shared" si="192"/>
        <v>-2</v>
      </c>
      <c r="M657" s="75">
        <v>1</v>
      </c>
      <c r="N657" s="75">
        <f>F657*(50/100)*35*0.0015</f>
        <v>1.6537500000000001</v>
      </c>
      <c r="O657" s="75">
        <f t="shared" si="193"/>
        <v>2.6537500000000001</v>
      </c>
      <c r="P657" s="75">
        <f t="shared" si="194"/>
        <v>0.88458333333333339</v>
      </c>
      <c r="Q657" s="75">
        <f t="shared" si="195"/>
        <v>1.7691666666666668</v>
      </c>
      <c r="R657" s="75">
        <f t="shared" si="196"/>
        <v>2.6537500000000001</v>
      </c>
      <c r="S657" s="46"/>
    </row>
    <row r="658" spans="1:19" ht="20.25">
      <c r="A658" s="50">
        <f t="shared" si="197"/>
        <v>6</v>
      </c>
      <c r="B658" s="126" t="s">
        <v>2887</v>
      </c>
      <c r="C658" s="56" t="s">
        <v>2277</v>
      </c>
      <c r="D658" s="54">
        <v>19</v>
      </c>
      <c r="E658" s="46">
        <f t="shared" si="188"/>
        <v>13</v>
      </c>
      <c r="F658" s="46">
        <v>30</v>
      </c>
      <c r="G658" s="117">
        <v>372</v>
      </c>
      <c r="H658" s="117">
        <f t="shared" si="189"/>
        <v>17</v>
      </c>
      <c r="I658" s="118">
        <f t="shared" si="190"/>
        <v>0.78749999999999998</v>
      </c>
      <c r="J658" s="119">
        <v>15.55</v>
      </c>
      <c r="K658" s="75">
        <f t="shared" si="191"/>
        <v>0.59499999999999997</v>
      </c>
      <c r="L658" s="75">
        <f t="shared" si="192"/>
        <v>-15</v>
      </c>
      <c r="M658" s="75">
        <v>0</v>
      </c>
      <c r="N658" s="75">
        <v>1</v>
      </c>
      <c r="O658" s="75">
        <f t="shared" si="193"/>
        <v>1</v>
      </c>
      <c r="P658" s="75">
        <f t="shared" si="194"/>
        <v>0.33333333333333331</v>
      </c>
      <c r="Q658" s="75">
        <f t="shared" si="195"/>
        <v>0.66666666666666663</v>
      </c>
      <c r="R658" s="75">
        <f t="shared" si="196"/>
        <v>1</v>
      </c>
      <c r="S658" s="46"/>
    </row>
    <row r="659" spans="1:19" ht="20.25">
      <c r="A659" s="50">
        <f t="shared" si="197"/>
        <v>7</v>
      </c>
      <c r="B659" s="126" t="s">
        <v>2887</v>
      </c>
      <c r="C659" s="56" t="s">
        <v>2276</v>
      </c>
      <c r="D659" s="54">
        <v>20</v>
      </c>
      <c r="E659" s="46">
        <f t="shared" si="188"/>
        <v>14</v>
      </c>
      <c r="F659" s="46">
        <v>68</v>
      </c>
      <c r="G659" s="117">
        <v>382</v>
      </c>
      <c r="H659" s="117">
        <f t="shared" si="189"/>
        <v>17</v>
      </c>
      <c r="I659" s="118">
        <f t="shared" si="190"/>
        <v>1.7850000000000001</v>
      </c>
      <c r="J659" s="119">
        <v>12.35</v>
      </c>
      <c r="K659" s="75">
        <f t="shared" si="191"/>
        <v>0.59499999999999997</v>
      </c>
      <c r="L659" s="75">
        <f t="shared" si="192"/>
        <v>-12</v>
      </c>
      <c r="M659" s="75">
        <v>0</v>
      </c>
      <c r="N659" s="75">
        <f>F659*(50/100)*35*0.0015</f>
        <v>1.7850000000000001</v>
      </c>
      <c r="O659" s="75">
        <f t="shared" si="193"/>
        <v>1.7850000000000001</v>
      </c>
      <c r="P659" s="75">
        <f t="shared" si="194"/>
        <v>0.59500000000000008</v>
      </c>
      <c r="Q659" s="75">
        <f t="shared" si="195"/>
        <v>1.1900000000000002</v>
      </c>
      <c r="R659" s="75">
        <f t="shared" si="196"/>
        <v>1.7850000000000001</v>
      </c>
      <c r="S659" s="46"/>
    </row>
    <row r="660" spans="1:19" ht="20.25">
      <c r="A660" s="50">
        <f t="shared" si="197"/>
        <v>8</v>
      </c>
      <c r="B660" s="126" t="s">
        <v>2887</v>
      </c>
      <c r="C660" s="56" t="s">
        <v>2275</v>
      </c>
      <c r="D660" s="54">
        <v>29</v>
      </c>
      <c r="E660" s="46">
        <f t="shared" si="188"/>
        <v>20</v>
      </c>
      <c r="F660" s="46">
        <v>12</v>
      </c>
      <c r="G660" s="117">
        <v>194</v>
      </c>
      <c r="H660" s="117">
        <f t="shared" si="189"/>
        <v>9</v>
      </c>
      <c r="I660" s="118">
        <f t="shared" si="190"/>
        <v>0.315</v>
      </c>
      <c r="J660" s="119">
        <v>16.850000000000001</v>
      </c>
      <c r="K660" s="75">
        <f t="shared" si="191"/>
        <v>0.315</v>
      </c>
      <c r="L660" s="75">
        <f t="shared" si="192"/>
        <v>-17</v>
      </c>
      <c r="M660" s="75">
        <v>0</v>
      </c>
      <c r="N660" s="75">
        <v>1</v>
      </c>
      <c r="O660" s="75">
        <f t="shared" si="193"/>
        <v>1</v>
      </c>
      <c r="P660" s="75">
        <f t="shared" si="194"/>
        <v>0.33333333333333331</v>
      </c>
      <c r="Q660" s="75">
        <f t="shared" si="195"/>
        <v>0.66666666666666663</v>
      </c>
      <c r="R660" s="75">
        <f t="shared" si="196"/>
        <v>1</v>
      </c>
      <c r="S660" s="46"/>
    </row>
    <row r="661" spans="1:19" ht="20.25">
      <c r="A661" s="50">
        <f t="shared" si="197"/>
        <v>9</v>
      </c>
      <c r="B661" s="126" t="s">
        <v>2887</v>
      </c>
      <c r="C661" s="56" t="s">
        <v>2274</v>
      </c>
      <c r="D661" s="54">
        <v>54</v>
      </c>
      <c r="E661" s="46">
        <f t="shared" si="188"/>
        <v>38</v>
      </c>
      <c r="F661" s="46">
        <v>29</v>
      </c>
      <c r="G661" s="117">
        <v>296</v>
      </c>
      <c r="H661" s="117">
        <f t="shared" si="189"/>
        <v>13</v>
      </c>
      <c r="I661" s="118">
        <f t="shared" si="190"/>
        <v>0.76124999999999998</v>
      </c>
      <c r="J661" s="119">
        <v>13.69</v>
      </c>
      <c r="K661" s="75">
        <f t="shared" si="191"/>
        <v>0.45500000000000002</v>
      </c>
      <c r="L661" s="75">
        <f t="shared" si="192"/>
        <v>-13</v>
      </c>
      <c r="M661" s="75">
        <v>0</v>
      </c>
      <c r="N661" s="75">
        <v>3</v>
      </c>
      <c r="O661" s="75">
        <f t="shared" si="193"/>
        <v>3</v>
      </c>
      <c r="P661" s="75">
        <f t="shared" si="194"/>
        <v>1</v>
      </c>
      <c r="Q661" s="75">
        <f t="shared" si="195"/>
        <v>2</v>
      </c>
      <c r="R661" s="75">
        <f t="shared" si="196"/>
        <v>3</v>
      </c>
      <c r="S661" s="46"/>
    </row>
    <row r="662" spans="1:19" ht="20.25">
      <c r="A662" s="50">
        <f t="shared" si="197"/>
        <v>10</v>
      </c>
      <c r="B662" s="126" t="s">
        <v>2887</v>
      </c>
      <c r="C662" s="56" t="s">
        <v>2273</v>
      </c>
      <c r="D662" s="54">
        <v>30</v>
      </c>
      <c r="E662" s="46">
        <f t="shared" si="188"/>
        <v>21</v>
      </c>
      <c r="F662" s="46">
        <v>29</v>
      </c>
      <c r="G662" s="117">
        <v>500</v>
      </c>
      <c r="H662" s="117">
        <f t="shared" si="189"/>
        <v>23</v>
      </c>
      <c r="I662" s="118">
        <f t="shared" si="190"/>
        <v>0.76124999999999998</v>
      </c>
      <c r="J662" s="119">
        <v>7.09</v>
      </c>
      <c r="K662" s="75">
        <f t="shared" si="191"/>
        <v>0.80500000000000005</v>
      </c>
      <c r="L662" s="75">
        <f t="shared" si="192"/>
        <v>-6</v>
      </c>
      <c r="M662" s="75">
        <v>0</v>
      </c>
      <c r="N662" s="75">
        <v>1</v>
      </c>
      <c r="O662" s="75">
        <f t="shared" si="193"/>
        <v>1</v>
      </c>
      <c r="P662" s="75">
        <f t="shared" si="194"/>
        <v>0.33333333333333331</v>
      </c>
      <c r="Q662" s="75">
        <f t="shared" si="195"/>
        <v>0.66666666666666663</v>
      </c>
      <c r="R662" s="75">
        <f t="shared" si="196"/>
        <v>1</v>
      </c>
      <c r="S662" s="46"/>
    </row>
    <row r="663" spans="1:19" ht="20.25">
      <c r="A663" s="50">
        <f t="shared" si="197"/>
        <v>11</v>
      </c>
      <c r="B663" s="126" t="s">
        <v>2887</v>
      </c>
      <c r="C663" s="56" t="s">
        <v>2271</v>
      </c>
      <c r="D663" s="54">
        <v>31</v>
      </c>
      <c r="E663" s="46">
        <f t="shared" si="188"/>
        <v>22</v>
      </c>
      <c r="F663" s="46">
        <v>7</v>
      </c>
      <c r="G663" s="117">
        <v>100</v>
      </c>
      <c r="H663" s="117">
        <f t="shared" si="189"/>
        <v>5</v>
      </c>
      <c r="I663" s="118">
        <f t="shared" si="190"/>
        <v>0.18375</v>
      </c>
      <c r="J663" s="119">
        <v>24.09</v>
      </c>
      <c r="K663" s="75">
        <f t="shared" si="191"/>
        <v>0.17500000000000002</v>
      </c>
      <c r="L663" s="75">
        <f t="shared" si="192"/>
        <v>-24</v>
      </c>
      <c r="M663" s="75">
        <v>0</v>
      </c>
      <c r="N663" s="75">
        <v>1</v>
      </c>
      <c r="O663" s="75">
        <f t="shared" si="193"/>
        <v>1</v>
      </c>
      <c r="P663" s="75">
        <f t="shared" si="194"/>
        <v>0.33333333333333331</v>
      </c>
      <c r="Q663" s="75">
        <f t="shared" si="195"/>
        <v>0.66666666666666663</v>
      </c>
      <c r="R663" s="75">
        <f t="shared" si="196"/>
        <v>1</v>
      </c>
      <c r="S663" s="46"/>
    </row>
    <row r="664" spans="1:19" ht="20.25">
      <c r="A664" s="50">
        <f t="shared" si="197"/>
        <v>12</v>
      </c>
      <c r="B664" s="126" t="s">
        <v>2887</v>
      </c>
      <c r="C664" s="56" t="s">
        <v>2269</v>
      </c>
      <c r="D664" s="54">
        <v>83</v>
      </c>
      <c r="E664" s="46">
        <f t="shared" si="188"/>
        <v>58</v>
      </c>
      <c r="F664" s="46">
        <v>113</v>
      </c>
      <c r="G664" s="117">
        <v>656</v>
      </c>
      <c r="H664" s="117">
        <f t="shared" si="189"/>
        <v>30</v>
      </c>
      <c r="I664" s="118">
        <f t="shared" si="190"/>
        <v>2.9662500000000001</v>
      </c>
      <c r="J664" s="119">
        <v>6.28</v>
      </c>
      <c r="K664" s="75">
        <f t="shared" si="191"/>
        <v>1.05</v>
      </c>
      <c r="L664" s="75">
        <f t="shared" si="192"/>
        <v>-5</v>
      </c>
      <c r="M664" s="75">
        <v>0</v>
      </c>
      <c r="N664" s="75">
        <f>F664*(50/100)*35*0.0015</f>
        <v>2.9662500000000001</v>
      </c>
      <c r="O664" s="75">
        <f t="shared" si="193"/>
        <v>2.9662500000000001</v>
      </c>
      <c r="P664" s="75">
        <f t="shared" si="194"/>
        <v>0.98875000000000002</v>
      </c>
      <c r="Q664" s="75">
        <f t="shared" si="195"/>
        <v>1.9775</v>
      </c>
      <c r="R664" s="75">
        <f t="shared" si="196"/>
        <v>2.9662500000000001</v>
      </c>
      <c r="S664" s="46"/>
    </row>
    <row r="665" spans="1:19" ht="20.25">
      <c r="A665" s="50">
        <f t="shared" si="197"/>
        <v>13</v>
      </c>
      <c r="B665" s="126" t="s">
        <v>2887</v>
      </c>
      <c r="C665" s="56" t="s">
        <v>2267</v>
      </c>
      <c r="D665" s="54">
        <v>86</v>
      </c>
      <c r="E665" s="46">
        <f t="shared" si="188"/>
        <v>60</v>
      </c>
      <c r="F665" s="46">
        <v>51</v>
      </c>
      <c r="G665" s="117">
        <v>554</v>
      </c>
      <c r="H665" s="117">
        <f t="shared" si="189"/>
        <v>25</v>
      </c>
      <c r="I665" s="118">
        <f t="shared" si="190"/>
        <v>1.3387500000000001</v>
      </c>
      <c r="J665" s="119">
        <v>6.11</v>
      </c>
      <c r="K665" s="75">
        <f t="shared" si="191"/>
        <v>0.875</v>
      </c>
      <c r="L665" s="75">
        <f t="shared" si="192"/>
        <v>-5</v>
      </c>
      <c r="M665" s="75">
        <v>0</v>
      </c>
      <c r="N665" s="75">
        <f>F665*(50/100)*35*0.0015</f>
        <v>1.3387500000000001</v>
      </c>
      <c r="O665" s="75">
        <f t="shared" si="193"/>
        <v>1.3387500000000001</v>
      </c>
      <c r="P665" s="75">
        <f t="shared" si="194"/>
        <v>0.44625000000000004</v>
      </c>
      <c r="Q665" s="75">
        <f t="shared" si="195"/>
        <v>0.89250000000000007</v>
      </c>
      <c r="R665" s="75">
        <f t="shared" si="196"/>
        <v>1.3387500000000001</v>
      </c>
      <c r="S665" s="46"/>
    </row>
    <row r="666" spans="1:19" ht="20.25">
      <c r="A666" s="50">
        <f t="shared" si="197"/>
        <v>14</v>
      </c>
      <c r="B666" s="126" t="s">
        <v>2887</v>
      </c>
      <c r="C666" s="56" t="s">
        <v>2266</v>
      </c>
      <c r="D666" s="54">
        <v>12</v>
      </c>
      <c r="E666" s="46">
        <f t="shared" si="188"/>
        <v>8</v>
      </c>
      <c r="F666" s="46">
        <v>25</v>
      </c>
      <c r="G666" s="117">
        <v>414</v>
      </c>
      <c r="H666" s="117">
        <f t="shared" si="189"/>
        <v>19</v>
      </c>
      <c r="I666" s="118">
        <f t="shared" si="190"/>
        <v>0.65625</v>
      </c>
      <c r="J666" s="119">
        <v>29.97</v>
      </c>
      <c r="K666" s="75">
        <f t="shared" si="191"/>
        <v>0.66500000000000004</v>
      </c>
      <c r="L666" s="75">
        <f t="shared" si="192"/>
        <v>-29</v>
      </c>
      <c r="M666" s="75">
        <v>0</v>
      </c>
      <c r="N666" s="75">
        <v>1</v>
      </c>
      <c r="O666" s="75">
        <f t="shared" si="193"/>
        <v>1</v>
      </c>
      <c r="P666" s="75">
        <f t="shared" si="194"/>
        <v>0.33333333333333331</v>
      </c>
      <c r="Q666" s="75">
        <f t="shared" si="195"/>
        <v>0.66666666666666663</v>
      </c>
      <c r="R666" s="75">
        <f t="shared" si="196"/>
        <v>1</v>
      </c>
      <c r="S666" s="46"/>
    </row>
    <row r="667" spans="1:19" ht="20.25">
      <c r="A667" s="50">
        <f t="shared" si="197"/>
        <v>15</v>
      </c>
      <c r="B667" s="126" t="s">
        <v>2887</v>
      </c>
      <c r="C667" s="56" t="s">
        <v>2263</v>
      </c>
      <c r="D667" s="54">
        <v>32</v>
      </c>
      <c r="E667" s="46">
        <f t="shared" si="188"/>
        <v>22</v>
      </c>
      <c r="F667" s="46">
        <v>36</v>
      </c>
      <c r="G667" s="117">
        <v>452</v>
      </c>
      <c r="H667" s="117">
        <f t="shared" si="189"/>
        <v>21</v>
      </c>
      <c r="I667" s="118">
        <f t="shared" si="190"/>
        <v>0.94500000000000006</v>
      </c>
      <c r="J667" s="119">
        <v>13.9</v>
      </c>
      <c r="K667" s="75">
        <f t="shared" si="191"/>
        <v>0.73499999999999999</v>
      </c>
      <c r="L667" s="75">
        <f t="shared" si="192"/>
        <v>-13</v>
      </c>
      <c r="M667" s="75">
        <v>0</v>
      </c>
      <c r="N667" s="75">
        <v>1</v>
      </c>
      <c r="O667" s="75">
        <f t="shared" si="193"/>
        <v>1</v>
      </c>
      <c r="P667" s="75">
        <f t="shared" si="194"/>
        <v>0.33333333333333331</v>
      </c>
      <c r="Q667" s="75">
        <f t="shared" si="195"/>
        <v>0.66666666666666663</v>
      </c>
      <c r="R667" s="75">
        <f t="shared" si="196"/>
        <v>1</v>
      </c>
      <c r="S667" s="46"/>
    </row>
    <row r="668" spans="1:19" ht="20.25">
      <c r="A668" s="50">
        <f t="shared" si="197"/>
        <v>16</v>
      </c>
      <c r="B668" s="126" t="s">
        <v>2887</v>
      </c>
      <c r="C668" s="56" t="s">
        <v>2262</v>
      </c>
      <c r="D668" s="54">
        <v>18</v>
      </c>
      <c r="E668" s="46">
        <f t="shared" si="188"/>
        <v>13</v>
      </c>
      <c r="F668" s="46">
        <v>23</v>
      </c>
      <c r="G668" s="117">
        <v>216</v>
      </c>
      <c r="H668" s="117">
        <f t="shared" si="189"/>
        <v>10</v>
      </c>
      <c r="I668" s="118">
        <f t="shared" si="190"/>
        <v>0.60375000000000001</v>
      </c>
      <c r="J668" s="119">
        <v>13.69</v>
      </c>
      <c r="K668" s="75">
        <f t="shared" si="191"/>
        <v>0.35000000000000003</v>
      </c>
      <c r="L668" s="75">
        <f t="shared" si="192"/>
        <v>-13</v>
      </c>
      <c r="M668" s="75">
        <v>0</v>
      </c>
      <c r="N668" s="75">
        <v>1</v>
      </c>
      <c r="O668" s="75">
        <f t="shared" si="193"/>
        <v>1</v>
      </c>
      <c r="P668" s="75">
        <f t="shared" si="194"/>
        <v>0.33333333333333331</v>
      </c>
      <c r="Q668" s="75">
        <f t="shared" si="195"/>
        <v>0.66666666666666663</v>
      </c>
      <c r="R668" s="75">
        <f t="shared" si="196"/>
        <v>1</v>
      </c>
      <c r="S668" s="46"/>
    </row>
    <row r="669" spans="1:19" ht="20.25">
      <c r="A669" s="50">
        <f t="shared" si="197"/>
        <v>17</v>
      </c>
      <c r="B669" s="126" t="s">
        <v>2887</v>
      </c>
      <c r="C669" s="56" t="s">
        <v>2260</v>
      </c>
      <c r="D669" s="54">
        <v>6</v>
      </c>
      <c r="E669" s="46">
        <f t="shared" si="188"/>
        <v>4</v>
      </c>
      <c r="F669" s="46">
        <v>15</v>
      </c>
      <c r="G669" s="117">
        <v>36</v>
      </c>
      <c r="H669" s="117">
        <f t="shared" si="189"/>
        <v>2</v>
      </c>
      <c r="I669" s="118">
        <f t="shared" si="190"/>
        <v>0.39374999999999999</v>
      </c>
      <c r="J669" s="119">
        <v>28.89</v>
      </c>
      <c r="K669" s="75">
        <f t="shared" si="191"/>
        <v>7.0000000000000007E-2</v>
      </c>
      <c r="L669" s="75">
        <f t="shared" si="192"/>
        <v>-29</v>
      </c>
      <c r="M669" s="75">
        <v>0</v>
      </c>
      <c r="N669" s="75">
        <v>1</v>
      </c>
      <c r="O669" s="75">
        <f t="shared" si="193"/>
        <v>1</v>
      </c>
      <c r="P669" s="75">
        <f t="shared" si="194"/>
        <v>0.33333333333333331</v>
      </c>
      <c r="Q669" s="75">
        <f t="shared" si="195"/>
        <v>0.66666666666666663</v>
      </c>
      <c r="R669" s="75">
        <f t="shared" si="196"/>
        <v>1</v>
      </c>
      <c r="S669" s="46"/>
    </row>
    <row r="670" spans="1:19" ht="20.25">
      <c r="A670" s="50">
        <f t="shared" si="197"/>
        <v>18</v>
      </c>
      <c r="B670" s="126" t="s">
        <v>2887</v>
      </c>
      <c r="C670" s="56" t="s">
        <v>2258</v>
      </c>
      <c r="D670" s="54">
        <v>6</v>
      </c>
      <c r="E670" s="46">
        <f t="shared" si="188"/>
        <v>4</v>
      </c>
      <c r="F670" s="46">
        <v>23</v>
      </c>
      <c r="G670" s="117">
        <v>176</v>
      </c>
      <c r="H670" s="117">
        <f t="shared" si="189"/>
        <v>8</v>
      </c>
      <c r="I670" s="118">
        <f t="shared" si="190"/>
        <v>0.60375000000000001</v>
      </c>
      <c r="J670" s="119">
        <v>14.07</v>
      </c>
      <c r="K670" s="75">
        <f t="shared" si="191"/>
        <v>0.28000000000000003</v>
      </c>
      <c r="L670" s="75">
        <f t="shared" si="192"/>
        <v>-14</v>
      </c>
      <c r="M670" s="75">
        <v>0</v>
      </c>
      <c r="N670" s="75">
        <v>1</v>
      </c>
      <c r="O670" s="75">
        <f t="shared" si="193"/>
        <v>1</v>
      </c>
      <c r="P670" s="75">
        <f t="shared" si="194"/>
        <v>0.33333333333333331</v>
      </c>
      <c r="Q670" s="75">
        <f t="shared" si="195"/>
        <v>0.66666666666666663</v>
      </c>
      <c r="R670" s="75">
        <f t="shared" si="196"/>
        <v>1</v>
      </c>
      <c r="S670" s="46"/>
    </row>
    <row r="671" spans="1:19" ht="20.25">
      <c r="A671" s="50">
        <f t="shared" si="197"/>
        <v>19</v>
      </c>
      <c r="B671" s="126" t="s">
        <v>2887</v>
      </c>
      <c r="C671" s="56" t="s">
        <v>2256</v>
      </c>
      <c r="D671" s="54">
        <v>27</v>
      </c>
      <c r="E671" s="46">
        <f t="shared" si="188"/>
        <v>19</v>
      </c>
      <c r="F671" s="46">
        <v>50</v>
      </c>
      <c r="G671" s="117">
        <v>364</v>
      </c>
      <c r="H671" s="117">
        <f t="shared" si="189"/>
        <v>17</v>
      </c>
      <c r="I671" s="118">
        <f t="shared" si="190"/>
        <v>1.3125</v>
      </c>
      <c r="J671" s="119">
        <v>7.47</v>
      </c>
      <c r="K671" s="75">
        <f t="shared" si="191"/>
        <v>0.59499999999999997</v>
      </c>
      <c r="L671" s="75">
        <f t="shared" si="192"/>
        <v>-7</v>
      </c>
      <c r="M671" s="75">
        <v>0</v>
      </c>
      <c r="N671" s="75">
        <f>F671*(50/100)*35*0.0015</f>
        <v>1.3125</v>
      </c>
      <c r="O671" s="75">
        <f t="shared" si="193"/>
        <v>1.3125</v>
      </c>
      <c r="P671" s="75">
        <f t="shared" si="194"/>
        <v>0.4375</v>
      </c>
      <c r="Q671" s="75">
        <f t="shared" si="195"/>
        <v>0.875</v>
      </c>
      <c r="R671" s="75">
        <f t="shared" si="196"/>
        <v>1.3125</v>
      </c>
      <c r="S671" s="46"/>
    </row>
    <row r="672" spans="1:19" ht="20.25">
      <c r="A672" s="50">
        <f t="shared" si="197"/>
        <v>20</v>
      </c>
      <c r="B672" s="126" t="s">
        <v>2887</v>
      </c>
      <c r="C672" s="56" t="s">
        <v>2255</v>
      </c>
      <c r="D672" s="54">
        <v>54</v>
      </c>
      <c r="E672" s="46">
        <f t="shared" si="188"/>
        <v>38</v>
      </c>
      <c r="F672" s="46">
        <v>38</v>
      </c>
      <c r="G672" s="117">
        <v>490</v>
      </c>
      <c r="H672" s="117">
        <f t="shared" si="189"/>
        <v>22</v>
      </c>
      <c r="I672" s="118">
        <f t="shared" si="190"/>
        <v>0.99750000000000005</v>
      </c>
      <c r="J672" s="119">
        <v>7.93</v>
      </c>
      <c r="K672" s="75">
        <f t="shared" si="191"/>
        <v>0.77</v>
      </c>
      <c r="L672" s="75">
        <f t="shared" si="192"/>
        <v>-7</v>
      </c>
      <c r="M672" s="75">
        <v>0</v>
      </c>
      <c r="N672" s="75">
        <f>F672*(50/100)*35*0.0015</f>
        <v>0.99750000000000005</v>
      </c>
      <c r="O672" s="75">
        <f t="shared" si="193"/>
        <v>0.99750000000000005</v>
      </c>
      <c r="P672" s="75">
        <f t="shared" si="194"/>
        <v>0.33250000000000002</v>
      </c>
      <c r="Q672" s="75">
        <f t="shared" si="195"/>
        <v>0.66500000000000004</v>
      </c>
      <c r="R672" s="75">
        <f t="shared" si="196"/>
        <v>0.99750000000000005</v>
      </c>
      <c r="S672" s="46"/>
    </row>
    <row r="673" spans="1:20" ht="37.5">
      <c r="A673" s="50">
        <f t="shared" si="197"/>
        <v>21</v>
      </c>
      <c r="B673" s="126" t="s">
        <v>2887</v>
      </c>
      <c r="C673" s="59" t="s">
        <v>2254</v>
      </c>
      <c r="D673" s="54">
        <v>26</v>
      </c>
      <c r="E673" s="46">
        <f t="shared" si="188"/>
        <v>18</v>
      </c>
      <c r="F673" s="46">
        <v>6</v>
      </c>
      <c r="G673" s="117">
        <v>84</v>
      </c>
      <c r="H673" s="117">
        <f t="shared" si="189"/>
        <v>4</v>
      </c>
      <c r="I673" s="118">
        <f t="shared" si="190"/>
        <v>0.1575</v>
      </c>
      <c r="J673" s="119">
        <v>15.97</v>
      </c>
      <c r="K673" s="75">
        <f t="shared" si="191"/>
        <v>0.14000000000000001</v>
      </c>
      <c r="L673" s="75">
        <f t="shared" si="192"/>
        <v>-16</v>
      </c>
      <c r="M673" s="75">
        <v>0</v>
      </c>
      <c r="N673" s="75">
        <v>1</v>
      </c>
      <c r="O673" s="75">
        <f t="shared" si="193"/>
        <v>1</v>
      </c>
      <c r="P673" s="75">
        <f t="shared" si="194"/>
        <v>0.33333333333333331</v>
      </c>
      <c r="Q673" s="75">
        <f t="shared" si="195"/>
        <v>0.66666666666666663</v>
      </c>
      <c r="R673" s="75">
        <f t="shared" si="196"/>
        <v>1</v>
      </c>
      <c r="S673" s="46"/>
    </row>
    <row r="674" spans="1:20" ht="20.25">
      <c r="A674" s="50">
        <f t="shared" si="197"/>
        <v>22</v>
      </c>
      <c r="B674" s="126" t="s">
        <v>2887</v>
      </c>
      <c r="C674" s="56" t="s">
        <v>2253</v>
      </c>
      <c r="D674" s="54"/>
      <c r="E674" s="46">
        <f t="shared" si="188"/>
        <v>0</v>
      </c>
      <c r="F674" s="46">
        <v>33</v>
      </c>
      <c r="G674" s="117">
        <v>298</v>
      </c>
      <c r="H674" s="117">
        <f t="shared" si="189"/>
        <v>14</v>
      </c>
      <c r="I674" s="118">
        <f t="shared" si="190"/>
        <v>0.86624999999999996</v>
      </c>
      <c r="J674" s="119">
        <v>11.31</v>
      </c>
      <c r="K674" s="75">
        <f t="shared" si="191"/>
        <v>0.49</v>
      </c>
      <c r="L674" s="75">
        <f t="shared" si="192"/>
        <v>-11</v>
      </c>
      <c r="M674" s="75">
        <v>0</v>
      </c>
      <c r="N674" s="75">
        <v>1</v>
      </c>
      <c r="O674" s="75">
        <f t="shared" si="193"/>
        <v>1</v>
      </c>
      <c r="P674" s="75">
        <f t="shared" si="194"/>
        <v>0.33333333333333331</v>
      </c>
      <c r="Q674" s="75">
        <f t="shared" si="195"/>
        <v>0.66666666666666663</v>
      </c>
      <c r="R674" s="75">
        <f t="shared" si="196"/>
        <v>1</v>
      </c>
      <c r="S674" s="46"/>
    </row>
    <row r="675" spans="1:20" ht="20.25">
      <c r="A675" s="50">
        <f t="shared" si="197"/>
        <v>23</v>
      </c>
      <c r="B675" s="126" t="s">
        <v>2887</v>
      </c>
      <c r="C675" s="56" t="s">
        <v>2251</v>
      </c>
      <c r="D675" s="54">
        <v>36</v>
      </c>
      <c r="E675" s="46">
        <f t="shared" si="188"/>
        <v>25</v>
      </c>
      <c r="F675" s="46">
        <v>23</v>
      </c>
      <c r="G675" s="117">
        <v>324</v>
      </c>
      <c r="H675" s="117">
        <f t="shared" si="189"/>
        <v>15</v>
      </c>
      <c r="I675" s="118">
        <f t="shared" si="190"/>
        <v>0.60375000000000001</v>
      </c>
      <c r="J675" s="119">
        <v>14.49</v>
      </c>
      <c r="K675" s="75">
        <f t="shared" si="191"/>
        <v>0.52500000000000002</v>
      </c>
      <c r="L675" s="75">
        <f t="shared" si="192"/>
        <v>-14</v>
      </c>
      <c r="M675" s="75">
        <v>0</v>
      </c>
      <c r="N675" s="75">
        <v>1</v>
      </c>
      <c r="O675" s="75">
        <f t="shared" si="193"/>
        <v>1</v>
      </c>
      <c r="P675" s="75">
        <f t="shared" si="194"/>
        <v>0.33333333333333331</v>
      </c>
      <c r="Q675" s="75">
        <f t="shared" si="195"/>
        <v>0.66666666666666663</v>
      </c>
      <c r="R675" s="75">
        <f t="shared" si="196"/>
        <v>1</v>
      </c>
      <c r="S675" s="46"/>
    </row>
    <row r="676" spans="1:20" ht="20.25">
      <c r="A676" s="50">
        <f t="shared" si="197"/>
        <v>24</v>
      </c>
      <c r="B676" s="126" t="s">
        <v>2887</v>
      </c>
      <c r="C676" s="56" t="s">
        <v>2250</v>
      </c>
      <c r="D676" s="54"/>
      <c r="E676" s="46">
        <f t="shared" si="188"/>
        <v>0</v>
      </c>
      <c r="F676" s="46">
        <v>11</v>
      </c>
      <c r="G676" s="117">
        <v>0</v>
      </c>
      <c r="H676" s="117">
        <f t="shared" si="189"/>
        <v>0</v>
      </c>
      <c r="I676" s="118">
        <f t="shared" si="190"/>
        <v>0.28875000000000001</v>
      </c>
      <c r="J676" s="119">
        <v>12.31</v>
      </c>
      <c r="K676" s="75">
        <f t="shared" si="191"/>
        <v>0</v>
      </c>
      <c r="L676" s="75">
        <f t="shared" si="192"/>
        <v>-12</v>
      </c>
      <c r="M676" s="75">
        <v>0</v>
      </c>
      <c r="N676" s="75">
        <v>1</v>
      </c>
      <c r="O676" s="75">
        <f t="shared" si="193"/>
        <v>1</v>
      </c>
      <c r="P676" s="75">
        <f t="shared" si="194"/>
        <v>0.33333333333333331</v>
      </c>
      <c r="Q676" s="75">
        <f t="shared" si="195"/>
        <v>0.66666666666666663</v>
      </c>
      <c r="R676" s="75">
        <f t="shared" si="196"/>
        <v>1</v>
      </c>
      <c r="S676" s="46"/>
    </row>
    <row r="677" spans="1:20" ht="20.25">
      <c r="A677" s="50">
        <f t="shared" si="197"/>
        <v>25</v>
      </c>
      <c r="B677" s="126" t="s">
        <v>2887</v>
      </c>
      <c r="C677" s="56" t="s">
        <v>2249</v>
      </c>
      <c r="D677" s="54">
        <v>45</v>
      </c>
      <c r="E677" s="46">
        <f t="shared" si="188"/>
        <v>32</v>
      </c>
      <c r="F677" s="46">
        <v>39</v>
      </c>
      <c r="G677" s="117">
        <v>548</v>
      </c>
      <c r="H677" s="117">
        <f t="shared" si="189"/>
        <v>25</v>
      </c>
      <c r="I677" s="118">
        <f t="shared" si="190"/>
        <v>1.0237499999999999</v>
      </c>
      <c r="J677" s="119">
        <v>7.71</v>
      </c>
      <c r="K677" s="75">
        <f t="shared" si="191"/>
        <v>0.875</v>
      </c>
      <c r="L677" s="75">
        <f t="shared" si="192"/>
        <v>-7</v>
      </c>
      <c r="M677" s="75">
        <v>0</v>
      </c>
      <c r="N677" s="75">
        <f>F677*(50/100)*35*0.0015</f>
        <v>1.0237499999999999</v>
      </c>
      <c r="O677" s="75">
        <f t="shared" si="193"/>
        <v>1.0237499999999999</v>
      </c>
      <c r="P677" s="75">
        <f t="shared" si="194"/>
        <v>0.34125</v>
      </c>
      <c r="Q677" s="75">
        <f t="shared" si="195"/>
        <v>0.6825</v>
      </c>
      <c r="R677" s="75">
        <f t="shared" si="196"/>
        <v>1.0237499999999999</v>
      </c>
      <c r="S677" s="46"/>
    </row>
    <row r="678" spans="1:20" s="45" customFormat="1" ht="20.25">
      <c r="A678" s="50">
        <f t="shared" si="197"/>
        <v>26</v>
      </c>
      <c r="B678" s="126" t="s">
        <v>2887</v>
      </c>
      <c r="C678" s="55" t="s">
        <v>2248</v>
      </c>
      <c r="D678" s="54"/>
      <c r="E678" s="46">
        <f t="shared" si="188"/>
        <v>0</v>
      </c>
      <c r="F678" s="46">
        <v>42</v>
      </c>
      <c r="G678" s="117">
        <v>406</v>
      </c>
      <c r="H678" s="117">
        <f t="shared" si="189"/>
        <v>18</v>
      </c>
      <c r="I678" s="118">
        <f t="shared" si="190"/>
        <v>1.1025</v>
      </c>
      <c r="J678" s="119">
        <v>9.7100000000000009</v>
      </c>
      <c r="K678" s="75">
        <f t="shared" si="191"/>
        <v>0.63</v>
      </c>
      <c r="L678" s="75">
        <f t="shared" si="192"/>
        <v>-9</v>
      </c>
      <c r="M678" s="75">
        <v>0</v>
      </c>
      <c r="N678" s="75">
        <f>F678*(50/100)*35*0.0015</f>
        <v>1.1025</v>
      </c>
      <c r="O678" s="75">
        <f t="shared" si="193"/>
        <v>1.1025</v>
      </c>
      <c r="P678" s="75">
        <f t="shared" si="194"/>
        <v>0.36749999999999999</v>
      </c>
      <c r="Q678" s="75">
        <f t="shared" si="195"/>
        <v>0.73499999999999999</v>
      </c>
      <c r="R678" s="75">
        <f t="shared" si="196"/>
        <v>1.1025</v>
      </c>
      <c r="S678" s="46"/>
      <c r="T678" s="140"/>
    </row>
    <row r="679" spans="1:20" ht="20.25">
      <c r="A679" s="50">
        <f t="shared" si="197"/>
        <v>27</v>
      </c>
      <c r="B679" s="126" t="s">
        <v>2887</v>
      </c>
      <c r="C679" s="56" t="s">
        <v>2247</v>
      </c>
      <c r="D679" s="54">
        <v>35</v>
      </c>
      <c r="E679" s="46">
        <f t="shared" si="188"/>
        <v>25</v>
      </c>
      <c r="F679" s="46">
        <v>27</v>
      </c>
      <c r="G679" s="117">
        <v>330</v>
      </c>
      <c r="H679" s="117">
        <f t="shared" si="189"/>
        <v>15</v>
      </c>
      <c r="I679" s="118">
        <f t="shared" si="190"/>
        <v>0.70874999999999999</v>
      </c>
      <c r="J679" s="119">
        <v>12.23</v>
      </c>
      <c r="K679" s="75">
        <f t="shared" si="191"/>
        <v>0.52500000000000002</v>
      </c>
      <c r="L679" s="75">
        <f t="shared" si="192"/>
        <v>-12</v>
      </c>
      <c r="M679" s="75">
        <v>0</v>
      </c>
      <c r="N679" s="75">
        <v>1</v>
      </c>
      <c r="O679" s="75">
        <f t="shared" si="193"/>
        <v>1</v>
      </c>
      <c r="P679" s="75">
        <f t="shared" si="194"/>
        <v>0.33333333333333331</v>
      </c>
      <c r="Q679" s="75">
        <f t="shared" si="195"/>
        <v>0.66666666666666663</v>
      </c>
      <c r="R679" s="75">
        <f t="shared" si="196"/>
        <v>1</v>
      </c>
      <c r="S679" s="46"/>
    </row>
    <row r="680" spans="1:20" ht="20.25">
      <c r="A680" s="50">
        <f t="shared" si="197"/>
        <v>28</v>
      </c>
      <c r="B680" s="126" t="s">
        <v>2887</v>
      </c>
      <c r="C680" s="56" t="s">
        <v>2246</v>
      </c>
      <c r="D680" s="54">
        <v>5</v>
      </c>
      <c r="E680" s="46">
        <f t="shared" si="188"/>
        <v>4</v>
      </c>
      <c r="F680" s="46">
        <v>16</v>
      </c>
      <c r="G680" s="117">
        <v>214</v>
      </c>
      <c r="H680" s="117">
        <f t="shared" si="189"/>
        <v>10</v>
      </c>
      <c r="I680" s="118">
        <f t="shared" si="190"/>
        <v>0.42</v>
      </c>
      <c r="J680" s="119">
        <v>13.65</v>
      </c>
      <c r="K680" s="75">
        <f t="shared" si="191"/>
        <v>0.35000000000000003</v>
      </c>
      <c r="L680" s="75">
        <f t="shared" si="192"/>
        <v>-13</v>
      </c>
      <c r="M680" s="75">
        <v>0</v>
      </c>
      <c r="N680" s="75">
        <v>1</v>
      </c>
      <c r="O680" s="75">
        <f t="shared" si="193"/>
        <v>1</v>
      </c>
      <c r="P680" s="75">
        <f t="shared" si="194"/>
        <v>0.33333333333333331</v>
      </c>
      <c r="Q680" s="75">
        <f t="shared" si="195"/>
        <v>0.66666666666666663</v>
      </c>
      <c r="R680" s="75">
        <f t="shared" si="196"/>
        <v>1</v>
      </c>
      <c r="S680" s="46"/>
    </row>
    <row r="681" spans="1:20" ht="20.25">
      <c r="A681" s="50">
        <f t="shared" si="197"/>
        <v>29</v>
      </c>
      <c r="B681" s="126" t="s">
        <v>2887</v>
      </c>
      <c r="C681" s="56" t="s">
        <v>2888</v>
      </c>
      <c r="D681" s="57"/>
      <c r="E681" s="46"/>
      <c r="F681" s="46">
        <v>17</v>
      </c>
      <c r="G681" s="117">
        <v>0</v>
      </c>
      <c r="H681" s="117">
        <f t="shared" si="189"/>
        <v>0</v>
      </c>
      <c r="I681" s="118">
        <f t="shared" si="190"/>
        <v>0.44625000000000004</v>
      </c>
      <c r="J681" s="119">
        <v>8.2200000000000006</v>
      </c>
      <c r="K681" s="75">
        <f t="shared" si="191"/>
        <v>0</v>
      </c>
      <c r="L681" s="75">
        <f t="shared" si="192"/>
        <v>-8</v>
      </c>
      <c r="M681" s="75">
        <v>0</v>
      </c>
      <c r="N681" s="75">
        <v>1</v>
      </c>
      <c r="O681" s="75">
        <f t="shared" si="193"/>
        <v>1</v>
      </c>
      <c r="P681" s="75">
        <f t="shared" si="194"/>
        <v>0.33333333333333331</v>
      </c>
      <c r="Q681" s="75">
        <f t="shared" si="195"/>
        <v>0.66666666666666663</v>
      </c>
      <c r="R681" s="75">
        <f t="shared" si="196"/>
        <v>1</v>
      </c>
      <c r="S681" s="46"/>
    </row>
    <row r="682" spans="1:20" ht="23.25">
      <c r="A682" s="50"/>
      <c r="B682" s="127" t="s">
        <v>2887</v>
      </c>
      <c r="C682" s="84" t="s">
        <v>57</v>
      </c>
      <c r="D682" s="57"/>
      <c r="E682" s="46"/>
      <c r="F682" s="46"/>
      <c r="G682" s="117"/>
      <c r="H682" s="117"/>
      <c r="I682" s="118"/>
      <c r="J682" s="119">
        <f>SUM(J653:J681)</f>
        <v>360.03000000000003</v>
      </c>
      <c r="K682" s="75"/>
      <c r="L682" s="75"/>
      <c r="M682" s="75"/>
      <c r="N682" s="75"/>
      <c r="O682" s="75"/>
      <c r="P682" s="119">
        <f>SUM(P653:P681)</f>
        <v>12.627083333333337</v>
      </c>
      <c r="Q682" s="119">
        <f>SUM(Q653:Q681)</f>
        <v>25.254166666666674</v>
      </c>
      <c r="R682" s="119">
        <f>SUM(R653:R681)</f>
        <v>37.881249999999994</v>
      </c>
      <c r="S682" s="46"/>
    </row>
    <row r="683" spans="1:20" ht="20.25">
      <c r="A683" s="50">
        <v>1</v>
      </c>
      <c r="B683" s="56" t="s">
        <v>310</v>
      </c>
      <c r="C683" s="56" t="s">
        <v>2244</v>
      </c>
      <c r="D683" s="54">
        <v>92</v>
      </c>
      <c r="E683" s="46">
        <f t="shared" ref="E683:E720" si="198">ROUND(D683*70/100, 0)</f>
        <v>64</v>
      </c>
      <c r="F683" s="46">
        <v>120</v>
      </c>
      <c r="G683" s="117">
        <v>1398</v>
      </c>
      <c r="H683" s="117">
        <f t="shared" si="178"/>
        <v>64</v>
      </c>
      <c r="I683" s="118">
        <f t="shared" ref="I683:I723" si="199">F683*(50/100)*35*0.0015</f>
        <v>3.15</v>
      </c>
      <c r="J683" s="119">
        <v>-5.9</v>
      </c>
      <c r="K683" s="75">
        <f t="shared" si="179"/>
        <v>2.2400000000000002</v>
      </c>
      <c r="L683" s="75">
        <f t="shared" si="180"/>
        <v>8</v>
      </c>
      <c r="M683" s="75">
        <f t="shared" si="185"/>
        <v>8</v>
      </c>
      <c r="N683" s="46"/>
      <c r="O683" s="75">
        <f t="shared" si="181"/>
        <v>8</v>
      </c>
      <c r="P683" s="75">
        <f t="shared" si="182"/>
        <v>2.6666666666666665</v>
      </c>
      <c r="Q683" s="75">
        <f t="shared" si="183"/>
        <v>5.333333333333333</v>
      </c>
      <c r="R683" s="75">
        <f t="shared" si="184"/>
        <v>8</v>
      </c>
      <c r="S683" s="46"/>
    </row>
    <row r="684" spans="1:20" ht="20.25">
      <c r="A684" s="50">
        <f t="shared" ref="A684:A723" si="200">A683+1</f>
        <v>2</v>
      </c>
      <c r="B684" s="56" t="s">
        <v>310</v>
      </c>
      <c r="C684" s="56" t="s">
        <v>2243</v>
      </c>
      <c r="D684" s="54">
        <v>71</v>
      </c>
      <c r="E684" s="46">
        <f t="shared" si="198"/>
        <v>50</v>
      </c>
      <c r="F684" s="46">
        <v>81</v>
      </c>
      <c r="G684" s="117">
        <v>846</v>
      </c>
      <c r="H684" s="117">
        <f t="shared" si="178"/>
        <v>38</v>
      </c>
      <c r="I684" s="118">
        <f t="shared" si="199"/>
        <v>2.1262500000000002</v>
      </c>
      <c r="J684" s="119">
        <v>-0.05</v>
      </c>
      <c r="K684" s="75">
        <f t="shared" si="179"/>
        <v>1.33</v>
      </c>
      <c r="L684" s="75">
        <f t="shared" si="180"/>
        <v>1</v>
      </c>
      <c r="M684" s="75">
        <f t="shared" si="185"/>
        <v>1</v>
      </c>
      <c r="N684" s="46"/>
      <c r="O684" s="75">
        <f t="shared" si="181"/>
        <v>1</v>
      </c>
      <c r="P684" s="75">
        <f t="shared" si="182"/>
        <v>0.33333333333333331</v>
      </c>
      <c r="Q684" s="75">
        <f t="shared" si="183"/>
        <v>0.66666666666666663</v>
      </c>
      <c r="R684" s="75">
        <f t="shared" si="184"/>
        <v>1</v>
      </c>
      <c r="S684" s="46"/>
    </row>
    <row r="685" spans="1:20" ht="20.25">
      <c r="A685" s="50">
        <f t="shared" si="200"/>
        <v>3</v>
      </c>
      <c r="B685" s="56" t="s">
        <v>310</v>
      </c>
      <c r="C685" s="56" t="s">
        <v>2242</v>
      </c>
      <c r="D685" s="54">
        <v>8</v>
      </c>
      <c r="E685" s="46">
        <f t="shared" si="198"/>
        <v>6</v>
      </c>
      <c r="F685" s="46">
        <v>54</v>
      </c>
      <c r="G685" s="117">
        <v>495</v>
      </c>
      <c r="H685" s="117">
        <f t="shared" si="178"/>
        <v>23</v>
      </c>
      <c r="I685" s="118">
        <f t="shared" si="199"/>
        <v>1.4175</v>
      </c>
      <c r="J685" s="119">
        <v>8.44</v>
      </c>
      <c r="K685" s="75">
        <f t="shared" si="179"/>
        <v>0.80500000000000005</v>
      </c>
      <c r="L685" s="75">
        <f t="shared" si="180"/>
        <v>-8</v>
      </c>
      <c r="M685" s="75">
        <v>0</v>
      </c>
      <c r="N685" s="75">
        <f>F685*(50/100)*35*0.0015</f>
        <v>1.4175</v>
      </c>
      <c r="O685" s="75">
        <f t="shared" si="181"/>
        <v>1.4175</v>
      </c>
      <c r="P685" s="75">
        <f t="shared" si="182"/>
        <v>0.47249999999999998</v>
      </c>
      <c r="Q685" s="75">
        <f t="shared" si="183"/>
        <v>0.94499999999999995</v>
      </c>
      <c r="R685" s="75">
        <f t="shared" si="184"/>
        <v>1.4175</v>
      </c>
      <c r="S685" s="46"/>
    </row>
    <row r="686" spans="1:20" ht="20.25">
      <c r="A686" s="50">
        <f t="shared" si="200"/>
        <v>4</v>
      </c>
      <c r="B686" s="56" t="s">
        <v>310</v>
      </c>
      <c r="C686" s="56" t="s">
        <v>2241</v>
      </c>
      <c r="D686" s="54">
        <v>32</v>
      </c>
      <c r="E686" s="46">
        <f t="shared" si="198"/>
        <v>22</v>
      </c>
      <c r="F686" s="46">
        <v>49</v>
      </c>
      <c r="G686" s="117">
        <v>790</v>
      </c>
      <c r="H686" s="117">
        <f t="shared" si="178"/>
        <v>36</v>
      </c>
      <c r="I686" s="118">
        <f t="shared" si="199"/>
        <v>1.2862500000000001</v>
      </c>
      <c r="J686" s="119">
        <v>2.38</v>
      </c>
      <c r="K686" s="75">
        <f t="shared" si="179"/>
        <v>1.26</v>
      </c>
      <c r="L686" s="75">
        <f t="shared" si="180"/>
        <v>-1</v>
      </c>
      <c r="M686" s="75">
        <v>0</v>
      </c>
      <c r="N686" s="75">
        <f>F686*(50/100)*35*0.0015</f>
        <v>1.2862500000000001</v>
      </c>
      <c r="O686" s="75">
        <f t="shared" si="181"/>
        <v>1.2862500000000001</v>
      </c>
      <c r="P686" s="75">
        <f t="shared" si="182"/>
        <v>0.42875000000000002</v>
      </c>
      <c r="Q686" s="75">
        <f t="shared" si="183"/>
        <v>0.85750000000000004</v>
      </c>
      <c r="R686" s="75">
        <f t="shared" si="184"/>
        <v>1.2862500000000001</v>
      </c>
      <c r="S686" s="46"/>
    </row>
    <row r="687" spans="1:20" ht="20.25">
      <c r="A687" s="50">
        <f t="shared" si="200"/>
        <v>5</v>
      </c>
      <c r="B687" s="56" t="s">
        <v>310</v>
      </c>
      <c r="C687" s="56" t="s">
        <v>2240</v>
      </c>
      <c r="D687" s="54">
        <v>24</v>
      </c>
      <c r="E687" s="46">
        <f t="shared" si="198"/>
        <v>17</v>
      </c>
      <c r="F687" s="46">
        <v>30</v>
      </c>
      <c r="G687" s="117">
        <v>450</v>
      </c>
      <c r="H687" s="117">
        <f t="shared" si="178"/>
        <v>20</v>
      </c>
      <c r="I687" s="118">
        <f t="shared" si="199"/>
        <v>0.78749999999999998</v>
      </c>
      <c r="J687" s="119">
        <v>6.63</v>
      </c>
      <c r="K687" s="75">
        <f t="shared" si="179"/>
        <v>0.70000000000000007</v>
      </c>
      <c r="L687" s="75">
        <f t="shared" si="180"/>
        <v>-6</v>
      </c>
      <c r="M687" s="75">
        <v>0</v>
      </c>
      <c r="N687" s="75">
        <v>1</v>
      </c>
      <c r="O687" s="75">
        <f t="shared" si="181"/>
        <v>1</v>
      </c>
      <c r="P687" s="75">
        <f t="shared" si="182"/>
        <v>0.33333333333333331</v>
      </c>
      <c r="Q687" s="75">
        <f t="shared" si="183"/>
        <v>0.66666666666666663</v>
      </c>
      <c r="R687" s="75">
        <f t="shared" si="184"/>
        <v>1</v>
      </c>
      <c r="S687" s="46"/>
    </row>
    <row r="688" spans="1:20" ht="20.25">
      <c r="A688" s="50">
        <f t="shared" si="200"/>
        <v>6</v>
      </c>
      <c r="B688" s="56" t="s">
        <v>310</v>
      </c>
      <c r="C688" s="56" t="s">
        <v>2239</v>
      </c>
      <c r="D688" s="54">
        <v>57</v>
      </c>
      <c r="E688" s="46">
        <f t="shared" si="198"/>
        <v>40</v>
      </c>
      <c r="F688" s="46">
        <v>63</v>
      </c>
      <c r="G688" s="117">
        <v>628</v>
      </c>
      <c r="H688" s="117">
        <f t="shared" si="178"/>
        <v>29</v>
      </c>
      <c r="I688" s="118">
        <f t="shared" si="199"/>
        <v>1.6537500000000001</v>
      </c>
      <c r="J688" s="119">
        <v>7.39</v>
      </c>
      <c r="K688" s="75">
        <f t="shared" si="179"/>
        <v>1.0150000000000001</v>
      </c>
      <c r="L688" s="75">
        <f t="shared" si="180"/>
        <v>-6</v>
      </c>
      <c r="M688" s="75">
        <v>0</v>
      </c>
      <c r="N688" s="75">
        <f>F688*(50/100)*35*0.0015</f>
        <v>1.6537500000000001</v>
      </c>
      <c r="O688" s="75">
        <f t="shared" si="181"/>
        <v>1.6537500000000001</v>
      </c>
      <c r="P688" s="75">
        <f t="shared" si="182"/>
        <v>0.55125000000000002</v>
      </c>
      <c r="Q688" s="75">
        <f t="shared" si="183"/>
        <v>1.1025</v>
      </c>
      <c r="R688" s="75">
        <f t="shared" si="184"/>
        <v>1.6537500000000001</v>
      </c>
      <c r="S688" s="46"/>
    </row>
    <row r="689" spans="1:19" ht="20.25">
      <c r="A689" s="50">
        <f t="shared" si="200"/>
        <v>7</v>
      </c>
      <c r="B689" s="56" t="s">
        <v>310</v>
      </c>
      <c r="C689" s="56" t="s">
        <v>2238</v>
      </c>
      <c r="D689" s="54">
        <v>35</v>
      </c>
      <c r="E689" s="46">
        <f t="shared" si="198"/>
        <v>25</v>
      </c>
      <c r="F689" s="46">
        <v>44</v>
      </c>
      <c r="G689" s="117">
        <v>902</v>
      </c>
      <c r="H689" s="117">
        <f t="shared" si="178"/>
        <v>41</v>
      </c>
      <c r="I689" s="118">
        <f t="shared" si="199"/>
        <v>1.155</v>
      </c>
      <c r="J689" s="119">
        <v>-0.91</v>
      </c>
      <c r="K689" s="75">
        <f t="shared" si="179"/>
        <v>1.4350000000000001</v>
      </c>
      <c r="L689" s="75">
        <f t="shared" si="180"/>
        <v>2</v>
      </c>
      <c r="M689" s="75">
        <f t="shared" si="185"/>
        <v>2</v>
      </c>
      <c r="N689" s="46"/>
      <c r="O689" s="75">
        <f t="shared" si="181"/>
        <v>2</v>
      </c>
      <c r="P689" s="75">
        <f t="shared" si="182"/>
        <v>0.66666666666666663</v>
      </c>
      <c r="Q689" s="75">
        <f t="shared" si="183"/>
        <v>1.3333333333333333</v>
      </c>
      <c r="R689" s="75">
        <f t="shared" si="184"/>
        <v>2</v>
      </c>
      <c r="S689" s="46"/>
    </row>
    <row r="690" spans="1:19" ht="20.25">
      <c r="A690" s="50">
        <f t="shared" si="200"/>
        <v>8</v>
      </c>
      <c r="B690" s="56" t="s">
        <v>310</v>
      </c>
      <c r="C690" s="59" t="s">
        <v>2237</v>
      </c>
      <c r="D690" s="54"/>
      <c r="E690" s="46">
        <f t="shared" si="198"/>
        <v>0</v>
      </c>
      <c r="F690" s="46">
        <v>71</v>
      </c>
      <c r="G690" s="117">
        <v>972</v>
      </c>
      <c r="H690" s="117">
        <f t="shared" si="178"/>
        <v>44</v>
      </c>
      <c r="I690" s="118">
        <f t="shared" si="199"/>
        <v>1.86375</v>
      </c>
      <c r="J690" s="119">
        <v>-3.96</v>
      </c>
      <c r="K690" s="75">
        <f t="shared" si="179"/>
        <v>1.54</v>
      </c>
      <c r="L690" s="75">
        <f t="shared" si="180"/>
        <v>6</v>
      </c>
      <c r="M690" s="75">
        <f t="shared" si="185"/>
        <v>6</v>
      </c>
      <c r="N690" s="46"/>
      <c r="O690" s="75">
        <f t="shared" si="181"/>
        <v>6</v>
      </c>
      <c r="P690" s="75">
        <f t="shared" si="182"/>
        <v>2</v>
      </c>
      <c r="Q690" s="75">
        <f t="shared" si="183"/>
        <v>4</v>
      </c>
      <c r="R690" s="75">
        <f t="shared" si="184"/>
        <v>6</v>
      </c>
      <c r="S690" s="46"/>
    </row>
    <row r="691" spans="1:19" ht="20.25">
      <c r="A691" s="50">
        <f t="shared" si="200"/>
        <v>9</v>
      </c>
      <c r="B691" s="56" t="s">
        <v>310</v>
      </c>
      <c r="C691" s="56" t="s">
        <v>2236</v>
      </c>
      <c r="D691" s="54">
        <v>53</v>
      </c>
      <c r="E691" s="46">
        <f t="shared" si="198"/>
        <v>37</v>
      </c>
      <c r="F691" s="46">
        <v>51</v>
      </c>
      <c r="G691" s="117">
        <v>361</v>
      </c>
      <c r="H691" s="117">
        <f t="shared" si="178"/>
        <v>16</v>
      </c>
      <c r="I691" s="118">
        <f t="shared" si="199"/>
        <v>1.3387500000000001</v>
      </c>
      <c r="J691" s="119">
        <v>12.34</v>
      </c>
      <c r="K691" s="75">
        <f t="shared" si="179"/>
        <v>0.56000000000000005</v>
      </c>
      <c r="L691" s="75">
        <f t="shared" si="180"/>
        <v>-12</v>
      </c>
      <c r="M691" s="75">
        <v>0</v>
      </c>
      <c r="N691" s="75">
        <f>F691*(50/100)*35*0.0015</f>
        <v>1.3387500000000001</v>
      </c>
      <c r="O691" s="75">
        <f t="shared" si="181"/>
        <v>1.3387500000000001</v>
      </c>
      <c r="P691" s="75">
        <f t="shared" si="182"/>
        <v>0.44625000000000004</v>
      </c>
      <c r="Q691" s="75">
        <f t="shared" si="183"/>
        <v>0.89250000000000007</v>
      </c>
      <c r="R691" s="75">
        <f t="shared" si="184"/>
        <v>1.3387500000000001</v>
      </c>
      <c r="S691" s="46"/>
    </row>
    <row r="692" spans="1:19" ht="20.25">
      <c r="A692" s="50">
        <f t="shared" si="200"/>
        <v>10</v>
      </c>
      <c r="B692" s="56" t="s">
        <v>310</v>
      </c>
      <c r="C692" s="56" t="s">
        <v>2235</v>
      </c>
      <c r="D692" s="54">
        <v>287</v>
      </c>
      <c r="E692" s="46">
        <f t="shared" si="198"/>
        <v>201</v>
      </c>
      <c r="F692" s="46">
        <v>265</v>
      </c>
      <c r="G692" s="117">
        <v>3861</v>
      </c>
      <c r="H692" s="117">
        <f t="shared" si="178"/>
        <v>176</v>
      </c>
      <c r="I692" s="118">
        <f t="shared" si="199"/>
        <v>6.9562499999999998</v>
      </c>
      <c r="J692" s="119">
        <v>-41.89</v>
      </c>
      <c r="K692" s="75">
        <f t="shared" si="179"/>
        <v>6.16</v>
      </c>
      <c r="L692" s="75">
        <f t="shared" si="180"/>
        <v>48</v>
      </c>
      <c r="M692" s="75">
        <f t="shared" si="185"/>
        <v>48</v>
      </c>
      <c r="N692" s="46"/>
      <c r="O692" s="75">
        <v>14</v>
      </c>
      <c r="P692" s="75">
        <f t="shared" si="182"/>
        <v>4.666666666666667</v>
      </c>
      <c r="Q692" s="75">
        <f t="shared" si="183"/>
        <v>9.3333333333333339</v>
      </c>
      <c r="R692" s="75">
        <f t="shared" si="184"/>
        <v>14</v>
      </c>
      <c r="S692" s="46"/>
    </row>
    <row r="693" spans="1:19" ht="20.25">
      <c r="A693" s="50">
        <f t="shared" si="200"/>
        <v>11</v>
      </c>
      <c r="B693" s="56" t="s">
        <v>310</v>
      </c>
      <c r="C693" s="56" t="s">
        <v>2234</v>
      </c>
      <c r="D693" s="54">
        <v>136</v>
      </c>
      <c r="E693" s="46">
        <f t="shared" si="198"/>
        <v>95</v>
      </c>
      <c r="F693" s="46">
        <v>103</v>
      </c>
      <c r="G693" s="117">
        <v>1055</v>
      </c>
      <c r="H693" s="117">
        <f t="shared" si="178"/>
        <v>48</v>
      </c>
      <c r="I693" s="118">
        <f t="shared" si="199"/>
        <v>2.7037499999999999</v>
      </c>
      <c r="J693" s="119">
        <v>6.11</v>
      </c>
      <c r="K693" s="75">
        <f t="shared" si="179"/>
        <v>1.68</v>
      </c>
      <c r="L693" s="75">
        <f t="shared" si="180"/>
        <v>-4</v>
      </c>
      <c r="M693" s="75">
        <v>0</v>
      </c>
      <c r="N693" s="75">
        <f>F693*(50/100)*35*0.0015</f>
        <v>2.7037499999999999</v>
      </c>
      <c r="O693" s="75">
        <f t="shared" si="181"/>
        <v>2.7037499999999999</v>
      </c>
      <c r="P693" s="75">
        <f t="shared" si="182"/>
        <v>0.90125</v>
      </c>
      <c r="Q693" s="75">
        <f t="shared" si="183"/>
        <v>1.8025</v>
      </c>
      <c r="R693" s="75">
        <f t="shared" si="184"/>
        <v>2.7037499999999999</v>
      </c>
      <c r="S693" s="46"/>
    </row>
    <row r="694" spans="1:19" ht="20.25">
      <c r="A694" s="50">
        <f t="shared" si="200"/>
        <v>12</v>
      </c>
      <c r="B694" s="56" t="s">
        <v>310</v>
      </c>
      <c r="C694" s="56" t="s">
        <v>2233</v>
      </c>
      <c r="D694" s="54">
        <v>85</v>
      </c>
      <c r="E694" s="46">
        <f t="shared" si="198"/>
        <v>60</v>
      </c>
      <c r="F694" s="46">
        <v>83</v>
      </c>
      <c r="G694" s="117">
        <v>1311</v>
      </c>
      <c r="H694" s="117">
        <f t="shared" si="178"/>
        <v>60</v>
      </c>
      <c r="I694" s="118">
        <f t="shared" si="199"/>
        <v>2.17875</v>
      </c>
      <c r="J694" s="119">
        <v>-5.97</v>
      </c>
      <c r="K694" s="75">
        <f t="shared" si="179"/>
        <v>2.1</v>
      </c>
      <c r="L694" s="75">
        <f t="shared" si="180"/>
        <v>8</v>
      </c>
      <c r="M694" s="75">
        <f t="shared" si="185"/>
        <v>8</v>
      </c>
      <c r="N694" s="46"/>
      <c r="O694" s="75">
        <f t="shared" si="181"/>
        <v>8</v>
      </c>
      <c r="P694" s="75">
        <f t="shared" si="182"/>
        <v>2.6666666666666665</v>
      </c>
      <c r="Q694" s="75">
        <f t="shared" si="183"/>
        <v>5.333333333333333</v>
      </c>
      <c r="R694" s="75">
        <f t="shared" si="184"/>
        <v>8</v>
      </c>
      <c r="S694" s="46"/>
    </row>
    <row r="695" spans="1:19" ht="20.25">
      <c r="A695" s="50">
        <f t="shared" si="200"/>
        <v>13</v>
      </c>
      <c r="B695" s="56" t="s">
        <v>310</v>
      </c>
      <c r="C695" s="56" t="s">
        <v>2232</v>
      </c>
      <c r="D695" s="54">
        <v>50</v>
      </c>
      <c r="E695" s="46">
        <f t="shared" si="198"/>
        <v>35</v>
      </c>
      <c r="F695" s="46">
        <v>73</v>
      </c>
      <c r="G695" s="117">
        <v>796</v>
      </c>
      <c r="H695" s="117">
        <f t="shared" si="178"/>
        <v>36</v>
      </c>
      <c r="I695" s="118">
        <f t="shared" si="199"/>
        <v>1.91625</v>
      </c>
      <c r="J695" s="119">
        <v>-1.05</v>
      </c>
      <c r="K695" s="75">
        <f t="shared" si="179"/>
        <v>1.26</v>
      </c>
      <c r="L695" s="75">
        <f t="shared" si="180"/>
        <v>2</v>
      </c>
      <c r="M695" s="75">
        <f t="shared" si="185"/>
        <v>2</v>
      </c>
      <c r="N695" s="46"/>
      <c r="O695" s="75">
        <f t="shared" si="181"/>
        <v>2</v>
      </c>
      <c r="P695" s="75">
        <f t="shared" si="182"/>
        <v>0.66666666666666663</v>
      </c>
      <c r="Q695" s="75">
        <f t="shared" si="183"/>
        <v>1.3333333333333333</v>
      </c>
      <c r="R695" s="75">
        <f t="shared" si="184"/>
        <v>2</v>
      </c>
      <c r="S695" s="46"/>
    </row>
    <row r="696" spans="1:19" ht="20.25">
      <c r="A696" s="50">
        <f t="shared" si="200"/>
        <v>14</v>
      </c>
      <c r="B696" s="56" t="s">
        <v>310</v>
      </c>
      <c r="C696" s="56" t="s">
        <v>2231</v>
      </c>
      <c r="D696" s="54">
        <v>102</v>
      </c>
      <c r="E696" s="46">
        <f t="shared" si="198"/>
        <v>71</v>
      </c>
      <c r="F696" s="46">
        <v>72</v>
      </c>
      <c r="G696" s="117">
        <v>708</v>
      </c>
      <c r="H696" s="117">
        <f t="shared" si="178"/>
        <v>32</v>
      </c>
      <c r="I696" s="118">
        <f t="shared" si="199"/>
        <v>1.8900000000000001</v>
      </c>
      <c r="J696" s="119">
        <v>16.68</v>
      </c>
      <c r="K696" s="75">
        <f t="shared" si="179"/>
        <v>1.1200000000000001</v>
      </c>
      <c r="L696" s="75">
        <f t="shared" si="180"/>
        <v>-16</v>
      </c>
      <c r="M696" s="75">
        <v>0</v>
      </c>
      <c r="N696" s="75">
        <f>F696*(50/100)*35*0.0015</f>
        <v>1.8900000000000001</v>
      </c>
      <c r="O696" s="75">
        <f t="shared" si="181"/>
        <v>1.8900000000000001</v>
      </c>
      <c r="P696" s="75">
        <f t="shared" si="182"/>
        <v>0.63</v>
      </c>
      <c r="Q696" s="75">
        <f t="shared" si="183"/>
        <v>1.26</v>
      </c>
      <c r="R696" s="75">
        <f t="shared" si="184"/>
        <v>1.8900000000000001</v>
      </c>
      <c r="S696" s="46"/>
    </row>
    <row r="697" spans="1:19" ht="20.25">
      <c r="A697" s="50">
        <f t="shared" si="200"/>
        <v>15</v>
      </c>
      <c r="B697" s="56" t="s">
        <v>310</v>
      </c>
      <c r="C697" s="56" t="s">
        <v>2230</v>
      </c>
      <c r="D697" s="54">
        <v>51</v>
      </c>
      <c r="E697" s="46">
        <f t="shared" si="198"/>
        <v>36</v>
      </c>
      <c r="F697" s="46">
        <v>55</v>
      </c>
      <c r="G697" s="117">
        <v>856</v>
      </c>
      <c r="H697" s="117">
        <f t="shared" si="178"/>
        <v>39</v>
      </c>
      <c r="I697" s="118">
        <f t="shared" si="199"/>
        <v>1.4437500000000001</v>
      </c>
      <c r="J697" s="119">
        <v>0.7</v>
      </c>
      <c r="K697" s="75">
        <f t="shared" si="179"/>
        <v>1.365</v>
      </c>
      <c r="L697" s="75">
        <f t="shared" si="180"/>
        <v>1</v>
      </c>
      <c r="M697" s="75">
        <f t="shared" si="185"/>
        <v>1</v>
      </c>
      <c r="N697" s="46"/>
      <c r="O697" s="75">
        <f t="shared" si="181"/>
        <v>1</v>
      </c>
      <c r="P697" s="75">
        <f t="shared" si="182"/>
        <v>0.33333333333333331</v>
      </c>
      <c r="Q697" s="75">
        <f t="shared" si="183"/>
        <v>0.66666666666666663</v>
      </c>
      <c r="R697" s="75">
        <f t="shared" si="184"/>
        <v>1</v>
      </c>
      <c r="S697" s="46"/>
    </row>
    <row r="698" spans="1:19" ht="20.25">
      <c r="A698" s="50">
        <f t="shared" si="200"/>
        <v>16</v>
      </c>
      <c r="B698" s="56" t="s">
        <v>310</v>
      </c>
      <c r="C698" s="56" t="s">
        <v>2229</v>
      </c>
      <c r="D698" s="54">
        <v>65</v>
      </c>
      <c r="E698" s="46">
        <f t="shared" si="198"/>
        <v>46</v>
      </c>
      <c r="F698" s="46">
        <v>120</v>
      </c>
      <c r="G698" s="117">
        <v>1089</v>
      </c>
      <c r="H698" s="117">
        <f t="shared" si="178"/>
        <v>50</v>
      </c>
      <c r="I698" s="118">
        <f t="shared" si="199"/>
        <v>3.15</v>
      </c>
      <c r="J698" s="119">
        <v>-1.25</v>
      </c>
      <c r="K698" s="75">
        <f t="shared" si="179"/>
        <v>1.75</v>
      </c>
      <c r="L698" s="75">
        <f t="shared" si="180"/>
        <v>3</v>
      </c>
      <c r="M698" s="75">
        <f t="shared" si="185"/>
        <v>3</v>
      </c>
      <c r="N698" s="46"/>
      <c r="O698" s="75">
        <f t="shared" si="181"/>
        <v>3</v>
      </c>
      <c r="P698" s="75">
        <f t="shared" si="182"/>
        <v>1</v>
      </c>
      <c r="Q698" s="75">
        <f t="shared" si="183"/>
        <v>2</v>
      </c>
      <c r="R698" s="75">
        <f t="shared" si="184"/>
        <v>3</v>
      </c>
      <c r="S698" s="46"/>
    </row>
    <row r="699" spans="1:19" ht="20.25">
      <c r="A699" s="50">
        <f t="shared" si="200"/>
        <v>17</v>
      </c>
      <c r="B699" s="56" t="s">
        <v>310</v>
      </c>
      <c r="C699" s="56" t="s">
        <v>2228</v>
      </c>
      <c r="D699" s="54">
        <v>219</v>
      </c>
      <c r="E699" s="46">
        <f t="shared" si="198"/>
        <v>153</v>
      </c>
      <c r="F699" s="46">
        <v>140</v>
      </c>
      <c r="G699" s="117">
        <v>2380</v>
      </c>
      <c r="H699" s="117">
        <f t="shared" si="178"/>
        <v>108</v>
      </c>
      <c r="I699" s="118">
        <f t="shared" si="199"/>
        <v>3.6750000000000003</v>
      </c>
      <c r="J699" s="119">
        <v>-29.91</v>
      </c>
      <c r="K699" s="75">
        <f t="shared" si="179"/>
        <v>3.7800000000000002</v>
      </c>
      <c r="L699" s="75">
        <f t="shared" si="180"/>
        <v>34</v>
      </c>
      <c r="M699" s="75">
        <f t="shared" si="185"/>
        <v>34</v>
      </c>
      <c r="N699" s="46"/>
      <c r="O699" s="75">
        <v>9</v>
      </c>
      <c r="P699" s="75">
        <f t="shared" si="182"/>
        <v>3</v>
      </c>
      <c r="Q699" s="75">
        <f t="shared" si="183"/>
        <v>6</v>
      </c>
      <c r="R699" s="75">
        <f t="shared" si="184"/>
        <v>9</v>
      </c>
      <c r="S699" s="46"/>
    </row>
    <row r="700" spans="1:19" ht="20.25">
      <c r="A700" s="50">
        <f t="shared" si="200"/>
        <v>18</v>
      </c>
      <c r="B700" s="56" t="s">
        <v>310</v>
      </c>
      <c r="C700" s="59" t="s">
        <v>2227</v>
      </c>
      <c r="D700" s="54">
        <v>45</v>
      </c>
      <c r="E700" s="46">
        <f t="shared" si="198"/>
        <v>32</v>
      </c>
      <c r="F700" s="46">
        <v>51</v>
      </c>
      <c r="G700" s="117">
        <v>751</v>
      </c>
      <c r="H700" s="117">
        <f t="shared" si="178"/>
        <v>34</v>
      </c>
      <c r="I700" s="118">
        <f t="shared" si="199"/>
        <v>1.3387500000000001</v>
      </c>
      <c r="J700" s="119">
        <v>0.01</v>
      </c>
      <c r="K700" s="75">
        <f t="shared" si="179"/>
        <v>1.19</v>
      </c>
      <c r="L700" s="75">
        <f t="shared" si="180"/>
        <v>1</v>
      </c>
      <c r="M700" s="75">
        <f t="shared" si="185"/>
        <v>1</v>
      </c>
      <c r="N700" s="46"/>
      <c r="O700" s="75">
        <f t="shared" si="181"/>
        <v>1</v>
      </c>
      <c r="P700" s="75">
        <f t="shared" si="182"/>
        <v>0.33333333333333331</v>
      </c>
      <c r="Q700" s="75">
        <f t="shared" si="183"/>
        <v>0.66666666666666663</v>
      </c>
      <c r="R700" s="75">
        <f t="shared" si="184"/>
        <v>1</v>
      </c>
      <c r="S700" s="46"/>
    </row>
    <row r="701" spans="1:19" ht="20.25">
      <c r="A701" s="50">
        <f t="shared" si="200"/>
        <v>19</v>
      </c>
      <c r="B701" s="56" t="s">
        <v>310</v>
      </c>
      <c r="C701" s="56" t="s">
        <v>2226</v>
      </c>
      <c r="D701" s="54">
        <v>60</v>
      </c>
      <c r="E701" s="46">
        <f t="shared" si="198"/>
        <v>42</v>
      </c>
      <c r="F701" s="46">
        <v>58</v>
      </c>
      <c r="G701" s="117">
        <v>1135</v>
      </c>
      <c r="H701" s="117">
        <f t="shared" si="178"/>
        <v>52</v>
      </c>
      <c r="I701" s="118">
        <f t="shared" si="199"/>
        <v>1.5225</v>
      </c>
      <c r="J701" s="119">
        <v>-1.3</v>
      </c>
      <c r="K701" s="75">
        <f t="shared" si="179"/>
        <v>1.82</v>
      </c>
      <c r="L701" s="75">
        <f t="shared" si="180"/>
        <v>3</v>
      </c>
      <c r="M701" s="75">
        <f t="shared" si="185"/>
        <v>3</v>
      </c>
      <c r="N701" s="46"/>
      <c r="O701" s="75">
        <f t="shared" si="181"/>
        <v>3</v>
      </c>
      <c r="P701" s="75">
        <f t="shared" si="182"/>
        <v>1</v>
      </c>
      <c r="Q701" s="75">
        <f t="shared" si="183"/>
        <v>2</v>
      </c>
      <c r="R701" s="75">
        <f t="shared" si="184"/>
        <v>3</v>
      </c>
      <c r="S701" s="46"/>
    </row>
    <row r="702" spans="1:19" ht="20.25">
      <c r="A702" s="50">
        <f t="shared" si="200"/>
        <v>20</v>
      </c>
      <c r="B702" s="56" t="s">
        <v>310</v>
      </c>
      <c r="C702" s="56" t="s">
        <v>2225</v>
      </c>
      <c r="D702" s="54">
        <v>111</v>
      </c>
      <c r="E702" s="46">
        <f t="shared" si="198"/>
        <v>78</v>
      </c>
      <c r="F702" s="46">
        <v>141</v>
      </c>
      <c r="G702" s="117">
        <v>2056</v>
      </c>
      <c r="H702" s="117">
        <f t="shared" si="178"/>
        <v>93</v>
      </c>
      <c r="I702" s="118">
        <f t="shared" si="199"/>
        <v>3.7012499999999999</v>
      </c>
      <c r="J702" s="119">
        <v>-8.67</v>
      </c>
      <c r="K702" s="75">
        <f t="shared" si="179"/>
        <v>3.2549999999999999</v>
      </c>
      <c r="L702" s="75">
        <f t="shared" si="180"/>
        <v>12</v>
      </c>
      <c r="M702" s="75">
        <f t="shared" si="185"/>
        <v>12</v>
      </c>
      <c r="N702" s="46"/>
      <c r="O702" s="75">
        <v>9</v>
      </c>
      <c r="P702" s="75">
        <f t="shared" si="182"/>
        <v>3</v>
      </c>
      <c r="Q702" s="75">
        <f t="shared" si="183"/>
        <v>6</v>
      </c>
      <c r="R702" s="75">
        <f t="shared" si="184"/>
        <v>9</v>
      </c>
      <c r="S702" s="46"/>
    </row>
    <row r="703" spans="1:19" ht="20.25">
      <c r="A703" s="50">
        <f t="shared" si="200"/>
        <v>21</v>
      </c>
      <c r="B703" s="56" t="s">
        <v>310</v>
      </c>
      <c r="C703" s="56" t="s">
        <v>2224</v>
      </c>
      <c r="D703" s="54">
        <v>23</v>
      </c>
      <c r="E703" s="46">
        <f t="shared" si="198"/>
        <v>16</v>
      </c>
      <c r="F703" s="46">
        <v>128</v>
      </c>
      <c r="G703" s="117">
        <v>2209</v>
      </c>
      <c r="H703" s="117">
        <f t="shared" si="178"/>
        <v>100</v>
      </c>
      <c r="I703" s="118">
        <f t="shared" si="199"/>
        <v>3.36</v>
      </c>
      <c r="J703" s="119">
        <v>-13.65</v>
      </c>
      <c r="K703" s="75">
        <f t="shared" si="179"/>
        <v>3.5</v>
      </c>
      <c r="L703" s="75">
        <f t="shared" si="180"/>
        <v>17</v>
      </c>
      <c r="M703" s="75">
        <f t="shared" si="185"/>
        <v>17</v>
      </c>
      <c r="N703" s="46"/>
      <c r="O703" s="75">
        <f t="shared" si="181"/>
        <v>17</v>
      </c>
      <c r="P703" s="75">
        <f t="shared" si="182"/>
        <v>5.666666666666667</v>
      </c>
      <c r="Q703" s="75">
        <f t="shared" si="183"/>
        <v>11.333333333333334</v>
      </c>
      <c r="R703" s="75">
        <f t="shared" si="184"/>
        <v>17</v>
      </c>
      <c r="S703" s="46"/>
    </row>
    <row r="704" spans="1:19" ht="20.25">
      <c r="A704" s="50">
        <f t="shared" si="200"/>
        <v>22</v>
      </c>
      <c r="B704" s="56" t="s">
        <v>310</v>
      </c>
      <c r="C704" s="56" t="s">
        <v>2110</v>
      </c>
      <c r="D704" s="54">
        <v>81</v>
      </c>
      <c r="E704" s="46">
        <f t="shared" si="198"/>
        <v>57</v>
      </c>
      <c r="F704" s="46">
        <v>75</v>
      </c>
      <c r="G704" s="117">
        <v>811</v>
      </c>
      <c r="H704" s="117">
        <f t="shared" si="178"/>
        <v>37</v>
      </c>
      <c r="I704" s="118">
        <f t="shared" si="199"/>
        <v>1.96875</v>
      </c>
      <c r="J704" s="119">
        <v>5.86</v>
      </c>
      <c r="K704" s="75">
        <f t="shared" si="179"/>
        <v>1.2949999999999999</v>
      </c>
      <c r="L704" s="75">
        <f t="shared" si="180"/>
        <v>-5</v>
      </c>
      <c r="M704" s="75">
        <v>0</v>
      </c>
      <c r="N704" s="75">
        <f>F704*(50/100)*35*0.0015</f>
        <v>1.96875</v>
      </c>
      <c r="O704" s="75">
        <f t="shared" si="181"/>
        <v>1.96875</v>
      </c>
      <c r="P704" s="75">
        <f t="shared" si="182"/>
        <v>0.65625</v>
      </c>
      <c r="Q704" s="75">
        <f t="shared" si="183"/>
        <v>1.3125</v>
      </c>
      <c r="R704" s="75">
        <f t="shared" si="184"/>
        <v>1.96875</v>
      </c>
      <c r="S704" s="46"/>
    </row>
    <row r="705" spans="1:19" ht="20.25">
      <c r="A705" s="50">
        <f t="shared" si="200"/>
        <v>23</v>
      </c>
      <c r="B705" s="56" t="s">
        <v>310</v>
      </c>
      <c r="C705" s="56" t="s">
        <v>2223</v>
      </c>
      <c r="D705" s="54">
        <v>76</v>
      </c>
      <c r="E705" s="46">
        <f t="shared" si="198"/>
        <v>53</v>
      </c>
      <c r="F705" s="46">
        <v>133</v>
      </c>
      <c r="G705" s="117">
        <v>1966</v>
      </c>
      <c r="H705" s="117">
        <f t="shared" si="178"/>
        <v>89</v>
      </c>
      <c r="I705" s="118">
        <f t="shared" si="199"/>
        <v>3.49125</v>
      </c>
      <c r="J705" s="119">
        <v>-13.96</v>
      </c>
      <c r="K705" s="75">
        <f t="shared" si="179"/>
        <v>3.1150000000000002</v>
      </c>
      <c r="L705" s="75">
        <f t="shared" si="180"/>
        <v>17</v>
      </c>
      <c r="M705" s="75">
        <f t="shared" si="185"/>
        <v>17</v>
      </c>
      <c r="N705" s="46"/>
      <c r="O705" s="75">
        <v>9</v>
      </c>
      <c r="P705" s="75">
        <f t="shared" si="182"/>
        <v>3</v>
      </c>
      <c r="Q705" s="75">
        <f t="shared" si="183"/>
        <v>6</v>
      </c>
      <c r="R705" s="75">
        <f t="shared" si="184"/>
        <v>9</v>
      </c>
      <c r="S705" s="46"/>
    </row>
    <row r="706" spans="1:19" ht="20.25">
      <c r="A706" s="50">
        <f t="shared" si="200"/>
        <v>24</v>
      </c>
      <c r="B706" s="56" t="s">
        <v>310</v>
      </c>
      <c r="C706" s="59" t="s">
        <v>2222</v>
      </c>
      <c r="D706" s="54">
        <v>33</v>
      </c>
      <c r="E706" s="46">
        <f t="shared" si="198"/>
        <v>23</v>
      </c>
      <c r="F706" s="46">
        <v>79</v>
      </c>
      <c r="G706" s="117">
        <v>1224</v>
      </c>
      <c r="H706" s="117">
        <f t="shared" si="178"/>
        <v>56</v>
      </c>
      <c r="I706" s="118">
        <f t="shared" si="199"/>
        <v>2.07375</v>
      </c>
      <c r="J706" s="119">
        <v>-4.6500000000000004</v>
      </c>
      <c r="K706" s="75">
        <f t="shared" si="179"/>
        <v>1.96</v>
      </c>
      <c r="L706" s="75">
        <f t="shared" si="180"/>
        <v>7</v>
      </c>
      <c r="M706" s="75">
        <v>3</v>
      </c>
      <c r="N706" s="46"/>
      <c r="O706" s="75">
        <f t="shared" si="181"/>
        <v>3</v>
      </c>
      <c r="P706" s="75">
        <f t="shared" si="182"/>
        <v>1</v>
      </c>
      <c r="Q706" s="75">
        <f t="shared" si="183"/>
        <v>2</v>
      </c>
      <c r="R706" s="75">
        <f t="shared" si="184"/>
        <v>3</v>
      </c>
      <c r="S706" s="46"/>
    </row>
    <row r="707" spans="1:19" ht="20.25">
      <c r="A707" s="50">
        <f t="shared" si="200"/>
        <v>25</v>
      </c>
      <c r="B707" s="56" t="s">
        <v>310</v>
      </c>
      <c r="C707" s="59" t="s">
        <v>2221</v>
      </c>
      <c r="D707" s="54">
        <v>51</v>
      </c>
      <c r="E707" s="46">
        <f t="shared" si="198"/>
        <v>36</v>
      </c>
      <c r="F707" s="46">
        <v>54</v>
      </c>
      <c r="G707" s="117">
        <v>796</v>
      </c>
      <c r="H707" s="117">
        <f t="shared" si="178"/>
        <v>36</v>
      </c>
      <c r="I707" s="118">
        <f t="shared" si="199"/>
        <v>1.4175</v>
      </c>
      <c r="J707" s="119">
        <v>2.79</v>
      </c>
      <c r="K707" s="75">
        <f t="shared" si="179"/>
        <v>1.26</v>
      </c>
      <c r="L707" s="75">
        <f t="shared" si="180"/>
        <v>-2</v>
      </c>
      <c r="M707" s="75">
        <v>1</v>
      </c>
      <c r="N707" s="75">
        <f>F707*(50/100)*35*0.0015</f>
        <v>1.4175</v>
      </c>
      <c r="O707" s="75">
        <f t="shared" si="181"/>
        <v>2.4175</v>
      </c>
      <c r="P707" s="75">
        <f t="shared" si="182"/>
        <v>0.80583333333333329</v>
      </c>
      <c r="Q707" s="75">
        <f t="shared" si="183"/>
        <v>1.6116666666666666</v>
      </c>
      <c r="R707" s="75">
        <f t="shared" si="184"/>
        <v>2.4175</v>
      </c>
      <c r="S707" s="46"/>
    </row>
    <row r="708" spans="1:19" ht="20.25">
      <c r="A708" s="50">
        <f t="shared" si="200"/>
        <v>26</v>
      </c>
      <c r="B708" s="56" t="s">
        <v>310</v>
      </c>
      <c r="C708" s="56" t="s">
        <v>2220</v>
      </c>
      <c r="D708" s="54">
        <v>67</v>
      </c>
      <c r="E708" s="46">
        <f t="shared" si="198"/>
        <v>47</v>
      </c>
      <c r="F708" s="46">
        <v>79</v>
      </c>
      <c r="G708" s="117">
        <v>1037</v>
      </c>
      <c r="H708" s="117">
        <f t="shared" si="178"/>
        <v>47</v>
      </c>
      <c r="I708" s="118">
        <f t="shared" si="199"/>
        <v>2.07375</v>
      </c>
      <c r="J708" s="119">
        <v>1.8</v>
      </c>
      <c r="K708" s="75">
        <f t="shared" si="179"/>
        <v>1.645</v>
      </c>
      <c r="L708" s="75">
        <f t="shared" si="180"/>
        <v>0</v>
      </c>
      <c r="M708" s="75">
        <v>1</v>
      </c>
      <c r="N708" s="46"/>
      <c r="O708" s="75">
        <f t="shared" si="181"/>
        <v>1</v>
      </c>
      <c r="P708" s="75">
        <f t="shared" si="182"/>
        <v>0.33333333333333331</v>
      </c>
      <c r="Q708" s="75">
        <f t="shared" si="183"/>
        <v>0.66666666666666663</v>
      </c>
      <c r="R708" s="75">
        <f t="shared" si="184"/>
        <v>1</v>
      </c>
      <c r="S708" s="46"/>
    </row>
    <row r="709" spans="1:19" ht="20.25">
      <c r="A709" s="50">
        <f t="shared" si="200"/>
        <v>27</v>
      </c>
      <c r="B709" s="56" t="s">
        <v>310</v>
      </c>
      <c r="C709" s="56" t="s">
        <v>2219</v>
      </c>
      <c r="D709" s="54">
        <v>91</v>
      </c>
      <c r="E709" s="46">
        <f t="shared" si="198"/>
        <v>64</v>
      </c>
      <c r="F709" s="46">
        <v>40</v>
      </c>
      <c r="G709" s="117">
        <v>608</v>
      </c>
      <c r="H709" s="117">
        <f t="shared" si="178"/>
        <v>28</v>
      </c>
      <c r="I709" s="118">
        <f t="shared" si="199"/>
        <v>1.05</v>
      </c>
      <c r="J709" s="119">
        <v>9.06</v>
      </c>
      <c r="K709" s="75">
        <f t="shared" si="179"/>
        <v>0.98</v>
      </c>
      <c r="L709" s="75">
        <f t="shared" si="180"/>
        <v>-8</v>
      </c>
      <c r="M709" s="75">
        <v>0</v>
      </c>
      <c r="N709" s="75">
        <f>F709*(50/100)*35*0.0015</f>
        <v>1.05</v>
      </c>
      <c r="O709" s="75">
        <f t="shared" si="181"/>
        <v>1.05</v>
      </c>
      <c r="P709" s="75">
        <f t="shared" si="182"/>
        <v>0.35000000000000003</v>
      </c>
      <c r="Q709" s="75">
        <f t="shared" si="183"/>
        <v>0.70000000000000007</v>
      </c>
      <c r="R709" s="75">
        <f t="shared" si="184"/>
        <v>1.05</v>
      </c>
      <c r="S709" s="46"/>
    </row>
    <row r="710" spans="1:19" ht="20.25">
      <c r="A710" s="50">
        <f t="shared" si="200"/>
        <v>28</v>
      </c>
      <c r="B710" s="56" t="s">
        <v>310</v>
      </c>
      <c r="C710" s="56" t="s">
        <v>2218</v>
      </c>
      <c r="D710" s="54">
        <v>33</v>
      </c>
      <c r="E710" s="46">
        <f t="shared" si="198"/>
        <v>23</v>
      </c>
      <c r="F710" s="46">
        <v>82</v>
      </c>
      <c r="G710" s="117">
        <v>573</v>
      </c>
      <c r="H710" s="117">
        <f t="shared" si="178"/>
        <v>26</v>
      </c>
      <c r="I710" s="118">
        <f t="shared" si="199"/>
        <v>2.1524999999999999</v>
      </c>
      <c r="J710" s="119">
        <v>5.78</v>
      </c>
      <c r="K710" s="75">
        <f t="shared" si="179"/>
        <v>0.91</v>
      </c>
      <c r="L710" s="75">
        <f t="shared" si="180"/>
        <v>-5</v>
      </c>
      <c r="M710" s="75">
        <v>0</v>
      </c>
      <c r="N710" s="75">
        <f>F710*(50/100)*35*0.0015</f>
        <v>2.1524999999999999</v>
      </c>
      <c r="O710" s="75">
        <f t="shared" si="181"/>
        <v>2.1524999999999999</v>
      </c>
      <c r="P710" s="75">
        <f t="shared" si="182"/>
        <v>0.71749999999999992</v>
      </c>
      <c r="Q710" s="75">
        <f t="shared" si="183"/>
        <v>1.4349999999999998</v>
      </c>
      <c r="R710" s="75">
        <f t="shared" si="184"/>
        <v>2.1524999999999999</v>
      </c>
      <c r="S710" s="46"/>
    </row>
    <row r="711" spans="1:19" ht="20.25">
      <c r="A711" s="50">
        <f t="shared" si="200"/>
        <v>29</v>
      </c>
      <c r="B711" s="58" t="s">
        <v>310</v>
      </c>
      <c r="C711" s="58" t="s">
        <v>2217</v>
      </c>
      <c r="D711" s="54">
        <v>28</v>
      </c>
      <c r="E711" s="46">
        <f t="shared" si="198"/>
        <v>20</v>
      </c>
      <c r="F711" s="46">
        <v>107</v>
      </c>
      <c r="G711" s="117">
        <v>841</v>
      </c>
      <c r="H711" s="117">
        <f t="shared" si="178"/>
        <v>38</v>
      </c>
      <c r="I711" s="118">
        <f t="shared" si="199"/>
        <v>2.8087499999999999</v>
      </c>
      <c r="J711" s="119">
        <v>12.88</v>
      </c>
      <c r="K711" s="75">
        <f t="shared" si="179"/>
        <v>1.33</v>
      </c>
      <c r="L711" s="75">
        <f t="shared" si="180"/>
        <v>-12</v>
      </c>
      <c r="M711" s="75">
        <v>0</v>
      </c>
      <c r="N711" s="75">
        <f>F711*(50/100)*35*0.0015</f>
        <v>2.8087499999999999</v>
      </c>
      <c r="O711" s="75">
        <f t="shared" si="181"/>
        <v>2.8087499999999999</v>
      </c>
      <c r="P711" s="75">
        <f t="shared" si="182"/>
        <v>0.93624999999999992</v>
      </c>
      <c r="Q711" s="75">
        <f t="shared" si="183"/>
        <v>1.8724999999999998</v>
      </c>
      <c r="R711" s="75">
        <f t="shared" si="184"/>
        <v>2.8087499999999999</v>
      </c>
      <c r="S711" s="46"/>
    </row>
    <row r="712" spans="1:19" ht="20.25">
      <c r="A712" s="50">
        <f t="shared" si="200"/>
        <v>30</v>
      </c>
      <c r="B712" s="56" t="s">
        <v>310</v>
      </c>
      <c r="C712" s="56" t="s">
        <v>2216</v>
      </c>
      <c r="D712" s="54">
        <v>51</v>
      </c>
      <c r="E712" s="46">
        <f t="shared" si="198"/>
        <v>36</v>
      </c>
      <c r="F712" s="46">
        <v>102</v>
      </c>
      <c r="G712" s="117">
        <v>218</v>
      </c>
      <c r="H712" s="117">
        <f t="shared" si="178"/>
        <v>10</v>
      </c>
      <c r="I712" s="118">
        <f t="shared" si="199"/>
        <v>2.6775000000000002</v>
      </c>
      <c r="J712" s="119">
        <v>13.55</v>
      </c>
      <c r="K712" s="75">
        <f t="shared" si="179"/>
        <v>0.35000000000000003</v>
      </c>
      <c r="L712" s="75">
        <f t="shared" si="180"/>
        <v>-13</v>
      </c>
      <c r="M712" s="75">
        <v>0</v>
      </c>
      <c r="N712" s="75">
        <f>F712*(50/100)*35*0.0015</f>
        <v>2.6775000000000002</v>
      </c>
      <c r="O712" s="75">
        <f t="shared" si="181"/>
        <v>2.6775000000000002</v>
      </c>
      <c r="P712" s="75">
        <f t="shared" si="182"/>
        <v>0.89250000000000007</v>
      </c>
      <c r="Q712" s="75">
        <f t="shared" si="183"/>
        <v>1.7850000000000001</v>
      </c>
      <c r="R712" s="75">
        <f t="shared" si="184"/>
        <v>2.6775000000000002</v>
      </c>
      <c r="S712" s="46"/>
    </row>
    <row r="713" spans="1:19" ht="20.25">
      <c r="A713" s="50">
        <f t="shared" si="200"/>
        <v>31</v>
      </c>
      <c r="B713" s="56" t="s">
        <v>310</v>
      </c>
      <c r="C713" s="56" t="s">
        <v>2215</v>
      </c>
      <c r="D713" s="54">
        <v>107</v>
      </c>
      <c r="E713" s="46">
        <f t="shared" si="198"/>
        <v>75</v>
      </c>
      <c r="F713" s="46">
        <v>93</v>
      </c>
      <c r="G713" s="117">
        <v>1714</v>
      </c>
      <c r="H713" s="117">
        <f t="shared" si="178"/>
        <v>78</v>
      </c>
      <c r="I713" s="118">
        <f t="shared" si="199"/>
        <v>2.4412500000000001</v>
      </c>
      <c r="J713" s="119">
        <v>-14.05</v>
      </c>
      <c r="K713" s="75">
        <f t="shared" si="179"/>
        <v>2.73</v>
      </c>
      <c r="L713" s="75">
        <f t="shared" si="180"/>
        <v>17</v>
      </c>
      <c r="M713" s="75">
        <f t="shared" si="185"/>
        <v>17</v>
      </c>
      <c r="N713" s="46"/>
      <c r="O713" s="75">
        <v>9</v>
      </c>
      <c r="P713" s="75">
        <f t="shared" si="182"/>
        <v>3</v>
      </c>
      <c r="Q713" s="75">
        <f t="shared" si="183"/>
        <v>6</v>
      </c>
      <c r="R713" s="75">
        <f t="shared" si="184"/>
        <v>9</v>
      </c>
      <c r="S713" s="46"/>
    </row>
    <row r="714" spans="1:19" ht="20.25">
      <c r="A714" s="50">
        <f t="shared" si="200"/>
        <v>32</v>
      </c>
      <c r="B714" s="56" t="s">
        <v>310</v>
      </c>
      <c r="C714" s="56" t="s">
        <v>2214</v>
      </c>
      <c r="D714" s="54">
        <v>27</v>
      </c>
      <c r="E714" s="46">
        <f t="shared" si="198"/>
        <v>19</v>
      </c>
      <c r="F714" s="46">
        <v>75</v>
      </c>
      <c r="G714" s="117">
        <v>1515</v>
      </c>
      <c r="H714" s="117">
        <f t="shared" si="178"/>
        <v>69</v>
      </c>
      <c r="I714" s="118">
        <f t="shared" si="199"/>
        <v>1.96875</v>
      </c>
      <c r="J714" s="119">
        <v>-5.49</v>
      </c>
      <c r="K714" s="75">
        <f t="shared" si="179"/>
        <v>2.415</v>
      </c>
      <c r="L714" s="75">
        <f t="shared" si="180"/>
        <v>8</v>
      </c>
      <c r="M714" s="75">
        <f t="shared" si="185"/>
        <v>8</v>
      </c>
      <c r="N714" s="46"/>
      <c r="O714" s="75">
        <f t="shared" si="181"/>
        <v>8</v>
      </c>
      <c r="P714" s="75">
        <f t="shared" si="182"/>
        <v>2.6666666666666665</v>
      </c>
      <c r="Q714" s="75">
        <f t="shared" si="183"/>
        <v>5.333333333333333</v>
      </c>
      <c r="R714" s="75">
        <f t="shared" si="184"/>
        <v>8</v>
      </c>
      <c r="S714" s="46"/>
    </row>
    <row r="715" spans="1:19" ht="20.25">
      <c r="A715" s="50">
        <f t="shared" si="200"/>
        <v>33</v>
      </c>
      <c r="B715" s="56" t="s">
        <v>310</v>
      </c>
      <c r="C715" s="56" t="s">
        <v>2213</v>
      </c>
      <c r="D715" s="54">
        <v>30</v>
      </c>
      <c r="E715" s="46">
        <f t="shared" si="198"/>
        <v>21</v>
      </c>
      <c r="F715" s="46">
        <v>88</v>
      </c>
      <c r="G715" s="117">
        <v>1032</v>
      </c>
      <c r="H715" s="117">
        <f t="shared" ref="H715:H775" si="201">ROUND(G715/22,0)</f>
        <v>47</v>
      </c>
      <c r="I715" s="118">
        <f t="shared" si="199"/>
        <v>2.31</v>
      </c>
      <c r="J715" s="119">
        <v>-0.64</v>
      </c>
      <c r="K715" s="75">
        <f t="shared" ref="K715:K775" si="202">H715*35*0.001</f>
        <v>1.645</v>
      </c>
      <c r="L715" s="75">
        <f t="shared" ref="L715:L775" si="203">ROUND(K715-(J715),0)</f>
        <v>2</v>
      </c>
      <c r="M715" s="75">
        <f t="shared" ref="M715:M772" si="204">L715</f>
        <v>2</v>
      </c>
      <c r="N715" s="46"/>
      <c r="O715" s="75">
        <f t="shared" ref="O715:O775" si="205">M715+N715</f>
        <v>2</v>
      </c>
      <c r="P715" s="75">
        <f t="shared" ref="P715:P775" si="206">R715*1/3</f>
        <v>0.66666666666666663</v>
      </c>
      <c r="Q715" s="75">
        <f t="shared" ref="Q715:Q775" si="207">R715*2/3</f>
        <v>1.3333333333333333</v>
      </c>
      <c r="R715" s="75">
        <f t="shared" ref="R715:R775" si="208">O715</f>
        <v>2</v>
      </c>
      <c r="S715" s="46"/>
    </row>
    <row r="716" spans="1:19" ht="20.25">
      <c r="A716" s="50">
        <f t="shared" si="200"/>
        <v>34</v>
      </c>
      <c r="B716" s="56" t="s">
        <v>310</v>
      </c>
      <c r="C716" s="56" t="s">
        <v>2212</v>
      </c>
      <c r="D716" s="54">
        <v>47</v>
      </c>
      <c r="E716" s="46">
        <f t="shared" si="198"/>
        <v>33</v>
      </c>
      <c r="F716" s="46">
        <v>50</v>
      </c>
      <c r="G716" s="117">
        <v>502</v>
      </c>
      <c r="H716" s="117">
        <f t="shared" si="201"/>
        <v>23</v>
      </c>
      <c r="I716" s="118">
        <f t="shared" si="199"/>
        <v>1.3125</v>
      </c>
      <c r="J716" s="119">
        <v>7.22</v>
      </c>
      <c r="K716" s="75">
        <f t="shared" si="202"/>
        <v>0.80500000000000005</v>
      </c>
      <c r="L716" s="75">
        <f t="shared" si="203"/>
        <v>-6</v>
      </c>
      <c r="M716" s="75">
        <v>0</v>
      </c>
      <c r="N716" s="75">
        <f>F716*(50/100)*35*0.0015</f>
        <v>1.3125</v>
      </c>
      <c r="O716" s="75">
        <f t="shared" si="205"/>
        <v>1.3125</v>
      </c>
      <c r="P716" s="75">
        <f t="shared" si="206"/>
        <v>0.4375</v>
      </c>
      <c r="Q716" s="75">
        <f t="shared" si="207"/>
        <v>0.875</v>
      </c>
      <c r="R716" s="75">
        <f t="shared" si="208"/>
        <v>1.3125</v>
      </c>
      <c r="S716" s="46"/>
    </row>
    <row r="717" spans="1:19" ht="20.25">
      <c r="A717" s="50">
        <f t="shared" si="200"/>
        <v>35</v>
      </c>
      <c r="B717" s="56" t="s">
        <v>310</v>
      </c>
      <c r="C717" s="56" t="s">
        <v>2211</v>
      </c>
      <c r="D717" s="54">
        <v>22</v>
      </c>
      <c r="E717" s="46">
        <f t="shared" si="198"/>
        <v>15</v>
      </c>
      <c r="F717" s="46">
        <v>50</v>
      </c>
      <c r="G717" s="117">
        <v>854</v>
      </c>
      <c r="H717" s="117">
        <f t="shared" si="201"/>
        <v>39</v>
      </c>
      <c r="I717" s="118">
        <f t="shared" si="199"/>
        <v>1.3125</v>
      </c>
      <c r="J717" s="119">
        <v>3.29</v>
      </c>
      <c r="K717" s="75">
        <f t="shared" si="202"/>
        <v>1.365</v>
      </c>
      <c r="L717" s="75">
        <f t="shared" si="203"/>
        <v>-2</v>
      </c>
      <c r="M717" s="75">
        <v>0</v>
      </c>
      <c r="N717" s="75">
        <f>F717*(50/100)*35*0.0015</f>
        <v>1.3125</v>
      </c>
      <c r="O717" s="75">
        <f t="shared" si="205"/>
        <v>1.3125</v>
      </c>
      <c r="P717" s="75">
        <f t="shared" si="206"/>
        <v>0.4375</v>
      </c>
      <c r="Q717" s="75">
        <f t="shared" si="207"/>
        <v>0.875</v>
      </c>
      <c r="R717" s="75">
        <f t="shared" si="208"/>
        <v>1.3125</v>
      </c>
      <c r="S717" s="46"/>
    </row>
    <row r="718" spans="1:19" ht="20.25">
      <c r="A718" s="50">
        <f t="shared" si="200"/>
        <v>36</v>
      </c>
      <c r="B718" s="56" t="s">
        <v>310</v>
      </c>
      <c r="C718" s="56" t="s">
        <v>2210</v>
      </c>
      <c r="D718" s="54">
        <v>52</v>
      </c>
      <c r="E718" s="46">
        <f t="shared" si="198"/>
        <v>36</v>
      </c>
      <c r="F718" s="46">
        <v>41</v>
      </c>
      <c r="G718" s="117">
        <v>549</v>
      </c>
      <c r="H718" s="117">
        <f t="shared" si="201"/>
        <v>25</v>
      </c>
      <c r="I718" s="118">
        <f t="shared" si="199"/>
        <v>1.0762499999999999</v>
      </c>
      <c r="J718" s="119">
        <v>7.77</v>
      </c>
      <c r="K718" s="75">
        <f t="shared" si="202"/>
        <v>0.875</v>
      </c>
      <c r="L718" s="75">
        <f t="shared" si="203"/>
        <v>-7</v>
      </c>
      <c r="M718" s="75">
        <v>0</v>
      </c>
      <c r="N718" s="75">
        <f>F718*(50/100)*35*0.0015</f>
        <v>1.0762499999999999</v>
      </c>
      <c r="O718" s="75">
        <f t="shared" si="205"/>
        <v>1.0762499999999999</v>
      </c>
      <c r="P718" s="75">
        <f t="shared" si="206"/>
        <v>0.35874999999999996</v>
      </c>
      <c r="Q718" s="75">
        <f t="shared" si="207"/>
        <v>0.71749999999999992</v>
      </c>
      <c r="R718" s="75">
        <f t="shared" si="208"/>
        <v>1.0762499999999999</v>
      </c>
      <c r="S718" s="46"/>
    </row>
    <row r="719" spans="1:19" ht="20.25">
      <c r="A719" s="50">
        <f t="shared" si="200"/>
        <v>37</v>
      </c>
      <c r="B719" s="56" t="s">
        <v>310</v>
      </c>
      <c r="C719" s="56" t="s">
        <v>2209</v>
      </c>
      <c r="D719" s="54">
        <v>71</v>
      </c>
      <c r="E719" s="46">
        <f t="shared" si="198"/>
        <v>50</v>
      </c>
      <c r="F719" s="46">
        <v>63</v>
      </c>
      <c r="G719" s="117">
        <v>617</v>
      </c>
      <c r="H719" s="117">
        <f t="shared" si="201"/>
        <v>28</v>
      </c>
      <c r="I719" s="118">
        <f t="shared" si="199"/>
        <v>1.6537500000000001</v>
      </c>
      <c r="J719" s="119">
        <v>2.77</v>
      </c>
      <c r="K719" s="75">
        <f t="shared" si="202"/>
        <v>0.98</v>
      </c>
      <c r="L719" s="75">
        <f t="shared" si="203"/>
        <v>-2</v>
      </c>
      <c r="M719" s="75">
        <v>0</v>
      </c>
      <c r="N719" s="75">
        <f>F719*(50/100)*35*0.0015</f>
        <v>1.6537500000000001</v>
      </c>
      <c r="O719" s="75">
        <f t="shared" si="205"/>
        <v>1.6537500000000001</v>
      </c>
      <c r="P719" s="75">
        <f t="shared" si="206"/>
        <v>0.55125000000000002</v>
      </c>
      <c r="Q719" s="75">
        <f t="shared" si="207"/>
        <v>1.1025</v>
      </c>
      <c r="R719" s="75">
        <f t="shared" si="208"/>
        <v>1.6537500000000001</v>
      </c>
      <c r="S719" s="46"/>
    </row>
    <row r="720" spans="1:19" ht="20.25">
      <c r="A720" s="50">
        <f t="shared" si="200"/>
        <v>38</v>
      </c>
      <c r="B720" s="56" t="s">
        <v>310</v>
      </c>
      <c r="C720" s="59" t="s">
        <v>2208</v>
      </c>
      <c r="D720" s="54">
        <v>92</v>
      </c>
      <c r="E720" s="46">
        <f t="shared" si="198"/>
        <v>64</v>
      </c>
      <c r="F720" s="46">
        <v>219</v>
      </c>
      <c r="G720" s="117">
        <v>2930</v>
      </c>
      <c r="H720" s="117">
        <f t="shared" si="201"/>
        <v>133</v>
      </c>
      <c r="I720" s="118">
        <f t="shared" si="199"/>
        <v>5.7487500000000002</v>
      </c>
      <c r="J720" s="119">
        <v>-36.65</v>
      </c>
      <c r="K720" s="75">
        <f t="shared" si="202"/>
        <v>4.6550000000000002</v>
      </c>
      <c r="L720" s="75">
        <f t="shared" si="203"/>
        <v>41</v>
      </c>
      <c r="M720" s="75">
        <f t="shared" si="204"/>
        <v>41</v>
      </c>
      <c r="N720" s="46"/>
      <c r="O720" s="75">
        <v>9</v>
      </c>
      <c r="P720" s="75">
        <f t="shared" si="206"/>
        <v>3</v>
      </c>
      <c r="Q720" s="75">
        <f t="shared" si="207"/>
        <v>6</v>
      </c>
      <c r="R720" s="75">
        <f t="shared" si="208"/>
        <v>9</v>
      </c>
      <c r="S720" s="46"/>
    </row>
    <row r="721" spans="1:20" ht="20.25">
      <c r="A721" s="50">
        <f t="shared" si="200"/>
        <v>39</v>
      </c>
      <c r="B721" s="56" t="s">
        <v>310</v>
      </c>
      <c r="C721" s="59" t="s">
        <v>2207</v>
      </c>
      <c r="D721" s="54"/>
      <c r="E721" s="46"/>
      <c r="F721" s="46">
        <v>61</v>
      </c>
      <c r="G721" s="117">
        <v>573</v>
      </c>
      <c r="H721" s="117">
        <f t="shared" si="201"/>
        <v>26</v>
      </c>
      <c r="I721" s="118">
        <f t="shared" si="199"/>
        <v>1.6012500000000001</v>
      </c>
      <c r="J721" s="119">
        <v>2.98</v>
      </c>
      <c r="K721" s="75">
        <f t="shared" si="202"/>
        <v>0.91</v>
      </c>
      <c r="L721" s="75">
        <f t="shared" si="203"/>
        <v>-2</v>
      </c>
      <c r="M721" s="75">
        <v>0</v>
      </c>
      <c r="N721" s="75">
        <f>F721*(50/100)*35*0.0015</f>
        <v>1.6012500000000001</v>
      </c>
      <c r="O721" s="75">
        <f t="shared" si="205"/>
        <v>1.6012500000000001</v>
      </c>
      <c r="P721" s="75">
        <f t="shared" si="206"/>
        <v>0.53375000000000006</v>
      </c>
      <c r="Q721" s="75">
        <f t="shared" si="207"/>
        <v>1.0675000000000001</v>
      </c>
      <c r="R721" s="75">
        <f t="shared" si="208"/>
        <v>1.6012500000000001</v>
      </c>
      <c r="S721" s="46"/>
    </row>
    <row r="722" spans="1:20" ht="37.5">
      <c r="A722" s="50">
        <f t="shared" si="200"/>
        <v>40</v>
      </c>
      <c r="B722" s="56" t="s">
        <v>310</v>
      </c>
      <c r="C722" s="59" t="s">
        <v>2206</v>
      </c>
      <c r="D722" s="54">
        <v>15</v>
      </c>
      <c r="E722" s="46">
        <f>ROUND(D722*70/100, 0)</f>
        <v>11</v>
      </c>
      <c r="F722" s="46">
        <v>67</v>
      </c>
      <c r="G722" s="117">
        <v>0</v>
      </c>
      <c r="H722" s="117">
        <f t="shared" si="201"/>
        <v>0</v>
      </c>
      <c r="I722" s="118">
        <f t="shared" si="199"/>
        <v>1.75875</v>
      </c>
      <c r="J722" s="119">
        <v>9.0299999999999994</v>
      </c>
      <c r="K722" s="75">
        <f t="shared" si="202"/>
        <v>0</v>
      </c>
      <c r="L722" s="75">
        <f t="shared" si="203"/>
        <v>-9</v>
      </c>
      <c r="M722" s="75">
        <v>0</v>
      </c>
      <c r="N722" s="75">
        <f>F722*(50/100)*35*0.0015</f>
        <v>1.75875</v>
      </c>
      <c r="O722" s="75">
        <f t="shared" si="205"/>
        <v>1.75875</v>
      </c>
      <c r="P722" s="75">
        <f t="shared" si="206"/>
        <v>0.58625000000000005</v>
      </c>
      <c r="Q722" s="75">
        <f t="shared" si="207"/>
        <v>1.1725000000000001</v>
      </c>
      <c r="R722" s="75">
        <f t="shared" si="208"/>
        <v>1.75875</v>
      </c>
      <c r="S722" s="46"/>
    </row>
    <row r="723" spans="1:20" ht="20.25">
      <c r="A723" s="50">
        <f t="shared" si="200"/>
        <v>41</v>
      </c>
      <c r="B723" s="56" t="s">
        <v>310</v>
      </c>
      <c r="C723" s="56" t="s">
        <v>2205</v>
      </c>
      <c r="D723" s="54"/>
      <c r="E723" s="46"/>
      <c r="F723" s="46">
        <v>24</v>
      </c>
      <c r="G723" s="117">
        <v>0</v>
      </c>
      <c r="H723" s="117">
        <f t="shared" si="201"/>
        <v>0</v>
      </c>
      <c r="I723" s="118">
        <f t="shared" si="199"/>
        <v>0.63</v>
      </c>
      <c r="J723" s="119">
        <v>11.22</v>
      </c>
      <c r="K723" s="75">
        <f t="shared" si="202"/>
        <v>0</v>
      </c>
      <c r="L723" s="75">
        <f t="shared" si="203"/>
        <v>-11</v>
      </c>
      <c r="M723" s="75">
        <v>0</v>
      </c>
      <c r="N723" s="75">
        <v>1</v>
      </c>
      <c r="O723" s="75">
        <f t="shared" si="205"/>
        <v>1</v>
      </c>
      <c r="P723" s="75">
        <f t="shared" si="206"/>
        <v>0.33333333333333331</v>
      </c>
      <c r="Q723" s="75">
        <f t="shared" si="207"/>
        <v>0.66666666666666663</v>
      </c>
      <c r="R723" s="75">
        <f t="shared" si="208"/>
        <v>1</v>
      </c>
      <c r="S723" s="46"/>
    </row>
    <row r="724" spans="1:20" s="107" customFormat="1" ht="23.25">
      <c r="A724" s="101">
        <v>16</v>
      </c>
      <c r="B724" s="102" t="s">
        <v>310</v>
      </c>
      <c r="C724" s="84" t="s">
        <v>57</v>
      </c>
      <c r="D724" s="103">
        <f>SUM(D722)</f>
        <v>15</v>
      </c>
      <c r="E724" s="104">
        <f>SUM(E722)</f>
        <v>11</v>
      </c>
      <c r="F724" s="105">
        <f>SUM(F683:F723)</f>
        <v>3434</v>
      </c>
      <c r="G724" s="105">
        <f t="shared" ref="G724:R724" si="209">SUM(G683:G723)</f>
        <v>43409</v>
      </c>
      <c r="H724" s="105">
        <f t="shared" si="209"/>
        <v>1974</v>
      </c>
      <c r="I724" s="106">
        <f t="shared" si="209"/>
        <v>90.142499999999984</v>
      </c>
      <c r="J724" s="106">
        <f t="shared" si="209"/>
        <v>-33.270000000000003</v>
      </c>
      <c r="K724" s="106">
        <f t="shared" si="209"/>
        <v>69.09</v>
      </c>
      <c r="L724" s="106">
        <f t="shared" si="209"/>
        <v>101</v>
      </c>
      <c r="M724" s="106">
        <f t="shared" si="209"/>
        <v>236</v>
      </c>
      <c r="N724" s="106">
        <f t="shared" si="209"/>
        <v>33.080000000000005</v>
      </c>
      <c r="O724" s="106">
        <f t="shared" si="209"/>
        <v>159.07999999999998</v>
      </c>
      <c r="P724" s="106">
        <f t="shared" si="209"/>
        <v>53.026666666666671</v>
      </c>
      <c r="Q724" s="106">
        <f t="shared" si="209"/>
        <v>106.05333333333334</v>
      </c>
      <c r="R724" s="106">
        <f t="shared" si="209"/>
        <v>159.07999999999998</v>
      </c>
      <c r="S724" s="105"/>
      <c r="T724" s="139"/>
    </row>
    <row r="725" spans="1:20" ht="20.25">
      <c r="A725" s="50">
        <v>1</v>
      </c>
      <c r="B725" s="56" t="s">
        <v>623</v>
      </c>
      <c r="C725" s="56" t="s">
        <v>2204</v>
      </c>
      <c r="D725" s="54">
        <v>24</v>
      </c>
      <c r="E725" s="46">
        <f t="shared" ref="E725:E757" si="210">ROUND(D725*70/100, 0)</f>
        <v>17</v>
      </c>
      <c r="F725" s="46">
        <v>57</v>
      </c>
      <c r="G725" s="117">
        <v>736</v>
      </c>
      <c r="H725" s="117">
        <f t="shared" si="201"/>
        <v>33</v>
      </c>
      <c r="I725" s="118">
        <f t="shared" ref="I725:I757" si="211">F725*(50/100)*35*0.0015</f>
        <v>1.4962500000000001</v>
      </c>
      <c r="J725" s="119">
        <v>12.14</v>
      </c>
      <c r="K725" s="75">
        <f t="shared" si="202"/>
        <v>1.155</v>
      </c>
      <c r="L725" s="75">
        <f t="shared" si="203"/>
        <v>-11</v>
      </c>
      <c r="M725" s="75">
        <v>0</v>
      </c>
      <c r="N725" s="75">
        <f>F725*(50/100)*35*0.0015</f>
        <v>1.4962500000000001</v>
      </c>
      <c r="O725" s="75">
        <f t="shared" si="205"/>
        <v>1.4962500000000001</v>
      </c>
      <c r="P725" s="75">
        <f t="shared" si="206"/>
        <v>0.49875000000000003</v>
      </c>
      <c r="Q725" s="75">
        <f t="shared" si="207"/>
        <v>0.99750000000000005</v>
      </c>
      <c r="R725" s="75">
        <f t="shared" si="208"/>
        <v>1.4962500000000001</v>
      </c>
      <c r="S725" s="46"/>
    </row>
    <row r="726" spans="1:20" ht="20.25">
      <c r="A726" s="50">
        <f t="shared" ref="A726:A757" si="212">A725+1</f>
        <v>2</v>
      </c>
      <c r="B726" s="56" t="s">
        <v>623</v>
      </c>
      <c r="C726" s="56" t="s">
        <v>2203</v>
      </c>
      <c r="D726" s="54">
        <v>97</v>
      </c>
      <c r="E726" s="46">
        <f t="shared" si="210"/>
        <v>68</v>
      </c>
      <c r="F726" s="46">
        <v>101</v>
      </c>
      <c r="G726" s="117">
        <v>1529</v>
      </c>
      <c r="H726" s="117">
        <f t="shared" si="201"/>
        <v>70</v>
      </c>
      <c r="I726" s="118">
        <f t="shared" si="211"/>
        <v>2.6512500000000001</v>
      </c>
      <c r="J726" s="119">
        <v>2.95</v>
      </c>
      <c r="K726" s="75">
        <f t="shared" si="202"/>
        <v>2.4500000000000002</v>
      </c>
      <c r="L726" s="75">
        <f t="shared" si="203"/>
        <v>-1</v>
      </c>
      <c r="M726" s="75">
        <v>1</v>
      </c>
      <c r="N726" s="75">
        <f>F726*(50/100)*35*0.0015</f>
        <v>2.6512500000000001</v>
      </c>
      <c r="O726" s="75">
        <f t="shared" si="205"/>
        <v>3.6512500000000001</v>
      </c>
      <c r="P726" s="75">
        <f t="shared" si="206"/>
        <v>1.2170833333333333</v>
      </c>
      <c r="Q726" s="75">
        <f t="shared" si="207"/>
        <v>2.4341666666666666</v>
      </c>
      <c r="R726" s="75">
        <f t="shared" si="208"/>
        <v>3.6512500000000001</v>
      </c>
      <c r="S726" s="46"/>
    </row>
    <row r="727" spans="1:20" ht="20.25">
      <c r="A727" s="50">
        <f t="shared" si="212"/>
        <v>3</v>
      </c>
      <c r="B727" s="56" t="s">
        <v>623</v>
      </c>
      <c r="C727" s="56" t="s">
        <v>2202</v>
      </c>
      <c r="D727" s="54">
        <v>45</v>
      </c>
      <c r="E727" s="46">
        <f t="shared" si="210"/>
        <v>32</v>
      </c>
      <c r="F727" s="46">
        <v>36</v>
      </c>
      <c r="G727" s="117">
        <v>100</v>
      </c>
      <c r="H727" s="117">
        <f t="shared" si="201"/>
        <v>5</v>
      </c>
      <c r="I727" s="118">
        <f t="shared" si="211"/>
        <v>0.94500000000000006</v>
      </c>
      <c r="J727" s="119">
        <v>15.3</v>
      </c>
      <c r="K727" s="75">
        <f t="shared" si="202"/>
        <v>0.17500000000000002</v>
      </c>
      <c r="L727" s="75">
        <f t="shared" si="203"/>
        <v>-15</v>
      </c>
      <c r="M727" s="75">
        <v>0</v>
      </c>
      <c r="N727" s="75">
        <v>1</v>
      </c>
      <c r="O727" s="75">
        <f t="shared" si="205"/>
        <v>1</v>
      </c>
      <c r="P727" s="75">
        <f t="shared" si="206"/>
        <v>0.33333333333333331</v>
      </c>
      <c r="Q727" s="75">
        <f t="shared" si="207"/>
        <v>0.66666666666666663</v>
      </c>
      <c r="R727" s="75">
        <f t="shared" si="208"/>
        <v>1</v>
      </c>
      <c r="S727" s="46"/>
    </row>
    <row r="728" spans="1:20" ht="20.25">
      <c r="A728" s="50">
        <f t="shared" si="212"/>
        <v>4</v>
      </c>
      <c r="B728" s="56" t="s">
        <v>623</v>
      </c>
      <c r="C728" s="56" t="s">
        <v>2201</v>
      </c>
      <c r="D728" s="54">
        <v>253</v>
      </c>
      <c r="E728" s="46">
        <f t="shared" si="210"/>
        <v>177</v>
      </c>
      <c r="F728" s="46">
        <v>265</v>
      </c>
      <c r="G728" s="117">
        <v>3482</v>
      </c>
      <c r="H728" s="117">
        <f t="shared" si="201"/>
        <v>158</v>
      </c>
      <c r="I728" s="118">
        <f t="shared" si="211"/>
        <v>6.9562499999999998</v>
      </c>
      <c r="J728" s="119">
        <v>-10.3</v>
      </c>
      <c r="K728" s="75">
        <f t="shared" si="202"/>
        <v>5.53</v>
      </c>
      <c r="L728" s="75">
        <f t="shared" si="203"/>
        <v>16</v>
      </c>
      <c r="M728" s="75">
        <f t="shared" si="204"/>
        <v>16</v>
      </c>
      <c r="N728" s="46"/>
      <c r="O728" s="75">
        <f t="shared" si="205"/>
        <v>16</v>
      </c>
      <c r="P728" s="75">
        <f t="shared" si="206"/>
        <v>5.333333333333333</v>
      </c>
      <c r="Q728" s="75">
        <f t="shared" si="207"/>
        <v>10.666666666666666</v>
      </c>
      <c r="R728" s="75">
        <f t="shared" si="208"/>
        <v>16</v>
      </c>
      <c r="S728" s="46"/>
    </row>
    <row r="729" spans="1:20" ht="20.25">
      <c r="A729" s="50">
        <f t="shared" si="212"/>
        <v>5</v>
      </c>
      <c r="B729" s="56" t="s">
        <v>623</v>
      </c>
      <c r="C729" s="56" t="s">
        <v>2200</v>
      </c>
      <c r="D729" s="54">
        <v>190</v>
      </c>
      <c r="E729" s="46">
        <f t="shared" si="210"/>
        <v>133</v>
      </c>
      <c r="F729" s="46">
        <v>236</v>
      </c>
      <c r="G729" s="117">
        <v>3877</v>
      </c>
      <c r="H729" s="117">
        <f t="shared" si="201"/>
        <v>176</v>
      </c>
      <c r="I729" s="118">
        <f t="shared" si="211"/>
        <v>6.1950000000000003</v>
      </c>
      <c r="J729" s="119">
        <v>-26.03</v>
      </c>
      <c r="K729" s="75">
        <f t="shared" si="202"/>
        <v>6.16</v>
      </c>
      <c r="L729" s="75">
        <f t="shared" si="203"/>
        <v>32</v>
      </c>
      <c r="M729" s="75">
        <f t="shared" si="204"/>
        <v>32</v>
      </c>
      <c r="N729" s="46"/>
      <c r="O729" s="75">
        <v>10</v>
      </c>
      <c r="P729" s="75">
        <f t="shared" si="206"/>
        <v>3.3333333333333335</v>
      </c>
      <c r="Q729" s="75">
        <f t="shared" si="207"/>
        <v>6.666666666666667</v>
      </c>
      <c r="R729" s="75">
        <f t="shared" si="208"/>
        <v>10</v>
      </c>
      <c r="S729" s="46"/>
    </row>
    <row r="730" spans="1:20" ht="20.25">
      <c r="A730" s="50">
        <f t="shared" si="212"/>
        <v>6</v>
      </c>
      <c r="B730" s="56" t="s">
        <v>623</v>
      </c>
      <c r="C730" s="56" t="s">
        <v>2199</v>
      </c>
      <c r="D730" s="54">
        <v>114</v>
      </c>
      <c r="E730" s="46">
        <f t="shared" si="210"/>
        <v>80</v>
      </c>
      <c r="F730" s="46">
        <v>80</v>
      </c>
      <c r="G730" s="117">
        <v>955</v>
      </c>
      <c r="H730" s="117">
        <f t="shared" si="201"/>
        <v>43</v>
      </c>
      <c r="I730" s="118">
        <f t="shared" si="211"/>
        <v>2.1</v>
      </c>
      <c r="J730" s="119">
        <v>6.82</v>
      </c>
      <c r="K730" s="75">
        <f t="shared" si="202"/>
        <v>1.5050000000000001</v>
      </c>
      <c r="L730" s="75">
        <f t="shared" si="203"/>
        <v>-5</v>
      </c>
      <c r="M730" s="75">
        <v>0</v>
      </c>
      <c r="N730" s="75">
        <f>F730*(50/100)*35*0.0015</f>
        <v>2.1</v>
      </c>
      <c r="O730" s="75">
        <f t="shared" si="205"/>
        <v>2.1</v>
      </c>
      <c r="P730" s="75">
        <f t="shared" si="206"/>
        <v>0.70000000000000007</v>
      </c>
      <c r="Q730" s="75">
        <f t="shared" si="207"/>
        <v>1.4000000000000001</v>
      </c>
      <c r="R730" s="75">
        <f t="shared" si="208"/>
        <v>2.1</v>
      </c>
      <c r="S730" s="46"/>
    </row>
    <row r="731" spans="1:20" ht="20.25">
      <c r="A731" s="50">
        <f t="shared" si="212"/>
        <v>7</v>
      </c>
      <c r="B731" s="56" t="s">
        <v>623</v>
      </c>
      <c r="C731" s="56" t="s">
        <v>2198</v>
      </c>
      <c r="D731" s="54">
        <v>216</v>
      </c>
      <c r="E731" s="46">
        <f t="shared" si="210"/>
        <v>151</v>
      </c>
      <c r="F731" s="46">
        <v>245</v>
      </c>
      <c r="G731" s="117">
        <v>3317</v>
      </c>
      <c r="H731" s="117">
        <f t="shared" si="201"/>
        <v>151</v>
      </c>
      <c r="I731" s="118">
        <f t="shared" si="211"/>
        <v>6.4312500000000004</v>
      </c>
      <c r="J731" s="119">
        <v>-16.63</v>
      </c>
      <c r="K731" s="75">
        <f t="shared" si="202"/>
        <v>5.2850000000000001</v>
      </c>
      <c r="L731" s="75">
        <f t="shared" si="203"/>
        <v>22</v>
      </c>
      <c r="M731" s="75">
        <f t="shared" si="204"/>
        <v>22</v>
      </c>
      <c r="N731" s="46"/>
      <c r="O731" s="75">
        <v>9</v>
      </c>
      <c r="P731" s="75">
        <f t="shared" si="206"/>
        <v>3</v>
      </c>
      <c r="Q731" s="75">
        <f t="shared" si="207"/>
        <v>6</v>
      </c>
      <c r="R731" s="75">
        <f t="shared" si="208"/>
        <v>9</v>
      </c>
      <c r="S731" s="46"/>
    </row>
    <row r="732" spans="1:20" ht="20.25">
      <c r="A732" s="50">
        <f t="shared" si="212"/>
        <v>8</v>
      </c>
      <c r="B732" s="56" t="s">
        <v>623</v>
      </c>
      <c r="C732" s="56" t="s">
        <v>2197</v>
      </c>
      <c r="D732" s="54">
        <v>195</v>
      </c>
      <c r="E732" s="46">
        <f t="shared" si="210"/>
        <v>137</v>
      </c>
      <c r="F732" s="46">
        <v>179</v>
      </c>
      <c r="G732" s="117">
        <v>2427</v>
      </c>
      <c r="H732" s="117">
        <f t="shared" si="201"/>
        <v>110</v>
      </c>
      <c r="I732" s="118">
        <f t="shared" si="211"/>
        <v>4.6987500000000004</v>
      </c>
      <c r="J732" s="119">
        <v>-7.04</v>
      </c>
      <c r="K732" s="75">
        <f t="shared" si="202"/>
        <v>3.85</v>
      </c>
      <c r="L732" s="75">
        <f t="shared" si="203"/>
        <v>11</v>
      </c>
      <c r="M732" s="75">
        <f t="shared" si="204"/>
        <v>11</v>
      </c>
      <c r="N732" s="46"/>
      <c r="O732" s="75">
        <v>9</v>
      </c>
      <c r="P732" s="75">
        <f t="shared" si="206"/>
        <v>3</v>
      </c>
      <c r="Q732" s="75">
        <f t="shared" si="207"/>
        <v>6</v>
      </c>
      <c r="R732" s="75">
        <f t="shared" si="208"/>
        <v>9</v>
      </c>
      <c r="S732" s="46"/>
    </row>
    <row r="733" spans="1:20" ht="20.25">
      <c r="A733" s="50">
        <f t="shared" si="212"/>
        <v>9</v>
      </c>
      <c r="B733" s="56" t="s">
        <v>623</v>
      </c>
      <c r="C733" s="56" t="s">
        <v>2196</v>
      </c>
      <c r="D733" s="54">
        <v>143</v>
      </c>
      <c r="E733" s="46">
        <f t="shared" si="210"/>
        <v>100</v>
      </c>
      <c r="F733" s="46">
        <v>153</v>
      </c>
      <c r="G733" s="117">
        <v>2221</v>
      </c>
      <c r="H733" s="117">
        <f t="shared" si="201"/>
        <v>101</v>
      </c>
      <c r="I733" s="118">
        <f t="shared" si="211"/>
        <v>4.0162500000000003</v>
      </c>
      <c r="J733" s="119">
        <v>-7.6</v>
      </c>
      <c r="K733" s="75">
        <f t="shared" si="202"/>
        <v>3.5350000000000001</v>
      </c>
      <c r="L733" s="75">
        <f t="shared" si="203"/>
        <v>11</v>
      </c>
      <c r="M733" s="75">
        <f t="shared" si="204"/>
        <v>11</v>
      </c>
      <c r="N733" s="46"/>
      <c r="O733" s="75">
        <v>9</v>
      </c>
      <c r="P733" s="75">
        <f t="shared" si="206"/>
        <v>3</v>
      </c>
      <c r="Q733" s="75">
        <f t="shared" si="207"/>
        <v>6</v>
      </c>
      <c r="R733" s="75">
        <f t="shared" si="208"/>
        <v>9</v>
      </c>
      <c r="S733" s="46"/>
    </row>
    <row r="734" spans="1:20" ht="20.25">
      <c r="A734" s="50">
        <f t="shared" si="212"/>
        <v>10</v>
      </c>
      <c r="B734" s="56" t="s">
        <v>623</v>
      </c>
      <c r="C734" s="56" t="s">
        <v>2195</v>
      </c>
      <c r="D734" s="54">
        <v>137</v>
      </c>
      <c r="E734" s="46">
        <f t="shared" si="210"/>
        <v>96</v>
      </c>
      <c r="F734" s="46">
        <v>137</v>
      </c>
      <c r="G734" s="117">
        <v>2546</v>
      </c>
      <c r="H734" s="117">
        <f t="shared" si="201"/>
        <v>116</v>
      </c>
      <c r="I734" s="118">
        <f t="shared" si="211"/>
        <v>3.5962499999999999</v>
      </c>
      <c r="J734" s="119">
        <v>3.68</v>
      </c>
      <c r="K734" s="75">
        <f t="shared" si="202"/>
        <v>4.0600000000000005</v>
      </c>
      <c r="L734" s="75">
        <f t="shared" si="203"/>
        <v>0</v>
      </c>
      <c r="M734" s="75">
        <f t="shared" si="204"/>
        <v>0</v>
      </c>
      <c r="N734" s="46"/>
      <c r="O734" s="75">
        <f t="shared" si="205"/>
        <v>0</v>
      </c>
      <c r="P734" s="75">
        <f t="shared" si="206"/>
        <v>1</v>
      </c>
      <c r="Q734" s="75">
        <f t="shared" si="207"/>
        <v>2</v>
      </c>
      <c r="R734" s="75">
        <v>3</v>
      </c>
      <c r="S734" s="46"/>
    </row>
    <row r="735" spans="1:20" ht="20.25">
      <c r="A735" s="50">
        <f t="shared" si="212"/>
        <v>11</v>
      </c>
      <c r="B735" s="56" t="s">
        <v>623</v>
      </c>
      <c r="C735" s="56" t="s">
        <v>2194</v>
      </c>
      <c r="D735" s="54">
        <v>30</v>
      </c>
      <c r="E735" s="46">
        <f t="shared" si="210"/>
        <v>21</v>
      </c>
      <c r="F735" s="46">
        <v>48</v>
      </c>
      <c r="G735" s="117">
        <v>632</v>
      </c>
      <c r="H735" s="117">
        <f t="shared" si="201"/>
        <v>29</v>
      </c>
      <c r="I735" s="118">
        <f t="shared" si="211"/>
        <v>1.26</v>
      </c>
      <c r="J735" s="119">
        <v>12.86</v>
      </c>
      <c r="K735" s="75">
        <f t="shared" si="202"/>
        <v>1.0150000000000001</v>
      </c>
      <c r="L735" s="75">
        <f t="shared" si="203"/>
        <v>-12</v>
      </c>
      <c r="M735" s="75">
        <v>0</v>
      </c>
      <c r="N735" s="75">
        <f>F735*(50/100)*35*0.0015</f>
        <v>1.26</v>
      </c>
      <c r="O735" s="75">
        <f t="shared" si="205"/>
        <v>1.26</v>
      </c>
      <c r="P735" s="75">
        <f t="shared" si="206"/>
        <v>0.42</v>
      </c>
      <c r="Q735" s="75">
        <f t="shared" si="207"/>
        <v>0.84</v>
      </c>
      <c r="R735" s="75">
        <f t="shared" si="208"/>
        <v>1.26</v>
      </c>
      <c r="S735" s="46"/>
    </row>
    <row r="736" spans="1:20" ht="20.25">
      <c r="A736" s="50">
        <f t="shared" si="212"/>
        <v>12</v>
      </c>
      <c r="B736" s="56" t="s">
        <v>623</v>
      </c>
      <c r="C736" s="56" t="s">
        <v>2193</v>
      </c>
      <c r="D736" s="54">
        <v>48</v>
      </c>
      <c r="E736" s="46">
        <f t="shared" si="210"/>
        <v>34</v>
      </c>
      <c r="F736" s="46">
        <v>60</v>
      </c>
      <c r="G736" s="117">
        <v>672</v>
      </c>
      <c r="H736" s="117">
        <f t="shared" si="201"/>
        <v>31</v>
      </c>
      <c r="I736" s="118">
        <f t="shared" si="211"/>
        <v>1.575</v>
      </c>
      <c r="J736" s="119">
        <v>15.85</v>
      </c>
      <c r="K736" s="75">
        <f t="shared" si="202"/>
        <v>1.085</v>
      </c>
      <c r="L736" s="75">
        <f t="shared" si="203"/>
        <v>-15</v>
      </c>
      <c r="M736" s="75">
        <v>0</v>
      </c>
      <c r="N736" s="75">
        <f>F736*(50/100)*35*0.0015</f>
        <v>1.575</v>
      </c>
      <c r="O736" s="75">
        <f t="shared" si="205"/>
        <v>1.575</v>
      </c>
      <c r="P736" s="75">
        <f t="shared" si="206"/>
        <v>0.52500000000000002</v>
      </c>
      <c r="Q736" s="75">
        <f t="shared" si="207"/>
        <v>1.05</v>
      </c>
      <c r="R736" s="75">
        <f t="shared" si="208"/>
        <v>1.575</v>
      </c>
      <c r="S736" s="46"/>
    </row>
    <row r="737" spans="1:19" ht="20.25">
      <c r="A737" s="50">
        <f t="shared" si="212"/>
        <v>13</v>
      </c>
      <c r="B737" s="56" t="s">
        <v>623</v>
      </c>
      <c r="C737" s="56" t="s">
        <v>2192</v>
      </c>
      <c r="D737" s="54">
        <v>95</v>
      </c>
      <c r="E737" s="46">
        <f t="shared" si="210"/>
        <v>67</v>
      </c>
      <c r="F737" s="46">
        <v>199</v>
      </c>
      <c r="G737" s="117">
        <v>0</v>
      </c>
      <c r="H737" s="117">
        <f t="shared" si="201"/>
        <v>0</v>
      </c>
      <c r="I737" s="118">
        <f t="shared" si="211"/>
        <v>5.2237499999999999</v>
      </c>
      <c r="J737" s="119">
        <v>8.81</v>
      </c>
      <c r="K737" s="75">
        <f t="shared" si="202"/>
        <v>0</v>
      </c>
      <c r="L737" s="75">
        <f t="shared" si="203"/>
        <v>-9</v>
      </c>
      <c r="M737" s="75">
        <v>0</v>
      </c>
      <c r="N737" s="75">
        <f>F737*(50/100)*35*0.0015</f>
        <v>5.2237499999999999</v>
      </c>
      <c r="O737" s="75">
        <f t="shared" si="205"/>
        <v>5.2237499999999999</v>
      </c>
      <c r="P737" s="75">
        <f t="shared" si="206"/>
        <v>1.74125</v>
      </c>
      <c r="Q737" s="75">
        <f t="shared" si="207"/>
        <v>3.4824999999999999</v>
      </c>
      <c r="R737" s="75">
        <f t="shared" si="208"/>
        <v>5.2237499999999999</v>
      </c>
      <c r="S737" s="46"/>
    </row>
    <row r="738" spans="1:19" ht="20.25">
      <c r="A738" s="50">
        <f t="shared" si="212"/>
        <v>14</v>
      </c>
      <c r="B738" s="56" t="s">
        <v>623</v>
      </c>
      <c r="C738" s="56" t="s">
        <v>2191</v>
      </c>
      <c r="D738" s="54">
        <v>20</v>
      </c>
      <c r="E738" s="46">
        <f t="shared" si="210"/>
        <v>14</v>
      </c>
      <c r="F738" s="46">
        <v>104</v>
      </c>
      <c r="G738" s="117">
        <v>899</v>
      </c>
      <c r="H738" s="117">
        <f t="shared" si="201"/>
        <v>41</v>
      </c>
      <c r="I738" s="118">
        <f t="shared" si="211"/>
        <v>2.73</v>
      </c>
      <c r="J738" s="119">
        <v>7.87</v>
      </c>
      <c r="K738" s="75">
        <f t="shared" si="202"/>
        <v>1.4350000000000001</v>
      </c>
      <c r="L738" s="75">
        <f t="shared" si="203"/>
        <v>-6</v>
      </c>
      <c r="M738" s="75">
        <v>0</v>
      </c>
      <c r="N738" s="75">
        <f>F738*(50/100)*35*0.0015</f>
        <v>2.73</v>
      </c>
      <c r="O738" s="75">
        <f t="shared" si="205"/>
        <v>2.73</v>
      </c>
      <c r="P738" s="75">
        <f t="shared" si="206"/>
        <v>0.91</v>
      </c>
      <c r="Q738" s="75">
        <f t="shared" si="207"/>
        <v>1.82</v>
      </c>
      <c r="R738" s="75">
        <f t="shared" si="208"/>
        <v>2.73</v>
      </c>
      <c r="S738" s="46"/>
    </row>
    <row r="739" spans="1:19" ht="20.25">
      <c r="A739" s="50">
        <f t="shared" si="212"/>
        <v>15</v>
      </c>
      <c r="B739" s="56" t="s">
        <v>623</v>
      </c>
      <c r="C739" s="56" t="s">
        <v>2190</v>
      </c>
      <c r="D739" s="54">
        <v>36</v>
      </c>
      <c r="E739" s="46">
        <f t="shared" si="210"/>
        <v>25</v>
      </c>
      <c r="F739" s="46">
        <v>139</v>
      </c>
      <c r="G739" s="117">
        <v>1903</v>
      </c>
      <c r="H739" s="117">
        <f t="shared" si="201"/>
        <v>87</v>
      </c>
      <c r="I739" s="118">
        <f t="shared" si="211"/>
        <v>3.6487500000000002</v>
      </c>
      <c r="J739" s="119">
        <v>0.54</v>
      </c>
      <c r="K739" s="75">
        <f t="shared" si="202"/>
        <v>3.0449999999999999</v>
      </c>
      <c r="L739" s="75">
        <f t="shared" si="203"/>
        <v>3</v>
      </c>
      <c r="M739" s="75">
        <f t="shared" si="204"/>
        <v>3</v>
      </c>
      <c r="N739" s="46"/>
      <c r="O739" s="75">
        <f t="shared" si="205"/>
        <v>3</v>
      </c>
      <c r="P739" s="75">
        <f t="shared" si="206"/>
        <v>1</v>
      </c>
      <c r="Q739" s="75">
        <f t="shared" si="207"/>
        <v>2</v>
      </c>
      <c r="R739" s="75">
        <f t="shared" si="208"/>
        <v>3</v>
      </c>
      <c r="S739" s="46"/>
    </row>
    <row r="740" spans="1:19" ht="20.25">
      <c r="A740" s="50">
        <f t="shared" si="212"/>
        <v>16</v>
      </c>
      <c r="B740" s="56" t="s">
        <v>623</v>
      </c>
      <c r="C740" s="56" t="s">
        <v>2189</v>
      </c>
      <c r="D740" s="54">
        <v>73</v>
      </c>
      <c r="E740" s="46">
        <f t="shared" si="210"/>
        <v>51</v>
      </c>
      <c r="F740" s="46">
        <v>67</v>
      </c>
      <c r="G740" s="117">
        <v>1209</v>
      </c>
      <c r="H740" s="117">
        <f t="shared" si="201"/>
        <v>55</v>
      </c>
      <c r="I740" s="118">
        <f t="shared" si="211"/>
        <v>1.75875</v>
      </c>
      <c r="J740" s="119">
        <v>6.22</v>
      </c>
      <c r="K740" s="75">
        <f t="shared" si="202"/>
        <v>1.925</v>
      </c>
      <c r="L740" s="75">
        <f t="shared" si="203"/>
        <v>-4</v>
      </c>
      <c r="M740" s="75">
        <v>0</v>
      </c>
      <c r="N740" s="75">
        <f>F740*(50/100)*35*0.0015</f>
        <v>1.75875</v>
      </c>
      <c r="O740" s="75">
        <f t="shared" si="205"/>
        <v>1.75875</v>
      </c>
      <c r="P740" s="75">
        <f t="shared" si="206"/>
        <v>0.58625000000000005</v>
      </c>
      <c r="Q740" s="75">
        <f t="shared" si="207"/>
        <v>1.1725000000000001</v>
      </c>
      <c r="R740" s="75">
        <f t="shared" si="208"/>
        <v>1.75875</v>
      </c>
      <c r="S740" s="46"/>
    </row>
    <row r="741" spans="1:19" ht="20.25">
      <c r="A741" s="50">
        <f t="shared" si="212"/>
        <v>17</v>
      </c>
      <c r="B741" s="56" t="s">
        <v>623</v>
      </c>
      <c r="C741" s="56" t="s">
        <v>2188</v>
      </c>
      <c r="D741" s="54">
        <v>52</v>
      </c>
      <c r="E741" s="46">
        <f t="shared" si="210"/>
        <v>36</v>
      </c>
      <c r="F741" s="46">
        <v>61</v>
      </c>
      <c r="G741" s="117">
        <v>869</v>
      </c>
      <c r="H741" s="117">
        <f t="shared" si="201"/>
        <v>40</v>
      </c>
      <c r="I741" s="118">
        <f t="shared" si="211"/>
        <v>1.6012500000000001</v>
      </c>
      <c r="J741" s="119">
        <v>17.2</v>
      </c>
      <c r="K741" s="75">
        <f t="shared" si="202"/>
        <v>1.4000000000000001</v>
      </c>
      <c r="L741" s="75">
        <f t="shared" si="203"/>
        <v>-16</v>
      </c>
      <c r="M741" s="75">
        <v>0</v>
      </c>
      <c r="N741" s="75">
        <f>F741*(50/100)*35*0.0015</f>
        <v>1.6012500000000001</v>
      </c>
      <c r="O741" s="75">
        <f t="shared" si="205"/>
        <v>1.6012500000000001</v>
      </c>
      <c r="P741" s="75">
        <f t="shared" si="206"/>
        <v>0.53375000000000006</v>
      </c>
      <c r="Q741" s="75">
        <f t="shared" si="207"/>
        <v>1.0675000000000001</v>
      </c>
      <c r="R741" s="75">
        <f t="shared" si="208"/>
        <v>1.6012500000000001</v>
      </c>
      <c r="S741" s="46"/>
    </row>
    <row r="742" spans="1:19" ht="20.25">
      <c r="A742" s="50">
        <f t="shared" si="212"/>
        <v>18</v>
      </c>
      <c r="B742" s="56" t="s">
        <v>623</v>
      </c>
      <c r="C742" s="56" t="s">
        <v>2187</v>
      </c>
      <c r="D742" s="54">
        <v>36</v>
      </c>
      <c r="E742" s="46">
        <f t="shared" si="210"/>
        <v>25</v>
      </c>
      <c r="F742" s="46">
        <v>42</v>
      </c>
      <c r="G742" s="117">
        <v>237</v>
      </c>
      <c r="H742" s="117">
        <f t="shared" si="201"/>
        <v>11</v>
      </c>
      <c r="I742" s="118">
        <f t="shared" si="211"/>
        <v>1.1025</v>
      </c>
      <c r="J742" s="119">
        <v>18.59</v>
      </c>
      <c r="K742" s="75">
        <f t="shared" si="202"/>
        <v>0.38500000000000001</v>
      </c>
      <c r="L742" s="75">
        <f t="shared" si="203"/>
        <v>-18</v>
      </c>
      <c r="M742" s="75">
        <v>0</v>
      </c>
      <c r="N742" s="75">
        <f>F742*(50/100)*35*0.0015</f>
        <v>1.1025</v>
      </c>
      <c r="O742" s="75">
        <f t="shared" si="205"/>
        <v>1.1025</v>
      </c>
      <c r="P742" s="75">
        <f t="shared" si="206"/>
        <v>0.36749999999999999</v>
      </c>
      <c r="Q742" s="75">
        <f t="shared" si="207"/>
        <v>0.73499999999999999</v>
      </c>
      <c r="R742" s="75">
        <f t="shared" si="208"/>
        <v>1.1025</v>
      </c>
      <c r="S742" s="46"/>
    </row>
    <row r="743" spans="1:19" ht="20.25">
      <c r="A743" s="50">
        <f t="shared" si="212"/>
        <v>19</v>
      </c>
      <c r="B743" s="56" t="s">
        <v>623</v>
      </c>
      <c r="C743" s="56" t="s">
        <v>2186</v>
      </c>
      <c r="D743" s="54">
        <v>63</v>
      </c>
      <c r="E743" s="46">
        <f t="shared" si="210"/>
        <v>44</v>
      </c>
      <c r="F743" s="46">
        <v>118</v>
      </c>
      <c r="G743" s="117">
        <v>1319</v>
      </c>
      <c r="H743" s="117">
        <f t="shared" si="201"/>
        <v>60</v>
      </c>
      <c r="I743" s="118">
        <f t="shared" si="211"/>
        <v>3.0975000000000001</v>
      </c>
      <c r="J743" s="119">
        <v>4.6100000000000003</v>
      </c>
      <c r="K743" s="75">
        <f t="shared" si="202"/>
        <v>2.1</v>
      </c>
      <c r="L743" s="75">
        <f t="shared" si="203"/>
        <v>-3</v>
      </c>
      <c r="M743" s="75">
        <v>0</v>
      </c>
      <c r="N743" s="75">
        <f>F743*(50/100)*35*0.0015</f>
        <v>3.0975000000000001</v>
      </c>
      <c r="O743" s="75">
        <f t="shared" si="205"/>
        <v>3.0975000000000001</v>
      </c>
      <c r="P743" s="75">
        <f t="shared" si="206"/>
        <v>1.0325</v>
      </c>
      <c r="Q743" s="75">
        <f t="shared" si="207"/>
        <v>2.0649999999999999</v>
      </c>
      <c r="R743" s="75">
        <f t="shared" si="208"/>
        <v>3.0975000000000001</v>
      </c>
      <c r="S743" s="46"/>
    </row>
    <row r="744" spans="1:19" ht="20.25">
      <c r="A744" s="50">
        <f t="shared" si="212"/>
        <v>20</v>
      </c>
      <c r="B744" s="56" t="s">
        <v>623</v>
      </c>
      <c r="C744" s="56" t="s">
        <v>2185</v>
      </c>
      <c r="D744" s="54">
        <v>0</v>
      </c>
      <c r="E744" s="46">
        <f t="shared" si="210"/>
        <v>0</v>
      </c>
      <c r="F744" s="46">
        <v>56</v>
      </c>
      <c r="G744" s="117">
        <v>681</v>
      </c>
      <c r="H744" s="117">
        <f t="shared" si="201"/>
        <v>31</v>
      </c>
      <c r="I744" s="118">
        <f t="shared" si="211"/>
        <v>1.47</v>
      </c>
      <c r="J744" s="119">
        <v>10.54</v>
      </c>
      <c r="K744" s="75">
        <f t="shared" si="202"/>
        <v>1.085</v>
      </c>
      <c r="L744" s="75">
        <f t="shared" si="203"/>
        <v>-9</v>
      </c>
      <c r="M744" s="75">
        <v>0</v>
      </c>
      <c r="N744" s="75">
        <f>F744*(50/100)*35*0.0015</f>
        <v>1.47</v>
      </c>
      <c r="O744" s="75">
        <f t="shared" si="205"/>
        <v>1.47</v>
      </c>
      <c r="P744" s="75">
        <f t="shared" si="206"/>
        <v>0.49</v>
      </c>
      <c r="Q744" s="75">
        <f t="shared" si="207"/>
        <v>0.98</v>
      </c>
      <c r="R744" s="75">
        <f t="shared" si="208"/>
        <v>1.47</v>
      </c>
      <c r="S744" s="46"/>
    </row>
    <row r="745" spans="1:19" ht="20.25">
      <c r="A745" s="50">
        <f t="shared" si="212"/>
        <v>21</v>
      </c>
      <c r="B745" s="56" t="s">
        <v>623</v>
      </c>
      <c r="C745" s="56" t="s">
        <v>2184</v>
      </c>
      <c r="D745" s="54">
        <v>41</v>
      </c>
      <c r="E745" s="46">
        <f t="shared" si="210"/>
        <v>29</v>
      </c>
      <c r="F745" s="46">
        <v>32</v>
      </c>
      <c r="G745" s="117">
        <v>510</v>
      </c>
      <c r="H745" s="117">
        <f t="shared" si="201"/>
        <v>23</v>
      </c>
      <c r="I745" s="118">
        <f t="shared" si="211"/>
        <v>0.84</v>
      </c>
      <c r="J745" s="119">
        <v>17.73</v>
      </c>
      <c r="K745" s="75">
        <f t="shared" si="202"/>
        <v>0.80500000000000005</v>
      </c>
      <c r="L745" s="75">
        <f t="shared" si="203"/>
        <v>-17</v>
      </c>
      <c r="M745" s="75">
        <v>0</v>
      </c>
      <c r="N745" s="75">
        <v>1</v>
      </c>
      <c r="O745" s="75">
        <f t="shared" si="205"/>
        <v>1</v>
      </c>
      <c r="P745" s="75">
        <f t="shared" si="206"/>
        <v>0.33333333333333331</v>
      </c>
      <c r="Q745" s="75">
        <f t="shared" si="207"/>
        <v>0.66666666666666663</v>
      </c>
      <c r="R745" s="75">
        <f t="shared" si="208"/>
        <v>1</v>
      </c>
      <c r="S745" s="46"/>
    </row>
    <row r="746" spans="1:19" ht="20.25">
      <c r="A746" s="50">
        <f t="shared" si="212"/>
        <v>22</v>
      </c>
      <c r="B746" s="56" t="s">
        <v>623</v>
      </c>
      <c r="C746" s="56" t="s">
        <v>2183</v>
      </c>
      <c r="D746" s="54">
        <v>85</v>
      </c>
      <c r="E746" s="46">
        <f t="shared" si="210"/>
        <v>60</v>
      </c>
      <c r="F746" s="46">
        <v>133</v>
      </c>
      <c r="G746" s="117">
        <v>988</v>
      </c>
      <c r="H746" s="117">
        <f t="shared" si="201"/>
        <v>45</v>
      </c>
      <c r="I746" s="118">
        <f t="shared" si="211"/>
        <v>3.49125</v>
      </c>
      <c r="J746" s="119">
        <v>8.15</v>
      </c>
      <c r="K746" s="75">
        <f t="shared" si="202"/>
        <v>1.575</v>
      </c>
      <c r="L746" s="75">
        <f t="shared" si="203"/>
        <v>-7</v>
      </c>
      <c r="M746" s="75">
        <v>0</v>
      </c>
      <c r="N746" s="75">
        <f>F746*(50/100)*35*0.0015</f>
        <v>3.49125</v>
      </c>
      <c r="O746" s="75">
        <f t="shared" si="205"/>
        <v>3.49125</v>
      </c>
      <c r="P746" s="75">
        <f t="shared" si="206"/>
        <v>1.1637500000000001</v>
      </c>
      <c r="Q746" s="75">
        <f t="shared" si="207"/>
        <v>2.3275000000000001</v>
      </c>
      <c r="R746" s="75">
        <f t="shared" si="208"/>
        <v>3.49125</v>
      </c>
      <c r="S746" s="46"/>
    </row>
    <row r="747" spans="1:19" ht="20.25">
      <c r="A747" s="50">
        <f t="shared" si="212"/>
        <v>23</v>
      </c>
      <c r="B747" s="56" t="s">
        <v>623</v>
      </c>
      <c r="C747" s="56" t="s">
        <v>2182</v>
      </c>
      <c r="D747" s="54">
        <v>55</v>
      </c>
      <c r="E747" s="46">
        <f t="shared" si="210"/>
        <v>39</v>
      </c>
      <c r="F747" s="46">
        <v>59</v>
      </c>
      <c r="G747" s="117">
        <v>470</v>
      </c>
      <c r="H747" s="117">
        <f t="shared" si="201"/>
        <v>21</v>
      </c>
      <c r="I747" s="118">
        <f t="shared" si="211"/>
        <v>1.5487500000000001</v>
      </c>
      <c r="J747" s="119">
        <v>13.5</v>
      </c>
      <c r="K747" s="75">
        <f t="shared" si="202"/>
        <v>0.73499999999999999</v>
      </c>
      <c r="L747" s="75">
        <f t="shared" si="203"/>
        <v>-13</v>
      </c>
      <c r="M747" s="75">
        <v>0</v>
      </c>
      <c r="N747" s="75">
        <f>F747*(50/100)*35*0.0015</f>
        <v>1.5487500000000001</v>
      </c>
      <c r="O747" s="75">
        <f t="shared" si="205"/>
        <v>1.5487500000000001</v>
      </c>
      <c r="P747" s="75">
        <f t="shared" si="206"/>
        <v>0.51624999999999999</v>
      </c>
      <c r="Q747" s="75">
        <f t="shared" si="207"/>
        <v>1.0325</v>
      </c>
      <c r="R747" s="75">
        <f t="shared" si="208"/>
        <v>1.5487500000000001</v>
      </c>
      <c r="S747" s="46"/>
    </row>
    <row r="748" spans="1:19" ht="20.25">
      <c r="A748" s="50">
        <f t="shared" si="212"/>
        <v>24</v>
      </c>
      <c r="B748" s="56" t="s">
        <v>623</v>
      </c>
      <c r="C748" s="56" t="s">
        <v>2181</v>
      </c>
      <c r="D748" s="54">
        <v>110</v>
      </c>
      <c r="E748" s="46">
        <f t="shared" si="210"/>
        <v>77</v>
      </c>
      <c r="F748" s="46">
        <v>116</v>
      </c>
      <c r="G748" s="117">
        <v>1056</v>
      </c>
      <c r="H748" s="117">
        <f t="shared" si="201"/>
        <v>48</v>
      </c>
      <c r="I748" s="118">
        <f t="shared" si="211"/>
        <v>3.0449999999999999</v>
      </c>
      <c r="J748" s="119">
        <v>6.64</v>
      </c>
      <c r="K748" s="75">
        <f t="shared" si="202"/>
        <v>1.68</v>
      </c>
      <c r="L748" s="75">
        <f t="shared" si="203"/>
        <v>-5</v>
      </c>
      <c r="M748" s="75">
        <v>0</v>
      </c>
      <c r="N748" s="75">
        <f>F748*(50/100)*35*0.0015</f>
        <v>3.0449999999999999</v>
      </c>
      <c r="O748" s="75">
        <f t="shared" si="205"/>
        <v>3.0449999999999999</v>
      </c>
      <c r="P748" s="75">
        <f t="shared" si="206"/>
        <v>1.0149999999999999</v>
      </c>
      <c r="Q748" s="75">
        <f t="shared" si="207"/>
        <v>2.0299999999999998</v>
      </c>
      <c r="R748" s="75">
        <f t="shared" si="208"/>
        <v>3.0449999999999999</v>
      </c>
      <c r="S748" s="46"/>
    </row>
    <row r="749" spans="1:19" ht="20.25">
      <c r="A749" s="50">
        <f t="shared" si="212"/>
        <v>25</v>
      </c>
      <c r="B749" s="56" t="s">
        <v>623</v>
      </c>
      <c r="C749" s="56" t="s">
        <v>2180</v>
      </c>
      <c r="D749" s="54">
        <v>501</v>
      </c>
      <c r="E749" s="46">
        <f t="shared" si="210"/>
        <v>351</v>
      </c>
      <c r="F749" s="46">
        <v>380</v>
      </c>
      <c r="G749" s="117">
        <v>5410</v>
      </c>
      <c r="H749" s="117">
        <f t="shared" si="201"/>
        <v>246</v>
      </c>
      <c r="I749" s="118">
        <f t="shared" si="211"/>
        <v>9.9749999999999996</v>
      </c>
      <c r="J749" s="119">
        <v>-43.18</v>
      </c>
      <c r="K749" s="75">
        <f t="shared" si="202"/>
        <v>8.61</v>
      </c>
      <c r="L749" s="75">
        <f t="shared" si="203"/>
        <v>52</v>
      </c>
      <c r="M749" s="75">
        <f t="shared" si="204"/>
        <v>52</v>
      </c>
      <c r="N749" s="46"/>
      <c r="O749" s="75">
        <v>19</v>
      </c>
      <c r="P749" s="75">
        <f t="shared" si="206"/>
        <v>6.333333333333333</v>
      </c>
      <c r="Q749" s="75">
        <f t="shared" si="207"/>
        <v>12.666666666666666</v>
      </c>
      <c r="R749" s="75">
        <f t="shared" si="208"/>
        <v>19</v>
      </c>
      <c r="S749" s="46"/>
    </row>
    <row r="750" spans="1:19" ht="20.25">
      <c r="A750" s="50">
        <f t="shared" si="212"/>
        <v>26</v>
      </c>
      <c r="B750" s="56" t="s">
        <v>623</v>
      </c>
      <c r="C750" s="56" t="s">
        <v>2179</v>
      </c>
      <c r="D750" s="54">
        <v>13</v>
      </c>
      <c r="E750" s="46">
        <f t="shared" si="210"/>
        <v>9</v>
      </c>
      <c r="F750" s="46">
        <v>26</v>
      </c>
      <c r="G750" s="117">
        <v>264</v>
      </c>
      <c r="H750" s="117">
        <f t="shared" si="201"/>
        <v>12</v>
      </c>
      <c r="I750" s="118">
        <f t="shared" si="211"/>
        <v>0.6825</v>
      </c>
      <c r="J750" s="119">
        <v>14.2</v>
      </c>
      <c r="K750" s="75">
        <f t="shared" si="202"/>
        <v>0.42</v>
      </c>
      <c r="L750" s="75">
        <f t="shared" si="203"/>
        <v>-14</v>
      </c>
      <c r="M750" s="75">
        <v>0</v>
      </c>
      <c r="N750" s="75">
        <v>1</v>
      </c>
      <c r="O750" s="75">
        <f t="shared" si="205"/>
        <v>1</v>
      </c>
      <c r="P750" s="75">
        <f t="shared" si="206"/>
        <v>0.33333333333333331</v>
      </c>
      <c r="Q750" s="75">
        <f t="shared" si="207"/>
        <v>0.66666666666666663</v>
      </c>
      <c r="R750" s="75">
        <f t="shared" si="208"/>
        <v>1</v>
      </c>
      <c r="S750" s="46"/>
    </row>
    <row r="751" spans="1:19" ht="20.25">
      <c r="A751" s="50">
        <f t="shared" si="212"/>
        <v>27</v>
      </c>
      <c r="B751" s="56" t="s">
        <v>623</v>
      </c>
      <c r="C751" s="56" t="s">
        <v>2178</v>
      </c>
      <c r="D751" s="54">
        <v>350</v>
      </c>
      <c r="E751" s="46">
        <f t="shared" si="210"/>
        <v>245</v>
      </c>
      <c r="F751" s="46">
        <v>371</v>
      </c>
      <c r="G751" s="117">
        <v>4741</v>
      </c>
      <c r="H751" s="117">
        <f t="shared" si="201"/>
        <v>216</v>
      </c>
      <c r="I751" s="118">
        <f t="shared" si="211"/>
        <v>9.7387499999999996</v>
      </c>
      <c r="J751" s="119">
        <v>-27.87</v>
      </c>
      <c r="K751" s="75">
        <f t="shared" si="202"/>
        <v>7.5600000000000005</v>
      </c>
      <c r="L751" s="75">
        <f t="shared" si="203"/>
        <v>35</v>
      </c>
      <c r="M751" s="75">
        <f t="shared" si="204"/>
        <v>35</v>
      </c>
      <c r="N751" s="46"/>
      <c r="O751" s="75">
        <v>27</v>
      </c>
      <c r="P751" s="75">
        <f t="shared" si="206"/>
        <v>9</v>
      </c>
      <c r="Q751" s="75">
        <f t="shared" si="207"/>
        <v>18</v>
      </c>
      <c r="R751" s="75">
        <f t="shared" si="208"/>
        <v>27</v>
      </c>
      <c r="S751" s="46"/>
    </row>
    <row r="752" spans="1:19" ht="20.25">
      <c r="A752" s="50">
        <f t="shared" si="212"/>
        <v>28</v>
      </c>
      <c r="B752" s="56" t="s">
        <v>623</v>
      </c>
      <c r="C752" s="56" t="s">
        <v>2177</v>
      </c>
      <c r="D752" s="54">
        <v>67</v>
      </c>
      <c r="E752" s="46">
        <f t="shared" si="210"/>
        <v>47</v>
      </c>
      <c r="F752" s="46">
        <v>128</v>
      </c>
      <c r="G752" s="117">
        <v>1903</v>
      </c>
      <c r="H752" s="117">
        <f t="shared" si="201"/>
        <v>87</v>
      </c>
      <c r="I752" s="118">
        <f t="shared" si="211"/>
        <v>3.36</v>
      </c>
      <c r="J752" s="119">
        <v>-2.64</v>
      </c>
      <c r="K752" s="75">
        <f t="shared" si="202"/>
        <v>3.0449999999999999</v>
      </c>
      <c r="L752" s="75">
        <f t="shared" si="203"/>
        <v>6</v>
      </c>
      <c r="M752" s="75">
        <f t="shared" si="204"/>
        <v>6</v>
      </c>
      <c r="N752" s="46"/>
      <c r="O752" s="75">
        <f t="shared" si="205"/>
        <v>6</v>
      </c>
      <c r="P752" s="75">
        <f t="shared" si="206"/>
        <v>2</v>
      </c>
      <c r="Q752" s="75">
        <f t="shared" si="207"/>
        <v>4</v>
      </c>
      <c r="R752" s="75">
        <f t="shared" si="208"/>
        <v>6</v>
      </c>
      <c r="S752" s="46"/>
    </row>
    <row r="753" spans="1:20" ht="20.25">
      <c r="A753" s="50">
        <f t="shared" si="212"/>
        <v>29</v>
      </c>
      <c r="B753" s="56" t="s">
        <v>623</v>
      </c>
      <c r="C753" s="56" t="s">
        <v>2176</v>
      </c>
      <c r="D753" s="54">
        <v>283</v>
      </c>
      <c r="E753" s="46">
        <f t="shared" si="210"/>
        <v>198</v>
      </c>
      <c r="F753" s="46">
        <v>263</v>
      </c>
      <c r="G753" s="117">
        <v>3410</v>
      </c>
      <c r="H753" s="117">
        <f t="shared" si="201"/>
        <v>155</v>
      </c>
      <c r="I753" s="118">
        <f t="shared" si="211"/>
        <v>6.9037500000000005</v>
      </c>
      <c r="J753" s="119">
        <v>-36.130000000000003</v>
      </c>
      <c r="K753" s="75">
        <f t="shared" si="202"/>
        <v>5.4249999999999998</v>
      </c>
      <c r="L753" s="75">
        <f t="shared" si="203"/>
        <v>42</v>
      </c>
      <c r="M753" s="75">
        <f t="shared" si="204"/>
        <v>42</v>
      </c>
      <c r="N753" s="46"/>
      <c r="O753" s="75">
        <v>29</v>
      </c>
      <c r="P753" s="75">
        <f t="shared" si="206"/>
        <v>9.6666666666666661</v>
      </c>
      <c r="Q753" s="75">
        <f t="shared" si="207"/>
        <v>19.333333333333332</v>
      </c>
      <c r="R753" s="75">
        <f t="shared" si="208"/>
        <v>29</v>
      </c>
      <c r="S753" s="46"/>
    </row>
    <row r="754" spans="1:20" ht="20.25">
      <c r="A754" s="50">
        <f t="shared" si="212"/>
        <v>30</v>
      </c>
      <c r="B754" s="56" t="s">
        <v>623</v>
      </c>
      <c r="C754" s="56" t="s">
        <v>2175</v>
      </c>
      <c r="D754" s="54">
        <v>184</v>
      </c>
      <c r="E754" s="46">
        <f t="shared" si="210"/>
        <v>129</v>
      </c>
      <c r="F754" s="46">
        <v>160</v>
      </c>
      <c r="G754" s="117">
        <v>0</v>
      </c>
      <c r="H754" s="117">
        <f t="shared" si="201"/>
        <v>0</v>
      </c>
      <c r="I754" s="118">
        <f t="shared" si="211"/>
        <v>4.2</v>
      </c>
      <c r="J754" s="119">
        <v>1.1299999999999999</v>
      </c>
      <c r="K754" s="75">
        <f t="shared" si="202"/>
        <v>0</v>
      </c>
      <c r="L754" s="75">
        <f t="shared" si="203"/>
        <v>-1</v>
      </c>
      <c r="M754" s="75">
        <v>0</v>
      </c>
      <c r="N754" s="75">
        <f>F754*(50/100)*35*0.0015</f>
        <v>4.2</v>
      </c>
      <c r="O754" s="75">
        <f t="shared" si="205"/>
        <v>4.2</v>
      </c>
      <c r="P754" s="75">
        <f t="shared" si="206"/>
        <v>1.4000000000000001</v>
      </c>
      <c r="Q754" s="75">
        <f t="shared" si="207"/>
        <v>2.8000000000000003</v>
      </c>
      <c r="R754" s="75">
        <f t="shared" si="208"/>
        <v>4.2</v>
      </c>
      <c r="S754" s="46"/>
    </row>
    <row r="755" spans="1:20" ht="20.25">
      <c r="A755" s="50">
        <f t="shared" si="212"/>
        <v>31</v>
      </c>
      <c r="B755" s="58" t="s">
        <v>623</v>
      </c>
      <c r="C755" s="58" t="s">
        <v>2174</v>
      </c>
      <c r="D755" s="54">
        <v>24</v>
      </c>
      <c r="E755" s="46">
        <f t="shared" si="210"/>
        <v>17</v>
      </c>
      <c r="F755" s="46">
        <v>69</v>
      </c>
      <c r="G755" s="117">
        <v>1171</v>
      </c>
      <c r="H755" s="117">
        <f t="shared" si="201"/>
        <v>53</v>
      </c>
      <c r="I755" s="118">
        <f t="shared" si="211"/>
        <v>1.81125</v>
      </c>
      <c r="J755" s="119">
        <v>8.8699999999999992</v>
      </c>
      <c r="K755" s="75">
        <f t="shared" si="202"/>
        <v>1.855</v>
      </c>
      <c r="L755" s="75">
        <f t="shared" si="203"/>
        <v>-7</v>
      </c>
      <c r="M755" s="75">
        <v>0</v>
      </c>
      <c r="N755" s="75">
        <f>F755*(50/100)*35*0.0015</f>
        <v>1.81125</v>
      </c>
      <c r="O755" s="75">
        <f t="shared" si="205"/>
        <v>1.81125</v>
      </c>
      <c r="P755" s="75">
        <f t="shared" si="206"/>
        <v>0.60375000000000001</v>
      </c>
      <c r="Q755" s="75">
        <f t="shared" si="207"/>
        <v>1.2075</v>
      </c>
      <c r="R755" s="75">
        <f t="shared" si="208"/>
        <v>1.81125</v>
      </c>
      <c r="S755" s="46"/>
    </row>
    <row r="756" spans="1:20" ht="20.25">
      <c r="A756" s="50">
        <f t="shared" si="212"/>
        <v>32</v>
      </c>
      <c r="B756" s="56" t="s">
        <v>623</v>
      </c>
      <c r="C756" s="56" t="s">
        <v>2173</v>
      </c>
      <c r="D756" s="54">
        <v>0</v>
      </c>
      <c r="E756" s="46">
        <f t="shared" si="210"/>
        <v>0</v>
      </c>
      <c r="F756" s="46">
        <v>17</v>
      </c>
      <c r="G756" s="117">
        <v>175</v>
      </c>
      <c r="H756" s="117">
        <f t="shared" si="201"/>
        <v>8</v>
      </c>
      <c r="I756" s="118">
        <f t="shared" si="211"/>
        <v>0.44625000000000004</v>
      </c>
      <c r="J756" s="119">
        <v>23.3</v>
      </c>
      <c r="K756" s="75">
        <f t="shared" si="202"/>
        <v>0.28000000000000003</v>
      </c>
      <c r="L756" s="75">
        <f t="shared" si="203"/>
        <v>-23</v>
      </c>
      <c r="M756" s="75">
        <v>0</v>
      </c>
      <c r="N756" s="75">
        <v>1</v>
      </c>
      <c r="O756" s="75">
        <f t="shared" si="205"/>
        <v>1</v>
      </c>
      <c r="P756" s="75">
        <f t="shared" si="206"/>
        <v>0.33333333333333331</v>
      </c>
      <c r="Q756" s="75">
        <f t="shared" si="207"/>
        <v>0.66666666666666663</v>
      </c>
      <c r="R756" s="75">
        <f t="shared" si="208"/>
        <v>1</v>
      </c>
      <c r="S756" s="46"/>
    </row>
    <row r="757" spans="1:20" ht="20.25">
      <c r="A757" s="50">
        <f t="shared" si="212"/>
        <v>33</v>
      </c>
      <c r="B757" s="56" t="s">
        <v>623</v>
      </c>
      <c r="C757" s="56" t="s">
        <v>2172</v>
      </c>
      <c r="D757" s="54">
        <v>0</v>
      </c>
      <c r="E757" s="46">
        <f t="shared" si="210"/>
        <v>0</v>
      </c>
      <c r="F757" s="46">
        <v>30</v>
      </c>
      <c r="G757" s="117">
        <v>324</v>
      </c>
      <c r="H757" s="117">
        <f t="shared" si="201"/>
        <v>15</v>
      </c>
      <c r="I757" s="118">
        <f t="shared" si="211"/>
        <v>0.78749999999999998</v>
      </c>
      <c r="J757" s="119">
        <v>14.94</v>
      </c>
      <c r="K757" s="75">
        <f t="shared" si="202"/>
        <v>0.52500000000000002</v>
      </c>
      <c r="L757" s="75">
        <f t="shared" si="203"/>
        <v>-14</v>
      </c>
      <c r="M757" s="75">
        <v>0</v>
      </c>
      <c r="N757" s="75">
        <v>1</v>
      </c>
      <c r="O757" s="75">
        <f t="shared" si="205"/>
        <v>1</v>
      </c>
      <c r="P757" s="75">
        <f t="shared" si="206"/>
        <v>0.33333333333333331</v>
      </c>
      <c r="Q757" s="75">
        <f t="shared" si="207"/>
        <v>0.66666666666666663</v>
      </c>
      <c r="R757" s="75">
        <f t="shared" si="208"/>
        <v>1</v>
      </c>
      <c r="S757" s="46"/>
    </row>
    <row r="758" spans="1:20" s="107" customFormat="1" ht="23.25">
      <c r="A758" s="101">
        <v>17</v>
      </c>
      <c r="B758" s="102" t="s">
        <v>623</v>
      </c>
      <c r="C758" s="84" t="s">
        <v>57</v>
      </c>
      <c r="D758" s="103">
        <f>SUM(D725:D757)</f>
        <v>3580</v>
      </c>
      <c r="E758" s="104">
        <f>SUM(E725:E757)</f>
        <v>2509</v>
      </c>
      <c r="F758" s="105">
        <f>SUM(F725:F757)</f>
        <v>4167</v>
      </c>
      <c r="G758" s="105">
        <f t="shared" ref="G758:R758" si="213">SUM(G725:G757)</f>
        <v>50033</v>
      </c>
      <c r="H758" s="105">
        <f t="shared" si="213"/>
        <v>2277</v>
      </c>
      <c r="I758" s="106">
        <f t="shared" si="213"/>
        <v>109.38374999999999</v>
      </c>
      <c r="J758" s="106">
        <f t="shared" si="213"/>
        <v>75.02</v>
      </c>
      <c r="K758" s="106">
        <f t="shared" si="213"/>
        <v>79.695000000000022</v>
      </c>
      <c r="L758" s="106">
        <f t="shared" si="213"/>
        <v>5</v>
      </c>
      <c r="M758" s="106">
        <f t="shared" si="213"/>
        <v>231</v>
      </c>
      <c r="N758" s="106">
        <f t="shared" si="213"/>
        <v>45.162500000000001</v>
      </c>
      <c r="O758" s="106">
        <f t="shared" si="213"/>
        <v>183.16249999999999</v>
      </c>
      <c r="P758" s="106">
        <f t="shared" si="213"/>
        <v>62.054166666666667</v>
      </c>
      <c r="Q758" s="106">
        <f t="shared" si="213"/>
        <v>124.10833333333333</v>
      </c>
      <c r="R758" s="106">
        <f t="shared" si="213"/>
        <v>186.16249999999999</v>
      </c>
      <c r="S758" s="105"/>
      <c r="T758" s="139"/>
    </row>
    <row r="759" spans="1:20" ht="20.25">
      <c r="A759" s="50">
        <v>1</v>
      </c>
      <c r="B759" s="56" t="s">
        <v>415</v>
      </c>
      <c r="C759" s="56" t="s">
        <v>2171</v>
      </c>
      <c r="D759" s="54">
        <v>94</v>
      </c>
      <c r="E759" s="46">
        <f t="shared" ref="E759:E786" si="214">ROUND(D759*70/100, 0)</f>
        <v>66</v>
      </c>
      <c r="F759" s="46">
        <v>196</v>
      </c>
      <c r="G759" s="117">
        <v>3330</v>
      </c>
      <c r="H759" s="117">
        <f t="shared" si="201"/>
        <v>151</v>
      </c>
      <c r="I759" s="118">
        <f t="shared" ref="I759:I787" si="215">F759*(50/100)*35*0.0015</f>
        <v>5.1450000000000005</v>
      </c>
      <c r="J759" s="119">
        <v>-13.33</v>
      </c>
      <c r="K759" s="75">
        <f t="shared" si="202"/>
        <v>5.2850000000000001</v>
      </c>
      <c r="L759" s="75">
        <f t="shared" si="203"/>
        <v>19</v>
      </c>
      <c r="M759" s="75">
        <f t="shared" si="204"/>
        <v>19</v>
      </c>
      <c r="N759" s="46"/>
      <c r="O759" s="75">
        <f t="shared" si="205"/>
        <v>19</v>
      </c>
      <c r="P759" s="75">
        <f t="shared" si="206"/>
        <v>6.333333333333333</v>
      </c>
      <c r="Q759" s="75">
        <f t="shared" si="207"/>
        <v>12.666666666666666</v>
      </c>
      <c r="R759" s="75">
        <f t="shared" si="208"/>
        <v>19</v>
      </c>
      <c r="S759" s="46"/>
    </row>
    <row r="760" spans="1:20" ht="20.25">
      <c r="A760" s="50">
        <f t="shared" ref="A760:A812" si="216">A759+1</f>
        <v>2</v>
      </c>
      <c r="B760" s="56" t="s">
        <v>415</v>
      </c>
      <c r="C760" s="56" t="s">
        <v>2170</v>
      </c>
      <c r="D760" s="54">
        <v>7</v>
      </c>
      <c r="E760" s="46">
        <f t="shared" si="214"/>
        <v>5</v>
      </c>
      <c r="F760" s="46">
        <v>23</v>
      </c>
      <c r="G760" s="117">
        <v>75</v>
      </c>
      <c r="H760" s="117">
        <f t="shared" si="201"/>
        <v>3</v>
      </c>
      <c r="I760" s="118">
        <f t="shared" si="215"/>
        <v>0.60375000000000001</v>
      </c>
      <c r="J760" s="119">
        <v>16.579999999999998</v>
      </c>
      <c r="K760" s="75">
        <f t="shared" si="202"/>
        <v>0.105</v>
      </c>
      <c r="L760" s="75">
        <f t="shared" si="203"/>
        <v>-16</v>
      </c>
      <c r="M760" s="75">
        <v>0</v>
      </c>
      <c r="N760" s="75">
        <v>1</v>
      </c>
      <c r="O760" s="75">
        <f t="shared" si="205"/>
        <v>1</v>
      </c>
      <c r="P760" s="75">
        <f t="shared" si="206"/>
        <v>0.33333333333333331</v>
      </c>
      <c r="Q760" s="75">
        <f t="shared" si="207"/>
        <v>0.66666666666666663</v>
      </c>
      <c r="R760" s="75">
        <f t="shared" si="208"/>
        <v>1</v>
      </c>
      <c r="S760" s="46"/>
    </row>
    <row r="761" spans="1:20" ht="20.25">
      <c r="A761" s="50">
        <f t="shared" si="216"/>
        <v>3</v>
      </c>
      <c r="B761" s="58" t="s">
        <v>415</v>
      </c>
      <c r="C761" s="58" t="s">
        <v>2169</v>
      </c>
      <c r="D761" s="54">
        <v>22</v>
      </c>
      <c r="E761" s="46">
        <f t="shared" si="214"/>
        <v>15</v>
      </c>
      <c r="F761" s="46">
        <v>38</v>
      </c>
      <c r="G761" s="117">
        <v>455</v>
      </c>
      <c r="H761" s="117">
        <f t="shared" si="201"/>
        <v>21</v>
      </c>
      <c r="I761" s="118">
        <f t="shared" si="215"/>
        <v>0.99750000000000005</v>
      </c>
      <c r="J761" s="119">
        <v>11.19</v>
      </c>
      <c r="K761" s="75">
        <f t="shared" si="202"/>
        <v>0.73499999999999999</v>
      </c>
      <c r="L761" s="75">
        <f t="shared" si="203"/>
        <v>-10</v>
      </c>
      <c r="M761" s="75">
        <v>0</v>
      </c>
      <c r="N761" s="75">
        <f>F761*(50/100)*35*0.0015</f>
        <v>0.99750000000000005</v>
      </c>
      <c r="O761" s="75">
        <f t="shared" si="205"/>
        <v>0.99750000000000005</v>
      </c>
      <c r="P761" s="75">
        <f t="shared" si="206"/>
        <v>0.33250000000000002</v>
      </c>
      <c r="Q761" s="75">
        <f t="shared" si="207"/>
        <v>0.66500000000000004</v>
      </c>
      <c r="R761" s="75">
        <f t="shared" si="208"/>
        <v>0.99750000000000005</v>
      </c>
      <c r="S761" s="46"/>
    </row>
    <row r="762" spans="1:20" ht="20.25">
      <c r="A762" s="50">
        <f t="shared" si="216"/>
        <v>4</v>
      </c>
      <c r="B762" s="58" t="s">
        <v>415</v>
      </c>
      <c r="C762" s="58" t="s">
        <v>2168</v>
      </c>
      <c r="D762" s="54">
        <v>132</v>
      </c>
      <c r="E762" s="46">
        <f t="shared" si="214"/>
        <v>92</v>
      </c>
      <c r="F762" s="46">
        <v>0</v>
      </c>
      <c r="G762" s="117">
        <v>0</v>
      </c>
      <c r="H762" s="117">
        <f t="shared" si="201"/>
        <v>0</v>
      </c>
      <c r="I762" s="118">
        <f t="shared" si="215"/>
        <v>0</v>
      </c>
      <c r="J762" s="119">
        <v>17.579999999999998</v>
      </c>
      <c r="K762" s="75">
        <f t="shared" si="202"/>
        <v>0</v>
      </c>
      <c r="L762" s="75">
        <f t="shared" si="203"/>
        <v>-18</v>
      </c>
      <c r="M762" s="75">
        <v>0</v>
      </c>
      <c r="N762" s="75">
        <v>1</v>
      </c>
      <c r="O762" s="75">
        <f t="shared" si="205"/>
        <v>1</v>
      </c>
      <c r="P762" s="75">
        <f t="shared" si="206"/>
        <v>0.33333333333333331</v>
      </c>
      <c r="Q762" s="75">
        <f t="shared" si="207"/>
        <v>0.66666666666666663</v>
      </c>
      <c r="R762" s="75">
        <f t="shared" si="208"/>
        <v>1</v>
      </c>
      <c r="S762" s="46"/>
    </row>
    <row r="763" spans="1:20" ht="20.25">
      <c r="A763" s="50">
        <f t="shared" si="216"/>
        <v>5</v>
      </c>
      <c r="B763" s="58" t="s">
        <v>415</v>
      </c>
      <c r="C763" s="58" t="s">
        <v>2167</v>
      </c>
      <c r="D763" s="54">
        <v>103</v>
      </c>
      <c r="E763" s="46">
        <f t="shared" si="214"/>
        <v>72</v>
      </c>
      <c r="F763" s="46">
        <v>135</v>
      </c>
      <c r="G763" s="117">
        <v>1465</v>
      </c>
      <c r="H763" s="117">
        <f t="shared" si="201"/>
        <v>67</v>
      </c>
      <c r="I763" s="118">
        <f t="shared" si="215"/>
        <v>3.5437500000000002</v>
      </c>
      <c r="J763" s="119">
        <v>0.95</v>
      </c>
      <c r="K763" s="75">
        <f t="shared" si="202"/>
        <v>2.3450000000000002</v>
      </c>
      <c r="L763" s="75">
        <f t="shared" si="203"/>
        <v>1</v>
      </c>
      <c r="M763" s="75">
        <f t="shared" si="204"/>
        <v>1</v>
      </c>
      <c r="N763" s="46"/>
      <c r="O763" s="75">
        <f t="shared" si="205"/>
        <v>1</v>
      </c>
      <c r="P763" s="75">
        <f t="shared" si="206"/>
        <v>0.33333333333333331</v>
      </c>
      <c r="Q763" s="75">
        <f t="shared" si="207"/>
        <v>0.66666666666666663</v>
      </c>
      <c r="R763" s="75">
        <f t="shared" si="208"/>
        <v>1</v>
      </c>
      <c r="S763" s="46"/>
    </row>
    <row r="764" spans="1:20" ht="20.25">
      <c r="A764" s="50">
        <f t="shared" si="216"/>
        <v>6</v>
      </c>
      <c r="B764" s="58" t="s">
        <v>415</v>
      </c>
      <c r="C764" s="58" t="s">
        <v>2166</v>
      </c>
      <c r="D764" s="54">
        <v>48</v>
      </c>
      <c r="E764" s="46">
        <f t="shared" si="214"/>
        <v>34</v>
      </c>
      <c r="F764" s="46">
        <v>63</v>
      </c>
      <c r="G764" s="117">
        <v>445</v>
      </c>
      <c r="H764" s="117">
        <f t="shared" si="201"/>
        <v>20</v>
      </c>
      <c r="I764" s="118">
        <f t="shared" si="215"/>
        <v>1.6537500000000001</v>
      </c>
      <c r="J764" s="119">
        <v>13.3</v>
      </c>
      <c r="K764" s="75">
        <f t="shared" si="202"/>
        <v>0.70000000000000007</v>
      </c>
      <c r="L764" s="75">
        <f t="shared" si="203"/>
        <v>-13</v>
      </c>
      <c r="M764" s="75">
        <v>0</v>
      </c>
      <c r="N764" s="75">
        <f>F764*(50/100)*35*0.0015</f>
        <v>1.6537500000000001</v>
      </c>
      <c r="O764" s="75">
        <f t="shared" si="205"/>
        <v>1.6537500000000001</v>
      </c>
      <c r="P764" s="75">
        <f t="shared" si="206"/>
        <v>0.55125000000000002</v>
      </c>
      <c r="Q764" s="75">
        <f t="shared" si="207"/>
        <v>1.1025</v>
      </c>
      <c r="R764" s="75">
        <f t="shared" si="208"/>
        <v>1.6537500000000001</v>
      </c>
      <c r="S764" s="46"/>
    </row>
    <row r="765" spans="1:20" ht="20.25">
      <c r="A765" s="50">
        <f t="shared" si="216"/>
        <v>7</v>
      </c>
      <c r="B765" s="56" t="s">
        <v>415</v>
      </c>
      <c r="C765" s="58" t="s">
        <v>2165</v>
      </c>
      <c r="D765" s="54">
        <v>222</v>
      </c>
      <c r="E765" s="46">
        <f t="shared" si="214"/>
        <v>155</v>
      </c>
      <c r="F765" s="46">
        <v>205</v>
      </c>
      <c r="G765" s="117">
        <v>3268</v>
      </c>
      <c r="H765" s="117">
        <f t="shared" si="201"/>
        <v>149</v>
      </c>
      <c r="I765" s="118">
        <f t="shared" si="215"/>
        <v>5.3812500000000005</v>
      </c>
      <c r="J765" s="119">
        <v>-6.57</v>
      </c>
      <c r="K765" s="75">
        <f t="shared" si="202"/>
        <v>5.2149999999999999</v>
      </c>
      <c r="L765" s="75">
        <f t="shared" si="203"/>
        <v>12</v>
      </c>
      <c r="M765" s="75">
        <f t="shared" si="204"/>
        <v>12</v>
      </c>
      <c r="N765" s="46"/>
      <c r="O765" s="75">
        <f t="shared" si="205"/>
        <v>12</v>
      </c>
      <c r="P765" s="75">
        <f t="shared" si="206"/>
        <v>4</v>
      </c>
      <c r="Q765" s="75">
        <f t="shared" si="207"/>
        <v>8</v>
      </c>
      <c r="R765" s="75">
        <f t="shared" si="208"/>
        <v>12</v>
      </c>
      <c r="S765" s="46"/>
    </row>
    <row r="766" spans="1:20" ht="20.25">
      <c r="A766" s="50">
        <f t="shared" si="216"/>
        <v>8</v>
      </c>
      <c r="B766" s="56" t="s">
        <v>415</v>
      </c>
      <c r="C766" s="58" t="s">
        <v>2164</v>
      </c>
      <c r="D766" s="54">
        <v>47</v>
      </c>
      <c r="E766" s="46">
        <f t="shared" si="214"/>
        <v>33</v>
      </c>
      <c r="F766" s="46">
        <v>45</v>
      </c>
      <c r="G766" s="117">
        <v>570</v>
      </c>
      <c r="H766" s="117">
        <f t="shared" si="201"/>
        <v>26</v>
      </c>
      <c r="I766" s="118">
        <f t="shared" si="215"/>
        <v>1.1812500000000001</v>
      </c>
      <c r="J766" s="119">
        <v>6.4</v>
      </c>
      <c r="K766" s="75">
        <f t="shared" si="202"/>
        <v>0.91</v>
      </c>
      <c r="L766" s="75">
        <f t="shared" si="203"/>
        <v>-5</v>
      </c>
      <c r="M766" s="75">
        <v>0</v>
      </c>
      <c r="N766" s="75">
        <f>F766*(50/100)*35*0.0015</f>
        <v>1.1812500000000001</v>
      </c>
      <c r="O766" s="75">
        <f t="shared" si="205"/>
        <v>1.1812500000000001</v>
      </c>
      <c r="P766" s="75">
        <f t="shared" si="206"/>
        <v>0.39375000000000004</v>
      </c>
      <c r="Q766" s="75">
        <f t="shared" si="207"/>
        <v>0.78750000000000009</v>
      </c>
      <c r="R766" s="75">
        <f t="shared" si="208"/>
        <v>1.1812500000000001</v>
      </c>
      <c r="S766" s="46"/>
    </row>
    <row r="767" spans="1:20" ht="20.25">
      <c r="A767" s="50">
        <f t="shared" si="216"/>
        <v>9</v>
      </c>
      <c r="B767" s="56" t="s">
        <v>415</v>
      </c>
      <c r="C767" s="58" t="s">
        <v>2160</v>
      </c>
      <c r="D767" s="54">
        <v>48</v>
      </c>
      <c r="E767" s="46">
        <f t="shared" si="214"/>
        <v>34</v>
      </c>
      <c r="F767" s="46">
        <v>201</v>
      </c>
      <c r="G767" s="117">
        <v>2980</v>
      </c>
      <c r="H767" s="117">
        <f t="shared" si="201"/>
        <v>135</v>
      </c>
      <c r="I767" s="118">
        <f t="shared" si="215"/>
        <v>5.2762500000000001</v>
      </c>
      <c r="J767" s="119">
        <v>-17.899999999999999</v>
      </c>
      <c r="K767" s="75">
        <f t="shared" si="202"/>
        <v>4.7250000000000005</v>
      </c>
      <c r="L767" s="75">
        <f t="shared" si="203"/>
        <v>23</v>
      </c>
      <c r="M767" s="75">
        <f t="shared" si="204"/>
        <v>23</v>
      </c>
      <c r="N767" s="46"/>
      <c r="O767" s="75">
        <v>10</v>
      </c>
      <c r="P767" s="75">
        <f t="shared" si="206"/>
        <v>3.3333333333333335</v>
      </c>
      <c r="Q767" s="75">
        <f t="shared" si="207"/>
        <v>6.666666666666667</v>
      </c>
      <c r="R767" s="75">
        <f t="shared" si="208"/>
        <v>10</v>
      </c>
      <c r="S767" s="46"/>
    </row>
    <row r="768" spans="1:20" ht="20.25">
      <c r="A768" s="50">
        <f t="shared" si="216"/>
        <v>10</v>
      </c>
      <c r="B768" s="56" t="s">
        <v>415</v>
      </c>
      <c r="C768" s="58" t="s">
        <v>2159</v>
      </c>
      <c r="D768" s="54">
        <v>63</v>
      </c>
      <c r="E768" s="46">
        <f t="shared" si="214"/>
        <v>44</v>
      </c>
      <c r="F768" s="46">
        <v>45</v>
      </c>
      <c r="G768" s="117">
        <v>800</v>
      </c>
      <c r="H768" s="117">
        <f t="shared" si="201"/>
        <v>36</v>
      </c>
      <c r="I768" s="118">
        <f t="shared" si="215"/>
        <v>1.1812500000000001</v>
      </c>
      <c r="J768" s="119">
        <v>3.24</v>
      </c>
      <c r="K768" s="75">
        <f t="shared" si="202"/>
        <v>1.26</v>
      </c>
      <c r="L768" s="75">
        <f t="shared" si="203"/>
        <v>-2</v>
      </c>
      <c r="M768" s="75">
        <v>1</v>
      </c>
      <c r="N768" s="75">
        <f>F768*(50/100)*35*0.0015</f>
        <v>1.1812500000000001</v>
      </c>
      <c r="O768" s="75">
        <f t="shared" si="205"/>
        <v>2.1812500000000004</v>
      </c>
      <c r="P768" s="75">
        <f t="shared" si="206"/>
        <v>0.72708333333333341</v>
      </c>
      <c r="Q768" s="75">
        <f t="shared" si="207"/>
        <v>1.4541666666666668</v>
      </c>
      <c r="R768" s="75">
        <f t="shared" si="208"/>
        <v>2.1812500000000004</v>
      </c>
      <c r="S768" s="46"/>
    </row>
    <row r="769" spans="1:19" ht="20.25">
      <c r="A769" s="50">
        <f t="shared" si="216"/>
        <v>11</v>
      </c>
      <c r="B769" s="58" t="s">
        <v>415</v>
      </c>
      <c r="C769" s="58" t="s">
        <v>2158</v>
      </c>
      <c r="D769" s="54">
        <v>81</v>
      </c>
      <c r="E769" s="46">
        <f t="shared" si="214"/>
        <v>57</v>
      </c>
      <c r="F769" s="46">
        <v>117</v>
      </c>
      <c r="G769" s="117">
        <v>2007</v>
      </c>
      <c r="H769" s="117">
        <f t="shared" si="201"/>
        <v>91</v>
      </c>
      <c r="I769" s="118">
        <f t="shared" si="215"/>
        <v>3.07125</v>
      </c>
      <c r="J769" s="119">
        <v>-13.37</v>
      </c>
      <c r="K769" s="75">
        <f t="shared" si="202"/>
        <v>3.1850000000000001</v>
      </c>
      <c r="L769" s="75">
        <f t="shared" si="203"/>
        <v>17</v>
      </c>
      <c r="M769" s="75">
        <f t="shared" si="204"/>
        <v>17</v>
      </c>
      <c r="N769" s="46"/>
      <c r="O769" s="75">
        <v>10</v>
      </c>
      <c r="P769" s="75">
        <f t="shared" si="206"/>
        <v>3.3333333333333335</v>
      </c>
      <c r="Q769" s="75">
        <f t="shared" si="207"/>
        <v>6.666666666666667</v>
      </c>
      <c r="R769" s="75">
        <f t="shared" si="208"/>
        <v>10</v>
      </c>
      <c r="S769" s="46"/>
    </row>
    <row r="770" spans="1:19" ht="20.25">
      <c r="A770" s="50">
        <f t="shared" si="216"/>
        <v>12</v>
      </c>
      <c r="B770" s="56" t="s">
        <v>415</v>
      </c>
      <c r="C770" s="58" t="s">
        <v>2157</v>
      </c>
      <c r="D770" s="54">
        <v>43</v>
      </c>
      <c r="E770" s="46">
        <f t="shared" si="214"/>
        <v>30</v>
      </c>
      <c r="F770" s="46">
        <v>39</v>
      </c>
      <c r="G770" s="117">
        <v>533</v>
      </c>
      <c r="H770" s="117">
        <f t="shared" si="201"/>
        <v>24</v>
      </c>
      <c r="I770" s="118">
        <f t="shared" si="215"/>
        <v>1.0237499999999999</v>
      </c>
      <c r="J770" s="119">
        <v>15.05</v>
      </c>
      <c r="K770" s="75">
        <f t="shared" si="202"/>
        <v>0.84</v>
      </c>
      <c r="L770" s="75">
        <f t="shared" si="203"/>
        <v>-14</v>
      </c>
      <c r="M770" s="75">
        <v>0</v>
      </c>
      <c r="N770" s="75">
        <f>F770*(50/100)*35*0.0015</f>
        <v>1.0237499999999999</v>
      </c>
      <c r="O770" s="75">
        <f t="shared" si="205"/>
        <v>1.0237499999999999</v>
      </c>
      <c r="P770" s="75">
        <f t="shared" si="206"/>
        <v>0.34125</v>
      </c>
      <c r="Q770" s="75">
        <f t="shared" si="207"/>
        <v>0.6825</v>
      </c>
      <c r="R770" s="75">
        <f t="shared" si="208"/>
        <v>1.0237499999999999</v>
      </c>
      <c r="S770" s="46"/>
    </row>
    <row r="771" spans="1:19" ht="20.25">
      <c r="A771" s="50">
        <f t="shared" si="216"/>
        <v>13</v>
      </c>
      <c r="B771" s="56" t="s">
        <v>415</v>
      </c>
      <c r="C771" s="58" t="s">
        <v>2156</v>
      </c>
      <c r="D771" s="54">
        <v>20</v>
      </c>
      <c r="E771" s="46">
        <f t="shared" si="214"/>
        <v>14</v>
      </c>
      <c r="F771" s="46">
        <v>51</v>
      </c>
      <c r="G771" s="117">
        <v>468</v>
      </c>
      <c r="H771" s="117">
        <f t="shared" si="201"/>
        <v>21</v>
      </c>
      <c r="I771" s="118">
        <f t="shared" si="215"/>
        <v>1.3387500000000001</v>
      </c>
      <c r="J771" s="119">
        <v>12.18</v>
      </c>
      <c r="K771" s="75">
        <f t="shared" si="202"/>
        <v>0.73499999999999999</v>
      </c>
      <c r="L771" s="75">
        <f t="shared" si="203"/>
        <v>-11</v>
      </c>
      <c r="M771" s="75">
        <v>0</v>
      </c>
      <c r="N771" s="75">
        <f>F771*(50/100)*35*0.0015</f>
        <v>1.3387500000000001</v>
      </c>
      <c r="O771" s="75">
        <f t="shared" si="205"/>
        <v>1.3387500000000001</v>
      </c>
      <c r="P771" s="75">
        <f t="shared" si="206"/>
        <v>0.44625000000000004</v>
      </c>
      <c r="Q771" s="75">
        <f t="shared" si="207"/>
        <v>0.89250000000000007</v>
      </c>
      <c r="R771" s="75">
        <f t="shared" si="208"/>
        <v>1.3387500000000001</v>
      </c>
      <c r="S771" s="46"/>
    </row>
    <row r="772" spans="1:19" ht="20.25">
      <c r="A772" s="50">
        <f t="shared" si="216"/>
        <v>14</v>
      </c>
      <c r="B772" s="56" t="s">
        <v>415</v>
      </c>
      <c r="C772" s="58" t="s">
        <v>2155</v>
      </c>
      <c r="D772" s="54"/>
      <c r="E772" s="46">
        <f t="shared" si="214"/>
        <v>0</v>
      </c>
      <c r="F772" s="46">
        <v>0</v>
      </c>
      <c r="G772" s="117">
        <v>0</v>
      </c>
      <c r="H772" s="117">
        <f t="shared" si="201"/>
        <v>0</v>
      </c>
      <c r="I772" s="118">
        <f t="shared" si="215"/>
        <v>0</v>
      </c>
      <c r="J772" s="119">
        <v>0</v>
      </c>
      <c r="K772" s="75">
        <f t="shared" si="202"/>
        <v>0</v>
      </c>
      <c r="L772" s="75">
        <f t="shared" si="203"/>
        <v>0</v>
      </c>
      <c r="M772" s="75">
        <f t="shared" si="204"/>
        <v>0</v>
      </c>
      <c r="N772" s="46"/>
      <c r="O772" s="75">
        <f t="shared" si="205"/>
        <v>0</v>
      </c>
      <c r="P772" s="75">
        <f t="shared" si="206"/>
        <v>0</v>
      </c>
      <c r="Q772" s="75">
        <f t="shared" si="207"/>
        <v>0</v>
      </c>
      <c r="R772" s="75">
        <f t="shared" si="208"/>
        <v>0</v>
      </c>
      <c r="S772" s="46"/>
    </row>
    <row r="773" spans="1:19" ht="20.25">
      <c r="A773" s="50">
        <f t="shared" si="216"/>
        <v>15</v>
      </c>
      <c r="B773" s="56" t="s">
        <v>415</v>
      </c>
      <c r="C773" s="58" t="s">
        <v>2154</v>
      </c>
      <c r="D773" s="54">
        <v>103</v>
      </c>
      <c r="E773" s="46">
        <f t="shared" si="214"/>
        <v>72</v>
      </c>
      <c r="F773" s="46">
        <v>80</v>
      </c>
      <c r="G773" s="117">
        <v>1210</v>
      </c>
      <c r="H773" s="117">
        <f t="shared" si="201"/>
        <v>55</v>
      </c>
      <c r="I773" s="118">
        <f t="shared" si="215"/>
        <v>2.1</v>
      </c>
      <c r="J773" s="119">
        <v>11.29</v>
      </c>
      <c r="K773" s="75">
        <f t="shared" si="202"/>
        <v>1.925</v>
      </c>
      <c r="L773" s="75">
        <f t="shared" si="203"/>
        <v>-9</v>
      </c>
      <c r="M773" s="75">
        <v>0</v>
      </c>
      <c r="N773" s="75">
        <f>F773*(50/100)*35*0.0015</f>
        <v>2.1</v>
      </c>
      <c r="O773" s="75">
        <f t="shared" si="205"/>
        <v>2.1</v>
      </c>
      <c r="P773" s="75">
        <f t="shared" si="206"/>
        <v>0.70000000000000007</v>
      </c>
      <c r="Q773" s="75">
        <f t="shared" si="207"/>
        <v>1.4000000000000001</v>
      </c>
      <c r="R773" s="75">
        <f t="shared" si="208"/>
        <v>2.1</v>
      </c>
      <c r="S773" s="46"/>
    </row>
    <row r="774" spans="1:19" ht="20.25">
      <c r="A774" s="50">
        <f t="shared" si="216"/>
        <v>16</v>
      </c>
      <c r="B774" s="56" t="s">
        <v>415</v>
      </c>
      <c r="C774" s="58" t="s">
        <v>2153</v>
      </c>
      <c r="D774" s="54">
        <v>50</v>
      </c>
      <c r="E774" s="46">
        <f t="shared" si="214"/>
        <v>35</v>
      </c>
      <c r="F774" s="46">
        <v>60</v>
      </c>
      <c r="G774" s="117">
        <v>1230</v>
      </c>
      <c r="H774" s="117">
        <f t="shared" si="201"/>
        <v>56</v>
      </c>
      <c r="I774" s="118">
        <f t="shared" si="215"/>
        <v>1.575</v>
      </c>
      <c r="J774" s="119">
        <v>3.84</v>
      </c>
      <c r="K774" s="75">
        <f t="shared" si="202"/>
        <v>1.96</v>
      </c>
      <c r="L774" s="75">
        <f t="shared" si="203"/>
        <v>-2</v>
      </c>
      <c r="M774" s="75">
        <v>1</v>
      </c>
      <c r="N774" s="75">
        <f>F774*(50/100)*35*0.0015</f>
        <v>1.575</v>
      </c>
      <c r="O774" s="75">
        <f t="shared" si="205"/>
        <v>2.5750000000000002</v>
      </c>
      <c r="P774" s="75">
        <f t="shared" si="206"/>
        <v>0.85833333333333339</v>
      </c>
      <c r="Q774" s="75">
        <f t="shared" si="207"/>
        <v>1.7166666666666668</v>
      </c>
      <c r="R774" s="75">
        <f t="shared" si="208"/>
        <v>2.5750000000000002</v>
      </c>
      <c r="S774" s="46"/>
    </row>
    <row r="775" spans="1:19" ht="20.25">
      <c r="A775" s="50">
        <f t="shared" si="216"/>
        <v>17</v>
      </c>
      <c r="B775" s="56" t="s">
        <v>415</v>
      </c>
      <c r="C775" s="58" t="s">
        <v>2152</v>
      </c>
      <c r="D775" s="54">
        <v>38</v>
      </c>
      <c r="E775" s="46">
        <f t="shared" si="214"/>
        <v>27</v>
      </c>
      <c r="F775" s="46">
        <v>38</v>
      </c>
      <c r="G775" s="117">
        <v>730</v>
      </c>
      <c r="H775" s="117">
        <f t="shared" si="201"/>
        <v>33</v>
      </c>
      <c r="I775" s="118">
        <f t="shared" si="215"/>
        <v>0.99750000000000005</v>
      </c>
      <c r="J775" s="119">
        <v>7.5</v>
      </c>
      <c r="K775" s="75">
        <f t="shared" si="202"/>
        <v>1.155</v>
      </c>
      <c r="L775" s="75">
        <f t="shared" si="203"/>
        <v>-6</v>
      </c>
      <c r="M775" s="75">
        <v>0</v>
      </c>
      <c r="N775" s="75">
        <f>F775*(50/100)*35*0.0015</f>
        <v>0.99750000000000005</v>
      </c>
      <c r="O775" s="75">
        <f t="shared" si="205"/>
        <v>0.99750000000000005</v>
      </c>
      <c r="P775" s="75">
        <f t="shared" si="206"/>
        <v>0.33250000000000002</v>
      </c>
      <c r="Q775" s="75">
        <f t="shared" si="207"/>
        <v>0.66500000000000004</v>
      </c>
      <c r="R775" s="75">
        <f t="shared" si="208"/>
        <v>0.99750000000000005</v>
      </c>
      <c r="S775" s="46"/>
    </row>
    <row r="776" spans="1:19" ht="20.25">
      <c r="A776" s="50">
        <f t="shared" si="216"/>
        <v>18</v>
      </c>
      <c r="B776" s="56" t="s">
        <v>415</v>
      </c>
      <c r="C776" s="58" t="s">
        <v>2151</v>
      </c>
      <c r="D776" s="54">
        <v>175</v>
      </c>
      <c r="E776" s="46">
        <f t="shared" si="214"/>
        <v>123</v>
      </c>
      <c r="F776" s="46">
        <v>200</v>
      </c>
      <c r="G776" s="117">
        <v>2609</v>
      </c>
      <c r="H776" s="117">
        <f t="shared" ref="H776:H843" si="217">ROUND(G776/22,0)</f>
        <v>119</v>
      </c>
      <c r="I776" s="118">
        <f t="shared" si="215"/>
        <v>5.25</v>
      </c>
      <c r="J776" s="119">
        <v>-15.42</v>
      </c>
      <c r="K776" s="75">
        <f t="shared" ref="K776:K843" si="218">H776*35*0.001</f>
        <v>4.165</v>
      </c>
      <c r="L776" s="75">
        <f t="shared" ref="L776:L843" si="219">ROUND(K776-(J776),0)</f>
        <v>20</v>
      </c>
      <c r="M776" s="75">
        <f t="shared" ref="M776:M833" si="220">L776</f>
        <v>20</v>
      </c>
      <c r="N776" s="46"/>
      <c r="O776" s="75">
        <v>15</v>
      </c>
      <c r="P776" s="75">
        <f t="shared" ref="P776:P843" si="221">R776*1/3</f>
        <v>5</v>
      </c>
      <c r="Q776" s="75">
        <f t="shared" ref="Q776:Q843" si="222">R776*2/3</f>
        <v>10</v>
      </c>
      <c r="R776" s="75">
        <f t="shared" ref="R776:R843" si="223">O776</f>
        <v>15</v>
      </c>
      <c r="S776" s="46"/>
    </row>
    <row r="777" spans="1:19" ht="20.25">
      <c r="A777" s="50">
        <f t="shared" si="216"/>
        <v>19</v>
      </c>
      <c r="B777" s="56" t="s">
        <v>415</v>
      </c>
      <c r="C777" s="58" t="s">
        <v>2150</v>
      </c>
      <c r="D777" s="54">
        <v>80</v>
      </c>
      <c r="E777" s="46">
        <f t="shared" si="214"/>
        <v>56</v>
      </c>
      <c r="F777" s="46">
        <v>156</v>
      </c>
      <c r="G777" s="117">
        <v>1426</v>
      </c>
      <c r="H777" s="117">
        <f t="shared" si="217"/>
        <v>65</v>
      </c>
      <c r="I777" s="118">
        <f t="shared" si="215"/>
        <v>4.0949999999999998</v>
      </c>
      <c r="J777" s="119">
        <v>0.15</v>
      </c>
      <c r="K777" s="75">
        <f t="shared" si="218"/>
        <v>2.2749999999999999</v>
      </c>
      <c r="L777" s="75">
        <f t="shared" si="219"/>
        <v>2</v>
      </c>
      <c r="M777" s="75">
        <f t="shared" si="220"/>
        <v>2</v>
      </c>
      <c r="N777" s="46"/>
      <c r="O777" s="75">
        <f t="shared" ref="O777:O843" si="224">M777+N777</f>
        <v>2</v>
      </c>
      <c r="P777" s="75">
        <f t="shared" si="221"/>
        <v>0.66666666666666663</v>
      </c>
      <c r="Q777" s="75">
        <f t="shared" si="222"/>
        <v>1.3333333333333333</v>
      </c>
      <c r="R777" s="75">
        <f t="shared" si="223"/>
        <v>2</v>
      </c>
      <c r="S777" s="46"/>
    </row>
    <row r="778" spans="1:19" ht="20.25">
      <c r="A778" s="50">
        <f t="shared" si="216"/>
        <v>20</v>
      </c>
      <c r="B778" s="56" t="s">
        <v>415</v>
      </c>
      <c r="C778" s="56" t="s">
        <v>2149</v>
      </c>
      <c r="D778" s="54">
        <v>34</v>
      </c>
      <c r="E778" s="46">
        <f t="shared" si="214"/>
        <v>24</v>
      </c>
      <c r="F778" s="46">
        <v>61</v>
      </c>
      <c r="G778" s="117">
        <v>930</v>
      </c>
      <c r="H778" s="117">
        <f t="shared" si="217"/>
        <v>42</v>
      </c>
      <c r="I778" s="118">
        <f t="shared" si="215"/>
        <v>1.6012500000000001</v>
      </c>
      <c r="J778" s="119">
        <v>15.03</v>
      </c>
      <c r="K778" s="75">
        <f t="shared" si="218"/>
        <v>1.47</v>
      </c>
      <c r="L778" s="75">
        <f t="shared" si="219"/>
        <v>-14</v>
      </c>
      <c r="M778" s="75">
        <v>0</v>
      </c>
      <c r="N778" s="75">
        <f>F778*(50/100)*35*0.0015</f>
        <v>1.6012500000000001</v>
      </c>
      <c r="O778" s="75">
        <f t="shared" si="224"/>
        <v>1.6012500000000001</v>
      </c>
      <c r="P778" s="75">
        <f t="shared" si="221"/>
        <v>0.53375000000000006</v>
      </c>
      <c r="Q778" s="75">
        <f t="shared" si="222"/>
        <v>1.0675000000000001</v>
      </c>
      <c r="R778" s="75">
        <f t="shared" si="223"/>
        <v>1.6012500000000001</v>
      </c>
      <c r="S778" s="46"/>
    </row>
    <row r="779" spans="1:19" ht="20.25">
      <c r="A779" s="50">
        <f t="shared" si="216"/>
        <v>21</v>
      </c>
      <c r="B779" s="56" t="s">
        <v>415</v>
      </c>
      <c r="C779" s="56" t="s">
        <v>2098</v>
      </c>
      <c r="D779" s="54">
        <v>46</v>
      </c>
      <c r="E779" s="46">
        <f t="shared" si="214"/>
        <v>32</v>
      </c>
      <c r="F779" s="46">
        <v>66</v>
      </c>
      <c r="G779" s="117">
        <v>935</v>
      </c>
      <c r="H779" s="117">
        <f t="shared" si="217"/>
        <v>43</v>
      </c>
      <c r="I779" s="118">
        <f t="shared" si="215"/>
        <v>1.7324999999999999</v>
      </c>
      <c r="J779" s="119">
        <v>3.56</v>
      </c>
      <c r="K779" s="75">
        <f t="shared" si="218"/>
        <v>1.5050000000000001</v>
      </c>
      <c r="L779" s="75">
        <f t="shared" si="219"/>
        <v>-2</v>
      </c>
      <c r="M779" s="75">
        <v>1</v>
      </c>
      <c r="N779" s="75">
        <f>F779*(50/100)*35*0.0015</f>
        <v>1.7324999999999999</v>
      </c>
      <c r="O779" s="75">
        <f t="shared" si="224"/>
        <v>2.7324999999999999</v>
      </c>
      <c r="P779" s="75">
        <f t="shared" si="221"/>
        <v>0.91083333333333327</v>
      </c>
      <c r="Q779" s="75">
        <f t="shared" si="222"/>
        <v>1.8216666666666665</v>
      </c>
      <c r="R779" s="75">
        <f t="shared" si="223"/>
        <v>2.7324999999999999</v>
      </c>
      <c r="S779" s="46"/>
    </row>
    <row r="780" spans="1:19" ht="20.25">
      <c r="A780" s="50">
        <f t="shared" si="216"/>
        <v>22</v>
      </c>
      <c r="B780" s="56" t="s">
        <v>415</v>
      </c>
      <c r="C780" s="56" t="s">
        <v>2148</v>
      </c>
      <c r="D780" s="54">
        <v>158</v>
      </c>
      <c r="E780" s="46">
        <f t="shared" si="214"/>
        <v>111</v>
      </c>
      <c r="F780" s="46">
        <v>185</v>
      </c>
      <c r="G780" s="117">
        <v>3200</v>
      </c>
      <c r="H780" s="117">
        <f t="shared" si="217"/>
        <v>145</v>
      </c>
      <c r="I780" s="118">
        <f t="shared" si="215"/>
        <v>4.8562500000000002</v>
      </c>
      <c r="J780" s="119">
        <v>-16.23</v>
      </c>
      <c r="K780" s="75">
        <f t="shared" si="218"/>
        <v>5.0750000000000002</v>
      </c>
      <c r="L780" s="75">
        <f t="shared" si="219"/>
        <v>21</v>
      </c>
      <c r="M780" s="75">
        <f t="shared" si="220"/>
        <v>21</v>
      </c>
      <c r="N780" s="46"/>
      <c r="O780" s="75">
        <v>14</v>
      </c>
      <c r="P780" s="75">
        <f t="shared" si="221"/>
        <v>4.666666666666667</v>
      </c>
      <c r="Q780" s="75">
        <f t="shared" si="222"/>
        <v>9.3333333333333339</v>
      </c>
      <c r="R780" s="75">
        <f t="shared" si="223"/>
        <v>14</v>
      </c>
      <c r="S780" s="46"/>
    </row>
    <row r="781" spans="1:19" ht="20.25">
      <c r="A781" s="50">
        <f t="shared" si="216"/>
        <v>23</v>
      </c>
      <c r="B781" s="58" t="s">
        <v>415</v>
      </c>
      <c r="C781" s="58" t="s">
        <v>2147</v>
      </c>
      <c r="D781" s="54">
        <v>179</v>
      </c>
      <c r="E781" s="46">
        <f t="shared" si="214"/>
        <v>125</v>
      </c>
      <c r="F781" s="46">
        <v>216</v>
      </c>
      <c r="G781" s="117">
        <v>3665</v>
      </c>
      <c r="H781" s="117">
        <f t="shared" si="217"/>
        <v>167</v>
      </c>
      <c r="I781" s="118">
        <f t="shared" si="215"/>
        <v>5.67</v>
      </c>
      <c r="J781" s="119">
        <v>-13.46</v>
      </c>
      <c r="K781" s="75">
        <f t="shared" si="218"/>
        <v>5.8449999999999998</v>
      </c>
      <c r="L781" s="75">
        <f t="shared" si="219"/>
        <v>19</v>
      </c>
      <c r="M781" s="75">
        <f t="shared" si="220"/>
        <v>19</v>
      </c>
      <c r="N781" s="46"/>
      <c r="O781" s="75">
        <v>14</v>
      </c>
      <c r="P781" s="75">
        <f t="shared" si="221"/>
        <v>4.666666666666667</v>
      </c>
      <c r="Q781" s="75">
        <f t="shared" si="222"/>
        <v>9.3333333333333339</v>
      </c>
      <c r="R781" s="75">
        <f t="shared" si="223"/>
        <v>14</v>
      </c>
      <c r="S781" s="46"/>
    </row>
    <row r="782" spans="1:19" ht="20.25">
      <c r="A782" s="50">
        <f t="shared" si="216"/>
        <v>24</v>
      </c>
      <c r="B782" s="58" t="s">
        <v>415</v>
      </c>
      <c r="C782" s="58" t="s">
        <v>2146</v>
      </c>
      <c r="D782" s="54">
        <v>27</v>
      </c>
      <c r="E782" s="46">
        <f t="shared" si="214"/>
        <v>19</v>
      </c>
      <c r="F782" s="46">
        <v>26</v>
      </c>
      <c r="G782" s="117">
        <v>457</v>
      </c>
      <c r="H782" s="117">
        <f t="shared" si="217"/>
        <v>21</v>
      </c>
      <c r="I782" s="118">
        <f t="shared" si="215"/>
        <v>0.6825</v>
      </c>
      <c r="J782" s="119">
        <v>8.76</v>
      </c>
      <c r="K782" s="75">
        <f t="shared" si="218"/>
        <v>0.73499999999999999</v>
      </c>
      <c r="L782" s="75">
        <f t="shared" si="219"/>
        <v>-8</v>
      </c>
      <c r="M782" s="75">
        <v>0</v>
      </c>
      <c r="N782" s="75">
        <v>1</v>
      </c>
      <c r="O782" s="75">
        <f t="shared" si="224"/>
        <v>1</v>
      </c>
      <c r="P782" s="75">
        <f t="shared" si="221"/>
        <v>0.33333333333333331</v>
      </c>
      <c r="Q782" s="75">
        <f t="shared" si="222"/>
        <v>0.66666666666666663</v>
      </c>
      <c r="R782" s="75">
        <f t="shared" si="223"/>
        <v>1</v>
      </c>
      <c r="S782" s="46"/>
    </row>
    <row r="783" spans="1:19" ht="20.25">
      <c r="A783" s="50">
        <f t="shared" si="216"/>
        <v>25</v>
      </c>
      <c r="B783" s="58" t="s">
        <v>415</v>
      </c>
      <c r="C783" s="58" t="s">
        <v>2145</v>
      </c>
      <c r="D783" s="54">
        <v>68</v>
      </c>
      <c r="E783" s="46">
        <f t="shared" si="214"/>
        <v>48</v>
      </c>
      <c r="F783" s="46">
        <v>30</v>
      </c>
      <c r="G783" s="117">
        <v>215</v>
      </c>
      <c r="H783" s="117">
        <f t="shared" si="217"/>
        <v>10</v>
      </c>
      <c r="I783" s="118">
        <f t="shared" si="215"/>
        <v>0.78749999999999998</v>
      </c>
      <c r="J783" s="119">
        <v>15.64</v>
      </c>
      <c r="K783" s="75">
        <f t="shared" si="218"/>
        <v>0.35000000000000003</v>
      </c>
      <c r="L783" s="75">
        <f t="shared" si="219"/>
        <v>-15</v>
      </c>
      <c r="M783" s="75">
        <v>0</v>
      </c>
      <c r="N783" s="75">
        <v>1</v>
      </c>
      <c r="O783" s="75">
        <f t="shared" si="224"/>
        <v>1</v>
      </c>
      <c r="P783" s="75">
        <f t="shared" si="221"/>
        <v>0.33333333333333331</v>
      </c>
      <c r="Q783" s="75">
        <f t="shared" si="222"/>
        <v>0.66666666666666663</v>
      </c>
      <c r="R783" s="75">
        <f t="shared" si="223"/>
        <v>1</v>
      </c>
      <c r="S783" s="46"/>
    </row>
    <row r="784" spans="1:19" ht="20.25">
      <c r="A784" s="50">
        <f t="shared" si="216"/>
        <v>26</v>
      </c>
      <c r="B784" s="58" t="s">
        <v>415</v>
      </c>
      <c r="C784" s="58" t="s">
        <v>2144</v>
      </c>
      <c r="D784" s="54">
        <v>38</v>
      </c>
      <c r="E784" s="46">
        <f t="shared" si="214"/>
        <v>27</v>
      </c>
      <c r="F784" s="46">
        <v>32</v>
      </c>
      <c r="G784" s="117">
        <v>570</v>
      </c>
      <c r="H784" s="117">
        <f t="shared" si="217"/>
        <v>26</v>
      </c>
      <c r="I784" s="118">
        <f t="shared" si="215"/>
        <v>0.84</v>
      </c>
      <c r="J784" s="119">
        <v>7.95</v>
      </c>
      <c r="K784" s="75">
        <f t="shared" si="218"/>
        <v>0.91</v>
      </c>
      <c r="L784" s="75">
        <f t="shared" si="219"/>
        <v>-7</v>
      </c>
      <c r="M784" s="75">
        <v>0</v>
      </c>
      <c r="N784" s="75">
        <v>1</v>
      </c>
      <c r="O784" s="75">
        <f t="shared" si="224"/>
        <v>1</v>
      </c>
      <c r="P784" s="75">
        <f t="shared" si="221"/>
        <v>0.33333333333333331</v>
      </c>
      <c r="Q784" s="75">
        <f t="shared" si="222"/>
        <v>0.66666666666666663</v>
      </c>
      <c r="R784" s="75">
        <f t="shared" si="223"/>
        <v>1</v>
      </c>
      <c r="S784" s="46"/>
    </row>
    <row r="785" spans="1:19" ht="20.25">
      <c r="A785" s="50">
        <f t="shared" si="216"/>
        <v>27</v>
      </c>
      <c r="B785" s="58" t="s">
        <v>415</v>
      </c>
      <c r="C785" s="58" t="s">
        <v>2143</v>
      </c>
      <c r="D785" s="54">
        <v>17</v>
      </c>
      <c r="E785" s="46">
        <f t="shared" si="214"/>
        <v>12</v>
      </c>
      <c r="F785" s="46">
        <v>0</v>
      </c>
      <c r="G785" s="117">
        <v>0</v>
      </c>
      <c r="H785" s="117">
        <f t="shared" si="217"/>
        <v>0</v>
      </c>
      <c r="I785" s="118">
        <f t="shared" si="215"/>
        <v>0</v>
      </c>
      <c r="J785" s="119">
        <v>13.85</v>
      </c>
      <c r="K785" s="75">
        <f t="shared" si="218"/>
        <v>0</v>
      </c>
      <c r="L785" s="75">
        <f t="shared" si="219"/>
        <v>-14</v>
      </c>
      <c r="M785" s="75">
        <v>0</v>
      </c>
      <c r="N785" s="46">
        <v>0</v>
      </c>
      <c r="O785" s="75">
        <f t="shared" si="224"/>
        <v>0</v>
      </c>
      <c r="P785" s="75">
        <f t="shared" si="221"/>
        <v>0</v>
      </c>
      <c r="Q785" s="75">
        <f t="shared" si="222"/>
        <v>0</v>
      </c>
      <c r="R785" s="75">
        <f t="shared" si="223"/>
        <v>0</v>
      </c>
      <c r="S785" s="46"/>
    </row>
    <row r="786" spans="1:19" ht="20.25">
      <c r="A786" s="50">
        <f t="shared" si="216"/>
        <v>28</v>
      </c>
      <c r="B786" s="58" t="s">
        <v>415</v>
      </c>
      <c r="C786" s="58" t="s">
        <v>2142</v>
      </c>
      <c r="D786" s="54">
        <v>31</v>
      </c>
      <c r="E786" s="46">
        <f t="shared" si="214"/>
        <v>22</v>
      </c>
      <c r="F786" s="46">
        <v>50</v>
      </c>
      <c r="G786" s="117">
        <v>476</v>
      </c>
      <c r="H786" s="117">
        <f t="shared" si="217"/>
        <v>22</v>
      </c>
      <c r="I786" s="118">
        <f t="shared" si="215"/>
        <v>1.3125</v>
      </c>
      <c r="J786" s="119">
        <v>9.76</v>
      </c>
      <c r="K786" s="75">
        <f t="shared" si="218"/>
        <v>0.77</v>
      </c>
      <c r="L786" s="75">
        <f t="shared" si="219"/>
        <v>-9</v>
      </c>
      <c r="M786" s="75">
        <v>0</v>
      </c>
      <c r="N786" s="75">
        <f>F786*(50/100)*35*0.0015</f>
        <v>1.3125</v>
      </c>
      <c r="O786" s="75">
        <f t="shared" si="224"/>
        <v>1.3125</v>
      </c>
      <c r="P786" s="75">
        <f t="shared" si="221"/>
        <v>0.4375</v>
      </c>
      <c r="Q786" s="75">
        <f t="shared" si="222"/>
        <v>0.875</v>
      </c>
      <c r="R786" s="75">
        <f t="shared" si="223"/>
        <v>1.3125</v>
      </c>
      <c r="S786" s="46"/>
    </row>
    <row r="787" spans="1:19" ht="20.25">
      <c r="A787" s="50">
        <f t="shared" si="216"/>
        <v>29</v>
      </c>
      <c r="B787" s="58" t="s">
        <v>415</v>
      </c>
      <c r="C787" s="58" t="s">
        <v>2141</v>
      </c>
      <c r="D787" s="54"/>
      <c r="E787" s="46"/>
      <c r="F787" s="46">
        <v>62</v>
      </c>
      <c r="G787" s="117">
        <v>720</v>
      </c>
      <c r="H787" s="117">
        <f t="shared" si="217"/>
        <v>33</v>
      </c>
      <c r="I787" s="118">
        <f t="shared" si="215"/>
        <v>1.6274999999999999</v>
      </c>
      <c r="J787" s="119">
        <v>7.62</v>
      </c>
      <c r="K787" s="75">
        <f t="shared" si="218"/>
        <v>1.155</v>
      </c>
      <c r="L787" s="75">
        <f t="shared" si="219"/>
        <v>-6</v>
      </c>
      <c r="M787" s="75">
        <v>0</v>
      </c>
      <c r="N787" s="75">
        <f>F787*(50/100)*35*0.0015</f>
        <v>1.6274999999999999</v>
      </c>
      <c r="O787" s="75">
        <f t="shared" si="224"/>
        <v>1.6274999999999999</v>
      </c>
      <c r="P787" s="75">
        <f t="shared" si="221"/>
        <v>0.54249999999999998</v>
      </c>
      <c r="Q787" s="75">
        <f t="shared" si="222"/>
        <v>1.085</v>
      </c>
      <c r="R787" s="75">
        <f t="shared" si="223"/>
        <v>1.6274999999999999</v>
      </c>
      <c r="S787" s="46"/>
    </row>
    <row r="788" spans="1:19" ht="20.25">
      <c r="A788" s="50">
        <f t="shared" si="216"/>
        <v>30</v>
      </c>
      <c r="B788" s="58" t="s">
        <v>415</v>
      </c>
      <c r="C788" s="58" t="s">
        <v>2140</v>
      </c>
      <c r="D788" s="54">
        <v>88</v>
      </c>
      <c r="E788" s="46">
        <f t="shared" ref="E788:E809" si="225">ROUND(D788*70/100, 0)</f>
        <v>62</v>
      </c>
      <c r="F788" s="46">
        <v>68</v>
      </c>
      <c r="G788" s="117">
        <v>94</v>
      </c>
      <c r="H788" s="117">
        <f t="shared" si="217"/>
        <v>4</v>
      </c>
      <c r="I788" s="118">
        <f t="shared" ref="I788:I812" si="226">F788*(50/100)*35*0.0015</f>
        <v>1.7850000000000001</v>
      </c>
      <c r="J788" s="119">
        <v>19.82</v>
      </c>
      <c r="K788" s="75">
        <f t="shared" si="218"/>
        <v>0.14000000000000001</v>
      </c>
      <c r="L788" s="75">
        <f t="shared" si="219"/>
        <v>-20</v>
      </c>
      <c r="M788" s="75">
        <v>0</v>
      </c>
      <c r="N788" s="75">
        <f>F788*(50/100)*35*0.0015</f>
        <v>1.7850000000000001</v>
      </c>
      <c r="O788" s="75">
        <f t="shared" si="224"/>
        <v>1.7850000000000001</v>
      </c>
      <c r="P788" s="75">
        <f t="shared" si="221"/>
        <v>0.59500000000000008</v>
      </c>
      <c r="Q788" s="75">
        <f t="shared" si="222"/>
        <v>1.1900000000000002</v>
      </c>
      <c r="R788" s="75">
        <f t="shared" si="223"/>
        <v>1.7850000000000001</v>
      </c>
      <c r="S788" s="46"/>
    </row>
    <row r="789" spans="1:19" ht="20.25">
      <c r="A789" s="50">
        <f t="shared" si="216"/>
        <v>31</v>
      </c>
      <c r="B789" s="58" t="s">
        <v>415</v>
      </c>
      <c r="C789" s="58" t="s">
        <v>2139</v>
      </c>
      <c r="D789" s="54">
        <v>10</v>
      </c>
      <c r="E789" s="46">
        <f t="shared" si="225"/>
        <v>7</v>
      </c>
      <c r="F789" s="46">
        <v>20</v>
      </c>
      <c r="G789" s="117">
        <v>356</v>
      </c>
      <c r="H789" s="117">
        <f t="shared" si="217"/>
        <v>16</v>
      </c>
      <c r="I789" s="118">
        <f t="shared" si="226"/>
        <v>0.52500000000000002</v>
      </c>
      <c r="J789" s="119">
        <v>11.31</v>
      </c>
      <c r="K789" s="75">
        <f t="shared" si="218"/>
        <v>0.56000000000000005</v>
      </c>
      <c r="L789" s="75">
        <f t="shared" si="219"/>
        <v>-11</v>
      </c>
      <c r="M789" s="75">
        <v>0</v>
      </c>
      <c r="N789" s="75">
        <v>1</v>
      </c>
      <c r="O789" s="75">
        <f t="shared" si="224"/>
        <v>1</v>
      </c>
      <c r="P789" s="75">
        <f t="shared" si="221"/>
        <v>0.33333333333333331</v>
      </c>
      <c r="Q789" s="75">
        <f t="shared" si="222"/>
        <v>0.66666666666666663</v>
      </c>
      <c r="R789" s="75">
        <f t="shared" si="223"/>
        <v>1</v>
      </c>
      <c r="S789" s="46"/>
    </row>
    <row r="790" spans="1:19" ht="20.25">
      <c r="A790" s="50">
        <f t="shared" si="216"/>
        <v>32</v>
      </c>
      <c r="B790" s="56" t="s">
        <v>415</v>
      </c>
      <c r="C790" s="58" t="s">
        <v>2138</v>
      </c>
      <c r="D790" s="54">
        <v>165</v>
      </c>
      <c r="E790" s="46">
        <f t="shared" si="225"/>
        <v>116</v>
      </c>
      <c r="F790" s="46">
        <v>15</v>
      </c>
      <c r="G790" s="117">
        <v>950</v>
      </c>
      <c r="H790" s="117">
        <f t="shared" si="217"/>
        <v>43</v>
      </c>
      <c r="I790" s="118">
        <f t="shared" si="226"/>
        <v>0.39374999999999999</v>
      </c>
      <c r="J790" s="119">
        <v>-1.8</v>
      </c>
      <c r="K790" s="75">
        <f t="shared" si="218"/>
        <v>1.5050000000000001</v>
      </c>
      <c r="L790" s="75">
        <f t="shared" si="219"/>
        <v>3</v>
      </c>
      <c r="M790" s="75">
        <f t="shared" si="220"/>
        <v>3</v>
      </c>
      <c r="N790" s="46"/>
      <c r="O790" s="75">
        <f t="shared" si="224"/>
        <v>3</v>
      </c>
      <c r="P790" s="75">
        <f t="shared" si="221"/>
        <v>1</v>
      </c>
      <c r="Q790" s="75">
        <f t="shared" si="222"/>
        <v>2</v>
      </c>
      <c r="R790" s="75">
        <f t="shared" si="223"/>
        <v>3</v>
      </c>
      <c r="S790" s="46"/>
    </row>
    <row r="791" spans="1:19" ht="20.25">
      <c r="A791" s="50">
        <f t="shared" si="216"/>
        <v>33</v>
      </c>
      <c r="B791" s="56" t="s">
        <v>415</v>
      </c>
      <c r="C791" s="58" t="s">
        <v>2137</v>
      </c>
      <c r="D791" s="54">
        <v>74</v>
      </c>
      <c r="E791" s="46">
        <f t="shared" si="225"/>
        <v>52</v>
      </c>
      <c r="F791" s="46">
        <v>102</v>
      </c>
      <c r="G791" s="117">
        <v>1893</v>
      </c>
      <c r="H791" s="117">
        <f t="shared" si="217"/>
        <v>86</v>
      </c>
      <c r="I791" s="118">
        <f t="shared" si="226"/>
        <v>2.6775000000000002</v>
      </c>
      <c r="J791" s="119">
        <v>-0.59</v>
      </c>
      <c r="K791" s="75">
        <f t="shared" si="218"/>
        <v>3.0100000000000002</v>
      </c>
      <c r="L791" s="75">
        <f t="shared" si="219"/>
        <v>4</v>
      </c>
      <c r="M791" s="75">
        <f t="shared" si="220"/>
        <v>4</v>
      </c>
      <c r="N791" s="46"/>
      <c r="O791" s="75">
        <f t="shared" si="224"/>
        <v>4</v>
      </c>
      <c r="P791" s="75">
        <f t="shared" si="221"/>
        <v>1.3333333333333333</v>
      </c>
      <c r="Q791" s="75">
        <f t="shared" si="222"/>
        <v>2.6666666666666665</v>
      </c>
      <c r="R791" s="75">
        <f t="shared" si="223"/>
        <v>4</v>
      </c>
      <c r="S791" s="46"/>
    </row>
    <row r="792" spans="1:19" ht="20.25">
      <c r="A792" s="50">
        <f t="shared" si="216"/>
        <v>34</v>
      </c>
      <c r="B792" s="56" t="s">
        <v>415</v>
      </c>
      <c r="C792" s="56" t="s">
        <v>2136</v>
      </c>
      <c r="D792" s="54">
        <v>53</v>
      </c>
      <c r="E792" s="46">
        <f t="shared" si="225"/>
        <v>37</v>
      </c>
      <c r="F792" s="46">
        <v>90</v>
      </c>
      <c r="G792" s="117">
        <v>1250</v>
      </c>
      <c r="H792" s="117">
        <f t="shared" si="217"/>
        <v>57</v>
      </c>
      <c r="I792" s="118">
        <f t="shared" si="226"/>
        <v>2.3625000000000003</v>
      </c>
      <c r="J792" s="119">
        <v>4.1100000000000003</v>
      </c>
      <c r="K792" s="75">
        <f t="shared" si="218"/>
        <v>1.9950000000000001</v>
      </c>
      <c r="L792" s="75">
        <f t="shared" si="219"/>
        <v>-2</v>
      </c>
      <c r="M792" s="75">
        <v>1</v>
      </c>
      <c r="N792" s="75">
        <f>F792*(50/100)*35*0.0015</f>
        <v>2.3625000000000003</v>
      </c>
      <c r="O792" s="75">
        <f t="shared" si="224"/>
        <v>3.3625000000000003</v>
      </c>
      <c r="P792" s="75">
        <f t="shared" si="221"/>
        <v>1.1208333333333333</v>
      </c>
      <c r="Q792" s="75">
        <f t="shared" si="222"/>
        <v>2.2416666666666667</v>
      </c>
      <c r="R792" s="75">
        <f t="shared" si="223"/>
        <v>3.3625000000000003</v>
      </c>
      <c r="S792" s="46"/>
    </row>
    <row r="793" spans="1:19" ht="20.25">
      <c r="A793" s="50">
        <f t="shared" si="216"/>
        <v>35</v>
      </c>
      <c r="B793" s="56" t="s">
        <v>415</v>
      </c>
      <c r="C793" s="56" t="s">
        <v>2135</v>
      </c>
      <c r="D793" s="54">
        <v>106</v>
      </c>
      <c r="E793" s="46">
        <f t="shared" si="225"/>
        <v>74</v>
      </c>
      <c r="F793" s="46">
        <v>94</v>
      </c>
      <c r="G793" s="117">
        <v>480</v>
      </c>
      <c r="H793" s="117">
        <f t="shared" si="217"/>
        <v>22</v>
      </c>
      <c r="I793" s="118">
        <f t="shared" si="226"/>
        <v>2.4675000000000002</v>
      </c>
      <c r="J793" s="119">
        <v>5.94</v>
      </c>
      <c r="K793" s="75">
        <f t="shared" si="218"/>
        <v>0.77</v>
      </c>
      <c r="L793" s="75">
        <f t="shared" si="219"/>
        <v>-5</v>
      </c>
      <c r="M793" s="75">
        <v>0</v>
      </c>
      <c r="N793" s="75">
        <f>F793*(50/100)*35*0.0015</f>
        <v>2.4675000000000002</v>
      </c>
      <c r="O793" s="75">
        <f t="shared" si="224"/>
        <v>2.4675000000000002</v>
      </c>
      <c r="P793" s="75">
        <f t="shared" si="221"/>
        <v>0.82250000000000012</v>
      </c>
      <c r="Q793" s="75">
        <f t="shared" si="222"/>
        <v>1.6450000000000002</v>
      </c>
      <c r="R793" s="75">
        <f t="shared" si="223"/>
        <v>2.4675000000000002</v>
      </c>
      <c r="S793" s="46"/>
    </row>
    <row r="794" spans="1:19" ht="20.25">
      <c r="A794" s="50">
        <f t="shared" si="216"/>
        <v>36</v>
      </c>
      <c r="B794" s="58" t="s">
        <v>415</v>
      </c>
      <c r="C794" s="58" t="s">
        <v>2134</v>
      </c>
      <c r="D794" s="54">
        <v>50</v>
      </c>
      <c r="E794" s="46">
        <f t="shared" si="225"/>
        <v>35</v>
      </c>
      <c r="F794" s="46">
        <v>80</v>
      </c>
      <c r="G794" s="117">
        <v>965</v>
      </c>
      <c r="H794" s="117">
        <f t="shared" si="217"/>
        <v>44</v>
      </c>
      <c r="I794" s="118">
        <f t="shared" si="226"/>
        <v>2.1</v>
      </c>
      <c r="J794" s="119">
        <v>9.98</v>
      </c>
      <c r="K794" s="75">
        <f t="shared" si="218"/>
        <v>1.54</v>
      </c>
      <c r="L794" s="75">
        <f t="shared" si="219"/>
        <v>-8</v>
      </c>
      <c r="M794" s="75">
        <v>0</v>
      </c>
      <c r="N794" s="75">
        <f>F794*(50/100)*35*0.0015</f>
        <v>2.1</v>
      </c>
      <c r="O794" s="75">
        <f t="shared" si="224"/>
        <v>2.1</v>
      </c>
      <c r="P794" s="75">
        <f t="shared" si="221"/>
        <v>0.70000000000000007</v>
      </c>
      <c r="Q794" s="75">
        <f t="shared" si="222"/>
        <v>1.4000000000000001</v>
      </c>
      <c r="R794" s="75">
        <f t="shared" si="223"/>
        <v>2.1</v>
      </c>
      <c r="S794" s="46"/>
    </row>
    <row r="795" spans="1:19" ht="20.25">
      <c r="A795" s="50">
        <f t="shared" si="216"/>
        <v>37</v>
      </c>
      <c r="B795" s="58" t="s">
        <v>415</v>
      </c>
      <c r="C795" s="58" t="s">
        <v>2133</v>
      </c>
      <c r="D795" s="54">
        <v>28</v>
      </c>
      <c r="E795" s="46">
        <f t="shared" si="225"/>
        <v>20</v>
      </c>
      <c r="F795" s="46">
        <v>19</v>
      </c>
      <c r="G795" s="117">
        <v>430</v>
      </c>
      <c r="H795" s="117">
        <f t="shared" si="217"/>
        <v>20</v>
      </c>
      <c r="I795" s="118">
        <f t="shared" si="226"/>
        <v>0.49875000000000003</v>
      </c>
      <c r="J795" s="119">
        <v>9.94</v>
      </c>
      <c r="K795" s="75">
        <f t="shared" si="218"/>
        <v>0.70000000000000007</v>
      </c>
      <c r="L795" s="75">
        <f t="shared" si="219"/>
        <v>-9</v>
      </c>
      <c r="M795" s="75">
        <v>0</v>
      </c>
      <c r="N795" s="75">
        <v>1</v>
      </c>
      <c r="O795" s="75">
        <f t="shared" si="224"/>
        <v>1</v>
      </c>
      <c r="P795" s="75">
        <f t="shared" si="221"/>
        <v>0.33333333333333331</v>
      </c>
      <c r="Q795" s="75">
        <f t="shared" si="222"/>
        <v>0.66666666666666663</v>
      </c>
      <c r="R795" s="75">
        <f t="shared" si="223"/>
        <v>1</v>
      </c>
      <c r="S795" s="46"/>
    </row>
    <row r="796" spans="1:19" ht="20.25">
      <c r="A796" s="50">
        <f t="shared" si="216"/>
        <v>38</v>
      </c>
      <c r="B796" s="56" t="s">
        <v>415</v>
      </c>
      <c r="C796" s="58" t="s">
        <v>2132</v>
      </c>
      <c r="D796" s="54">
        <v>48</v>
      </c>
      <c r="E796" s="46">
        <f t="shared" si="225"/>
        <v>34</v>
      </c>
      <c r="F796" s="46">
        <v>65</v>
      </c>
      <c r="G796" s="117">
        <v>796</v>
      </c>
      <c r="H796" s="117">
        <f t="shared" si="217"/>
        <v>36</v>
      </c>
      <c r="I796" s="118">
        <f t="shared" si="226"/>
        <v>1.70625</v>
      </c>
      <c r="J796" s="119">
        <v>9.25</v>
      </c>
      <c r="K796" s="75">
        <f t="shared" si="218"/>
        <v>1.26</v>
      </c>
      <c r="L796" s="75">
        <f t="shared" si="219"/>
        <v>-8</v>
      </c>
      <c r="M796" s="75">
        <v>0</v>
      </c>
      <c r="N796" s="75">
        <f>F796*(50/100)*35*0.0015</f>
        <v>1.70625</v>
      </c>
      <c r="O796" s="75">
        <f t="shared" si="224"/>
        <v>1.70625</v>
      </c>
      <c r="P796" s="75">
        <f t="shared" si="221"/>
        <v>0.56874999999999998</v>
      </c>
      <c r="Q796" s="75">
        <f t="shared" si="222"/>
        <v>1.1375</v>
      </c>
      <c r="R796" s="75">
        <f t="shared" si="223"/>
        <v>1.70625</v>
      </c>
      <c r="S796" s="46"/>
    </row>
    <row r="797" spans="1:19" ht="20.25">
      <c r="A797" s="50">
        <f t="shared" si="216"/>
        <v>39</v>
      </c>
      <c r="B797" s="56" t="s">
        <v>415</v>
      </c>
      <c r="C797" s="58" t="s">
        <v>2131</v>
      </c>
      <c r="D797" s="54">
        <v>115</v>
      </c>
      <c r="E797" s="46">
        <f t="shared" si="225"/>
        <v>81</v>
      </c>
      <c r="F797" s="46">
        <v>73</v>
      </c>
      <c r="G797" s="117">
        <v>996</v>
      </c>
      <c r="H797" s="117">
        <f t="shared" si="217"/>
        <v>45</v>
      </c>
      <c r="I797" s="118">
        <f t="shared" si="226"/>
        <v>1.91625</v>
      </c>
      <c r="J797" s="119">
        <v>7.08</v>
      </c>
      <c r="K797" s="75">
        <f t="shared" si="218"/>
        <v>1.575</v>
      </c>
      <c r="L797" s="75">
        <f t="shared" si="219"/>
        <v>-6</v>
      </c>
      <c r="M797" s="75">
        <v>0</v>
      </c>
      <c r="N797" s="75">
        <f>F797*(50/100)*35*0.0015</f>
        <v>1.91625</v>
      </c>
      <c r="O797" s="75">
        <f t="shared" si="224"/>
        <v>1.91625</v>
      </c>
      <c r="P797" s="75">
        <f t="shared" si="221"/>
        <v>0.63875000000000004</v>
      </c>
      <c r="Q797" s="75">
        <f t="shared" si="222"/>
        <v>1.2775000000000001</v>
      </c>
      <c r="R797" s="75">
        <f t="shared" si="223"/>
        <v>1.91625</v>
      </c>
      <c r="S797" s="46"/>
    </row>
    <row r="798" spans="1:19" ht="20.25">
      <c r="A798" s="50">
        <f t="shared" si="216"/>
        <v>40</v>
      </c>
      <c r="B798" s="56" t="s">
        <v>415</v>
      </c>
      <c r="C798" s="56" t="s">
        <v>2130</v>
      </c>
      <c r="D798" s="54">
        <v>29</v>
      </c>
      <c r="E798" s="46">
        <f t="shared" si="225"/>
        <v>20</v>
      </c>
      <c r="F798" s="46">
        <v>48</v>
      </c>
      <c r="G798" s="117">
        <v>69</v>
      </c>
      <c r="H798" s="117">
        <f t="shared" si="217"/>
        <v>3</v>
      </c>
      <c r="I798" s="118">
        <f t="shared" si="226"/>
        <v>1.26</v>
      </c>
      <c r="J798" s="119">
        <v>23.88</v>
      </c>
      <c r="K798" s="75">
        <f t="shared" si="218"/>
        <v>0.105</v>
      </c>
      <c r="L798" s="75">
        <f t="shared" si="219"/>
        <v>-24</v>
      </c>
      <c r="M798" s="75">
        <v>0</v>
      </c>
      <c r="N798" s="75">
        <f>F798*(50/100)*35*0.0015</f>
        <v>1.26</v>
      </c>
      <c r="O798" s="75">
        <f t="shared" si="224"/>
        <v>1.26</v>
      </c>
      <c r="P798" s="75">
        <f t="shared" si="221"/>
        <v>0.42</v>
      </c>
      <c r="Q798" s="75">
        <f t="shared" si="222"/>
        <v>0.84</v>
      </c>
      <c r="R798" s="75">
        <f t="shared" si="223"/>
        <v>1.26</v>
      </c>
      <c r="S798" s="46"/>
    </row>
    <row r="799" spans="1:19" ht="20.25">
      <c r="A799" s="50">
        <f t="shared" si="216"/>
        <v>41</v>
      </c>
      <c r="B799" s="56" t="s">
        <v>415</v>
      </c>
      <c r="C799" s="56" t="s">
        <v>2129</v>
      </c>
      <c r="D799" s="54">
        <v>36</v>
      </c>
      <c r="E799" s="46">
        <f t="shared" si="225"/>
        <v>25</v>
      </c>
      <c r="F799" s="46">
        <v>39</v>
      </c>
      <c r="G799" s="117">
        <v>577</v>
      </c>
      <c r="H799" s="117">
        <f t="shared" si="217"/>
        <v>26</v>
      </c>
      <c r="I799" s="118">
        <f t="shared" si="226"/>
        <v>1.0237499999999999</v>
      </c>
      <c r="J799" s="119">
        <v>9.92</v>
      </c>
      <c r="K799" s="75">
        <f t="shared" si="218"/>
        <v>0.91</v>
      </c>
      <c r="L799" s="75">
        <f t="shared" si="219"/>
        <v>-9</v>
      </c>
      <c r="M799" s="75">
        <v>0</v>
      </c>
      <c r="N799" s="75">
        <f>F799*(50/100)*35*0.0015</f>
        <v>1.0237499999999999</v>
      </c>
      <c r="O799" s="75">
        <f t="shared" si="224"/>
        <v>1.0237499999999999</v>
      </c>
      <c r="P799" s="75">
        <f t="shared" si="221"/>
        <v>0.34125</v>
      </c>
      <c r="Q799" s="75">
        <f t="shared" si="222"/>
        <v>0.6825</v>
      </c>
      <c r="R799" s="75">
        <f t="shared" si="223"/>
        <v>1.0237499999999999</v>
      </c>
      <c r="S799" s="46"/>
    </row>
    <row r="800" spans="1:19" ht="20.25">
      <c r="A800" s="50">
        <f t="shared" si="216"/>
        <v>42</v>
      </c>
      <c r="B800" s="58" t="s">
        <v>415</v>
      </c>
      <c r="C800" s="58" t="s">
        <v>2128</v>
      </c>
      <c r="D800" s="54">
        <v>41</v>
      </c>
      <c r="E800" s="46">
        <f t="shared" si="225"/>
        <v>29</v>
      </c>
      <c r="F800" s="46">
        <v>37</v>
      </c>
      <c r="G800" s="117">
        <v>342</v>
      </c>
      <c r="H800" s="117">
        <f t="shared" si="217"/>
        <v>16</v>
      </c>
      <c r="I800" s="118">
        <f t="shared" si="226"/>
        <v>0.97125000000000006</v>
      </c>
      <c r="J800" s="119">
        <v>11.93</v>
      </c>
      <c r="K800" s="75">
        <f t="shared" si="218"/>
        <v>0.56000000000000005</v>
      </c>
      <c r="L800" s="75">
        <f t="shared" si="219"/>
        <v>-11</v>
      </c>
      <c r="M800" s="75">
        <v>0</v>
      </c>
      <c r="N800" s="75">
        <v>1</v>
      </c>
      <c r="O800" s="75">
        <f t="shared" si="224"/>
        <v>1</v>
      </c>
      <c r="P800" s="75">
        <f t="shared" si="221"/>
        <v>0.33333333333333331</v>
      </c>
      <c r="Q800" s="75">
        <f t="shared" si="222"/>
        <v>0.66666666666666663</v>
      </c>
      <c r="R800" s="75">
        <f t="shared" si="223"/>
        <v>1</v>
      </c>
      <c r="S800" s="46"/>
    </row>
    <row r="801" spans="1:20" ht="20.25">
      <c r="A801" s="50">
        <f t="shared" si="216"/>
        <v>43</v>
      </c>
      <c r="B801" s="56" t="s">
        <v>415</v>
      </c>
      <c r="C801" s="58" t="s">
        <v>2127</v>
      </c>
      <c r="D801" s="54">
        <v>7</v>
      </c>
      <c r="E801" s="46">
        <f t="shared" si="225"/>
        <v>5</v>
      </c>
      <c r="F801" s="46">
        <v>20</v>
      </c>
      <c r="G801" s="117">
        <v>0</v>
      </c>
      <c r="H801" s="117">
        <f t="shared" si="217"/>
        <v>0</v>
      </c>
      <c r="I801" s="118">
        <f t="shared" si="226"/>
        <v>0.52500000000000002</v>
      </c>
      <c r="J801" s="119">
        <v>16.850000000000001</v>
      </c>
      <c r="K801" s="75">
        <f t="shared" si="218"/>
        <v>0</v>
      </c>
      <c r="L801" s="75">
        <f t="shared" si="219"/>
        <v>-17</v>
      </c>
      <c r="M801" s="75">
        <v>0</v>
      </c>
      <c r="N801" s="75">
        <v>1</v>
      </c>
      <c r="O801" s="75">
        <f t="shared" si="224"/>
        <v>1</v>
      </c>
      <c r="P801" s="75">
        <f t="shared" si="221"/>
        <v>0.33333333333333331</v>
      </c>
      <c r="Q801" s="75">
        <f t="shared" si="222"/>
        <v>0.66666666666666663</v>
      </c>
      <c r="R801" s="75">
        <f t="shared" si="223"/>
        <v>1</v>
      </c>
      <c r="S801" s="46"/>
    </row>
    <row r="802" spans="1:20" ht="20.25">
      <c r="A802" s="50">
        <f t="shared" si="216"/>
        <v>44</v>
      </c>
      <c r="B802" s="56" t="s">
        <v>415</v>
      </c>
      <c r="C802" s="58" t="s">
        <v>2125</v>
      </c>
      <c r="D802" s="54">
        <v>140</v>
      </c>
      <c r="E802" s="46">
        <f t="shared" si="225"/>
        <v>98</v>
      </c>
      <c r="F802" s="46">
        <v>91</v>
      </c>
      <c r="G802" s="117">
        <v>1422</v>
      </c>
      <c r="H802" s="117">
        <f t="shared" si="217"/>
        <v>65</v>
      </c>
      <c r="I802" s="118">
        <f t="shared" si="226"/>
        <v>2.3887499999999999</v>
      </c>
      <c r="J802" s="119">
        <v>0.24</v>
      </c>
      <c r="K802" s="75">
        <f t="shared" si="218"/>
        <v>2.2749999999999999</v>
      </c>
      <c r="L802" s="75">
        <f t="shared" si="219"/>
        <v>2</v>
      </c>
      <c r="M802" s="75">
        <f t="shared" si="220"/>
        <v>2</v>
      </c>
      <c r="N802" s="46"/>
      <c r="O802" s="75">
        <f t="shared" si="224"/>
        <v>2</v>
      </c>
      <c r="P802" s="75">
        <f t="shared" si="221"/>
        <v>0.66666666666666663</v>
      </c>
      <c r="Q802" s="75">
        <f t="shared" si="222"/>
        <v>1.3333333333333333</v>
      </c>
      <c r="R802" s="75">
        <f t="shared" si="223"/>
        <v>2</v>
      </c>
      <c r="S802" s="46"/>
    </row>
    <row r="803" spans="1:20" ht="20.25">
      <c r="A803" s="50">
        <f t="shared" si="216"/>
        <v>45</v>
      </c>
      <c r="B803" s="58" t="s">
        <v>415</v>
      </c>
      <c r="C803" s="58" t="s">
        <v>2124</v>
      </c>
      <c r="D803" s="54">
        <v>176</v>
      </c>
      <c r="E803" s="46">
        <f t="shared" si="225"/>
        <v>123</v>
      </c>
      <c r="F803" s="46">
        <v>157</v>
      </c>
      <c r="G803" s="117">
        <v>2195</v>
      </c>
      <c r="H803" s="117">
        <f t="shared" si="217"/>
        <v>100</v>
      </c>
      <c r="I803" s="118">
        <f t="shared" si="226"/>
        <v>4.1212499999999999</v>
      </c>
      <c r="J803" s="119">
        <v>-7.97</v>
      </c>
      <c r="K803" s="75">
        <f t="shared" si="218"/>
        <v>3.5</v>
      </c>
      <c r="L803" s="75">
        <f t="shared" si="219"/>
        <v>11</v>
      </c>
      <c r="M803" s="75">
        <f t="shared" si="220"/>
        <v>11</v>
      </c>
      <c r="N803" s="46"/>
      <c r="O803" s="75">
        <v>14</v>
      </c>
      <c r="P803" s="75">
        <f t="shared" si="221"/>
        <v>4.666666666666667</v>
      </c>
      <c r="Q803" s="75">
        <f t="shared" si="222"/>
        <v>9.3333333333333339</v>
      </c>
      <c r="R803" s="75">
        <f t="shared" si="223"/>
        <v>14</v>
      </c>
      <c r="S803" s="46"/>
    </row>
    <row r="804" spans="1:20" ht="20.25">
      <c r="A804" s="50">
        <f t="shared" si="216"/>
        <v>46</v>
      </c>
      <c r="B804" s="58" t="s">
        <v>415</v>
      </c>
      <c r="C804" s="58" t="s">
        <v>2123</v>
      </c>
      <c r="D804" s="54">
        <v>33</v>
      </c>
      <c r="E804" s="46">
        <f t="shared" si="225"/>
        <v>23</v>
      </c>
      <c r="F804" s="46">
        <v>38</v>
      </c>
      <c r="G804" s="117">
        <v>330</v>
      </c>
      <c r="H804" s="117">
        <f t="shared" si="217"/>
        <v>15</v>
      </c>
      <c r="I804" s="118">
        <f t="shared" si="226"/>
        <v>0.99750000000000005</v>
      </c>
      <c r="J804" s="119">
        <v>12.99</v>
      </c>
      <c r="K804" s="75">
        <f t="shared" si="218"/>
        <v>0.52500000000000002</v>
      </c>
      <c r="L804" s="75">
        <f t="shared" si="219"/>
        <v>-12</v>
      </c>
      <c r="M804" s="75">
        <v>0</v>
      </c>
      <c r="N804" s="75">
        <f>F804*(50/100)*35*0.0015</f>
        <v>0.99750000000000005</v>
      </c>
      <c r="O804" s="75">
        <f t="shared" si="224"/>
        <v>0.99750000000000005</v>
      </c>
      <c r="P804" s="75">
        <f t="shared" si="221"/>
        <v>0.33250000000000002</v>
      </c>
      <c r="Q804" s="75">
        <f t="shared" si="222"/>
        <v>0.66500000000000004</v>
      </c>
      <c r="R804" s="75">
        <f t="shared" si="223"/>
        <v>0.99750000000000005</v>
      </c>
      <c r="S804" s="46"/>
    </row>
    <row r="805" spans="1:20" ht="20.25">
      <c r="A805" s="50">
        <f t="shared" si="216"/>
        <v>47</v>
      </c>
      <c r="B805" s="58" t="s">
        <v>415</v>
      </c>
      <c r="C805" s="58" t="s">
        <v>2122</v>
      </c>
      <c r="D805" s="54"/>
      <c r="E805" s="46">
        <f t="shared" si="225"/>
        <v>0</v>
      </c>
      <c r="F805" s="46">
        <v>0</v>
      </c>
      <c r="G805" s="117">
        <v>0</v>
      </c>
      <c r="H805" s="117">
        <f t="shared" si="217"/>
        <v>0</v>
      </c>
      <c r="I805" s="118">
        <f t="shared" si="226"/>
        <v>0</v>
      </c>
      <c r="J805" s="119">
        <v>2.2200000000000002</v>
      </c>
      <c r="K805" s="75">
        <f t="shared" si="218"/>
        <v>0</v>
      </c>
      <c r="L805" s="75">
        <f t="shared" si="219"/>
        <v>-2</v>
      </c>
      <c r="M805" s="75">
        <v>0</v>
      </c>
      <c r="N805" s="75">
        <v>0</v>
      </c>
      <c r="O805" s="75">
        <f t="shared" si="224"/>
        <v>0</v>
      </c>
      <c r="P805" s="75">
        <f t="shared" si="221"/>
        <v>0</v>
      </c>
      <c r="Q805" s="75">
        <f t="shared" si="222"/>
        <v>0</v>
      </c>
      <c r="R805" s="75">
        <f t="shared" si="223"/>
        <v>0</v>
      </c>
      <c r="S805" s="46"/>
    </row>
    <row r="806" spans="1:20" ht="20.25">
      <c r="A806" s="50">
        <f t="shared" si="216"/>
        <v>48</v>
      </c>
      <c r="B806" s="56" t="s">
        <v>415</v>
      </c>
      <c r="C806" s="58" t="s">
        <v>2121</v>
      </c>
      <c r="D806" s="54"/>
      <c r="E806" s="46">
        <f t="shared" si="225"/>
        <v>0</v>
      </c>
      <c r="F806" s="46">
        <v>0</v>
      </c>
      <c r="G806" s="117">
        <v>0</v>
      </c>
      <c r="H806" s="117">
        <f t="shared" si="217"/>
        <v>0</v>
      </c>
      <c r="I806" s="118">
        <f t="shared" si="226"/>
        <v>0</v>
      </c>
      <c r="J806" s="119">
        <v>2.2200000000000002</v>
      </c>
      <c r="K806" s="75">
        <f t="shared" si="218"/>
        <v>0</v>
      </c>
      <c r="L806" s="75">
        <f t="shared" si="219"/>
        <v>-2</v>
      </c>
      <c r="M806" s="75">
        <v>0</v>
      </c>
      <c r="N806" s="75">
        <v>0</v>
      </c>
      <c r="O806" s="75">
        <f t="shared" si="224"/>
        <v>0</v>
      </c>
      <c r="P806" s="75">
        <f t="shared" si="221"/>
        <v>0</v>
      </c>
      <c r="Q806" s="75">
        <f t="shared" si="222"/>
        <v>0</v>
      </c>
      <c r="R806" s="75">
        <f t="shared" si="223"/>
        <v>0</v>
      </c>
      <c r="S806" s="46"/>
    </row>
    <row r="807" spans="1:20" ht="20.25">
      <c r="A807" s="50">
        <f t="shared" si="216"/>
        <v>49</v>
      </c>
      <c r="B807" s="56" t="s">
        <v>415</v>
      </c>
      <c r="C807" s="58" t="s">
        <v>2120</v>
      </c>
      <c r="D807" s="54"/>
      <c r="E807" s="46">
        <f t="shared" si="225"/>
        <v>0</v>
      </c>
      <c r="F807" s="46">
        <v>9</v>
      </c>
      <c r="G807" s="117">
        <v>0</v>
      </c>
      <c r="H807" s="117">
        <f t="shared" si="217"/>
        <v>0</v>
      </c>
      <c r="I807" s="118">
        <f t="shared" si="226"/>
        <v>0.23625000000000002</v>
      </c>
      <c r="J807" s="119">
        <v>7.36</v>
      </c>
      <c r="K807" s="75">
        <f t="shared" si="218"/>
        <v>0</v>
      </c>
      <c r="L807" s="75">
        <f t="shared" si="219"/>
        <v>-7</v>
      </c>
      <c r="M807" s="75">
        <v>0</v>
      </c>
      <c r="N807" s="75">
        <v>0</v>
      </c>
      <c r="O807" s="75">
        <f t="shared" si="224"/>
        <v>0</v>
      </c>
      <c r="P807" s="75">
        <f t="shared" si="221"/>
        <v>0</v>
      </c>
      <c r="Q807" s="75">
        <f t="shared" si="222"/>
        <v>0</v>
      </c>
      <c r="R807" s="75">
        <f t="shared" si="223"/>
        <v>0</v>
      </c>
      <c r="S807" s="46"/>
    </row>
    <row r="808" spans="1:20" ht="20.25">
      <c r="A808" s="50">
        <f t="shared" si="216"/>
        <v>50</v>
      </c>
      <c r="B808" s="56" t="s">
        <v>415</v>
      </c>
      <c r="C808" s="56" t="s">
        <v>2119</v>
      </c>
      <c r="D808" s="54"/>
      <c r="E808" s="46">
        <f t="shared" si="225"/>
        <v>0</v>
      </c>
      <c r="F808" s="46">
        <v>0</v>
      </c>
      <c r="G808" s="117">
        <v>0</v>
      </c>
      <c r="H808" s="117">
        <f t="shared" si="217"/>
        <v>0</v>
      </c>
      <c r="I808" s="118">
        <f t="shared" si="226"/>
        <v>0</v>
      </c>
      <c r="J808" s="119">
        <v>4.4400000000000004</v>
      </c>
      <c r="K808" s="75">
        <f t="shared" si="218"/>
        <v>0</v>
      </c>
      <c r="L808" s="75">
        <f t="shared" si="219"/>
        <v>-4</v>
      </c>
      <c r="M808" s="75">
        <v>0</v>
      </c>
      <c r="N808" s="75">
        <v>0</v>
      </c>
      <c r="O808" s="75">
        <f t="shared" si="224"/>
        <v>0</v>
      </c>
      <c r="P808" s="75">
        <f t="shared" si="221"/>
        <v>0</v>
      </c>
      <c r="Q808" s="75">
        <f t="shared" si="222"/>
        <v>0</v>
      </c>
      <c r="R808" s="75">
        <f t="shared" si="223"/>
        <v>0</v>
      </c>
      <c r="S808" s="46"/>
    </row>
    <row r="809" spans="1:20" ht="20.25">
      <c r="A809" s="50">
        <f t="shared" si="216"/>
        <v>51</v>
      </c>
      <c r="B809" s="56" t="s">
        <v>415</v>
      </c>
      <c r="C809" s="56" t="s">
        <v>2118</v>
      </c>
      <c r="D809" s="54"/>
      <c r="E809" s="46">
        <f t="shared" si="225"/>
        <v>0</v>
      </c>
      <c r="F809" s="46">
        <v>0</v>
      </c>
      <c r="G809" s="117">
        <v>0</v>
      </c>
      <c r="H809" s="117">
        <f t="shared" si="217"/>
        <v>0</v>
      </c>
      <c r="I809" s="118">
        <f t="shared" si="226"/>
        <v>0</v>
      </c>
      <c r="J809" s="119">
        <v>4.4400000000000004</v>
      </c>
      <c r="K809" s="75">
        <f t="shared" si="218"/>
        <v>0</v>
      </c>
      <c r="L809" s="75">
        <f t="shared" si="219"/>
        <v>-4</v>
      </c>
      <c r="M809" s="75">
        <v>0</v>
      </c>
      <c r="N809" s="75">
        <v>0</v>
      </c>
      <c r="O809" s="75">
        <f t="shared" si="224"/>
        <v>0</v>
      </c>
      <c r="P809" s="75">
        <f t="shared" si="221"/>
        <v>0</v>
      </c>
      <c r="Q809" s="75">
        <f t="shared" si="222"/>
        <v>0</v>
      </c>
      <c r="R809" s="75">
        <f t="shared" si="223"/>
        <v>0</v>
      </c>
      <c r="S809" s="46"/>
    </row>
    <row r="810" spans="1:20" ht="20.25">
      <c r="A810" s="50">
        <f t="shared" si="216"/>
        <v>52</v>
      </c>
      <c r="B810" s="56" t="s">
        <v>415</v>
      </c>
      <c r="C810" s="56" t="s">
        <v>2117</v>
      </c>
      <c r="D810" s="57"/>
      <c r="E810" s="46"/>
      <c r="F810" s="46">
        <v>0</v>
      </c>
      <c r="G810" s="117">
        <v>0</v>
      </c>
      <c r="H810" s="117">
        <f t="shared" si="217"/>
        <v>0</v>
      </c>
      <c r="I810" s="118">
        <f t="shared" si="226"/>
        <v>0</v>
      </c>
      <c r="J810" s="119">
        <v>7.84</v>
      </c>
      <c r="K810" s="75">
        <f t="shared" si="218"/>
        <v>0</v>
      </c>
      <c r="L810" s="75">
        <f t="shared" si="219"/>
        <v>-8</v>
      </c>
      <c r="M810" s="75">
        <v>0</v>
      </c>
      <c r="N810" s="75">
        <v>0</v>
      </c>
      <c r="O810" s="75">
        <f t="shared" si="224"/>
        <v>0</v>
      </c>
      <c r="P810" s="75">
        <f t="shared" si="221"/>
        <v>0</v>
      </c>
      <c r="Q810" s="75">
        <f t="shared" si="222"/>
        <v>0</v>
      </c>
      <c r="R810" s="75">
        <f t="shared" si="223"/>
        <v>0</v>
      </c>
      <c r="S810" s="46"/>
    </row>
    <row r="811" spans="1:20" ht="20.25">
      <c r="A811" s="50">
        <f t="shared" si="216"/>
        <v>53</v>
      </c>
      <c r="B811" s="56" t="s">
        <v>415</v>
      </c>
      <c r="C811" s="56" t="s">
        <v>2116</v>
      </c>
      <c r="D811" s="57"/>
      <c r="E811" s="46"/>
      <c r="F811" s="46">
        <v>0</v>
      </c>
      <c r="G811" s="117">
        <v>0</v>
      </c>
      <c r="H811" s="117">
        <f t="shared" si="217"/>
        <v>0</v>
      </c>
      <c r="I811" s="118">
        <f t="shared" si="226"/>
        <v>0</v>
      </c>
      <c r="J811" s="119">
        <v>6.1</v>
      </c>
      <c r="K811" s="75">
        <f t="shared" si="218"/>
        <v>0</v>
      </c>
      <c r="L811" s="75">
        <f t="shared" si="219"/>
        <v>-6</v>
      </c>
      <c r="M811" s="75">
        <v>0</v>
      </c>
      <c r="N811" s="46"/>
      <c r="O811" s="75">
        <f t="shared" si="224"/>
        <v>0</v>
      </c>
      <c r="P811" s="75">
        <f t="shared" si="221"/>
        <v>0</v>
      </c>
      <c r="Q811" s="75">
        <f t="shared" si="222"/>
        <v>0</v>
      </c>
      <c r="R811" s="75">
        <f t="shared" si="223"/>
        <v>0</v>
      </c>
      <c r="S811" s="46"/>
    </row>
    <row r="812" spans="1:20" ht="20.25">
      <c r="A812" s="50">
        <f t="shared" si="216"/>
        <v>54</v>
      </c>
      <c r="B812" s="56" t="s">
        <v>415</v>
      </c>
      <c r="C812" s="56" t="s">
        <v>2115</v>
      </c>
      <c r="D812" s="57"/>
      <c r="E812" s="46"/>
      <c r="F812" s="46">
        <v>0</v>
      </c>
      <c r="G812" s="117">
        <v>0</v>
      </c>
      <c r="H812" s="117">
        <f t="shared" si="217"/>
        <v>0</v>
      </c>
      <c r="I812" s="118">
        <f t="shared" si="226"/>
        <v>0</v>
      </c>
      <c r="J812" s="119">
        <v>0</v>
      </c>
      <c r="K812" s="75">
        <f t="shared" si="218"/>
        <v>0</v>
      </c>
      <c r="L812" s="75">
        <f t="shared" si="219"/>
        <v>0</v>
      </c>
      <c r="M812" s="75">
        <f t="shared" si="220"/>
        <v>0</v>
      </c>
      <c r="N812" s="46"/>
      <c r="O812" s="75">
        <f t="shared" si="224"/>
        <v>0</v>
      </c>
      <c r="P812" s="75">
        <f t="shared" si="221"/>
        <v>0</v>
      </c>
      <c r="Q812" s="75">
        <f t="shared" si="222"/>
        <v>0</v>
      </c>
      <c r="R812" s="75">
        <f t="shared" si="223"/>
        <v>0</v>
      </c>
      <c r="S812" s="46"/>
    </row>
    <row r="813" spans="1:20" s="107" customFormat="1" ht="23.25">
      <c r="A813" s="101">
        <v>18</v>
      </c>
      <c r="B813" s="102" t="s">
        <v>415</v>
      </c>
      <c r="C813" s="84" t="s">
        <v>57</v>
      </c>
      <c r="D813" s="103"/>
      <c r="E813" s="104"/>
      <c r="F813" s="105">
        <f>SUM(F759:F812)</f>
        <v>3485</v>
      </c>
      <c r="G813" s="105">
        <f t="shared" ref="G813:I813" si="227">SUM(G759:G812)</f>
        <v>47914</v>
      </c>
      <c r="H813" s="105">
        <f t="shared" si="227"/>
        <v>2179</v>
      </c>
      <c r="I813" s="106">
        <f t="shared" si="227"/>
        <v>91.481250000000017</v>
      </c>
      <c r="J813" s="106">
        <f>SUM(J759:J812)</f>
        <v>282.64</v>
      </c>
      <c r="K813" s="106"/>
      <c r="L813" s="106"/>
      <c r="M813" s="106"/>
      <c r="N813" s="106"/>
      <c r="O813" s="106"/>
      <c r="P813" s="106">
        <f>SUM(P759:P812)</f>
        <v>55.647083333333349</v>
      </c>
      <c r="Q813" s="106">
        <f>SUM(Q759:Q812)</f>
        <v>111.2941666666667</v>
      </c>
      <c r="R813" s="106">
        <f>SUM(R759:R812)</f>
        <v>166.94125</v>
      </c>
      <c r="S813" s="105"/>
      <c r="T813" s="139"/>
    </row>
    <row r="814" spans="1:20" ht="20.25">
      <c r="A814" s="50">
        <v>1</v>
      </c>
      <c r="B814" s="126" t="s">
        <v>2885</v>
      </c>
      <c r="C814" s="58" t="s">
        <v>2163</v>
      </c>
      <c r="D814" s="54">
        <v>110</v>
      </c>
      <c r="E814" s="46">
        <f>ROUND(D814*70/100, 0)</f>
        <v>77</v>
      </c>
      <c r="F814" s="46">
        <v>137</v>
      </c>
      <c r="G814" s="117">
        <v>1612</v>
      </c>
      <c r="H814" s="117">
        <f>ROUND(G814/22,0)</f>
        <v>73</v>
      </c>
      <c r="I814" s="118">
        <f>F814*(50/100)*35*0.0015</f>
        <v>3.5962499999999999</v>
      </c>
      <c r="J814" s="119">
        <v>9.25</v>
      </c>
      <c r="K814" s="75">
        <f>H814*35*0.001</f>
        <v>2.5550000000000002</v>
      </c>
      <c r="L814" s="75">
        <f>ROUND(K814-(J814),0)</f>
        <v>-7</v>
      </c>
      <c r="M814" s="75">
        <v>0</v>
      </c>
      <c r="N814" s="75">
        <f>F814*(50/100)*35*0.0015</f>
        <v>3.5962499999999999</v>
      </c>
      <c r="O814" s="75">
        <f>M814+N814</f>
        <v>3.5962499999999999</v>
      </c>
      <c r="P814" s="75">
        <f>R814*1/3</f>
        <v>1.19875</v>
      </c>
      <c r="Q814" s="75">
        <f>R814*2/3</f>
        <v>2.3975</v>
      </c>
      <c r="R814" s="75">
        <f>O814</f>
        <v>3.5962499999999999</v>
      </c>
      <c r="S814" s="46"/>
    </row>
    <row r="815" spans="1:20" ht="20.25">
      <c r="A815" s="50">
        <f>A814+1</f>
        <v>2</v>
      </c>
      <c r="B815" s="126" t="s">
        <v>2885</v>
      </c>
      <c r="C815" s="58" t="s">
        <v>2162</v>
      </c>
      <c r="D815" s="54">
        <v>83</v>
      </c>
      <c r="E815" s="46">
        <f>ROUND(D815*70/100, 0)</f>
        <v>58</v>
      </c>
      <c r="F815" s="46">
        <v>28</v>
      </c>
      <c r="G815" s="117">
        <v>316</v>
      </c>
      <c r="H815" s="117">
        <f>ROUND(G815/22,0)</f>
        <v>14</v>
      </c>
      <c r="I815" s="118">
        <f>F815*(50/100)*35*0.0015</f>
        <v>0.73499999999999999</v>
      </c>
      <c r="J815" s="119">
        <v>29.75</v>
      </c>
      <c r="K815" s="75">
        <f>H815*35*0.001</f>
        <v>0.49</v>
      </c>
      <c r="L815" s="75">
        <f>ROUND(K815-(J815),0)</f>
        <v>-29</v>
      </c>
      <c r="M815" s="75">
        <v>0</v>
      </c>
      <c r="N815" s="75">
        <v>1</v>
      </c>
      <c r="O815" s="75">
        <f>M815+N815</f>
        <v>1</v>
      </c>
      <c r="P815" s="75">
        <f>R815*1/3</f>
        <v>0.33333333333333331</v>
      </c>
      <c r="Q815" s="75">
        <f>R815*2/3</f>
        <v>0.66666666666666663</v>
      </c>
      <c r="R815" s="75">
        <f>O815</f>
        <v>1</v>
      </c>
      <c r="S815" s="46"/>
    </row>
    <row r="816" spans="1:20" ht="20.25">
      <c r="A816" s="50">
        <f>A815+1</f>
        <v>3</v>
      </c>
      <c r="B816" s="126" t="s">
        <v>2885</v>
      </c>
      <c r="C816" s="58" t="s">
        <v>2161</v>
      </c>
      <c r="D816" s="54">
        <v>35</v>
      </c>
      <c r="E816" s="46">
        <f>ROUND(D816*70/100, 0)</f>
        <v>25</v>
      </c>
      <c r="F816" s="46">
        <v>46</v>
      </c>
      <c r="G816" s="117">
        <v>840</v>
      </c>
      <c r="H816" s="117">
        <f>ROUND(G816/22,0)</f>
        <v>38</v>
      </c>
      <c r="I816" s="118">
        <f>F816*(50/100)*35*0.0015</f>
        <v>1.2075</v>
      </c>
      <c r="J816" s="119">
        <v>21.93</v>
      </c>
      <c r="K816" s="75">
        <f>H816*35*0.001</f>
        <v>1.33</v>
      </c>
      <c r="L816" s="75">
        <f>ROUND(K816-(J816),0)</f>
        <v>-21</v>
      </c>
      <c r="M816" s="75">
        <v>0</v>
      </c>
      <c r="N816" s="75">
        <f>F816*(50/100)*35*0.0015</f>
        <v>1.2075</v>
      </c>
      <c r="O816" s="75">
        <f>M816+N816</f>
        <v>1.2075</v>
      </c>
      <c r="P816" s="75">
        <f>R816*1/3</f>
        <v>0.40250000000000002</v>
      </c>
      <c r="Q816" s="75">
        <f>R816*2/3</f>
        <v>0.80500000000000005</v>
      </c>
      <c r="R816" s="75">
        <f>O816</f>
        <v>1.2075</v>
      </c>
      <c r="S816" s="46"/>
    </row>
    <row r="817" spans="1:19" ht="20.25">
      <c r="A817" s="50">
        <f>A816+1</f>
        <v>4</v>
      </c>
      <c r="B817" s="126" t="s">
        <v>2885</v>
      </c>
      <c r="C817" s="58" t="s">
        <v>2126</v>
      </c>
      <c r="D817" s="54"/>
      <c r="E817" s="46">
        <f>ROUND(D817*70/100, 0)</f>
        <v>0</v>
      </c>
      <c r="F817" s="46">
        <v>28</v>
      </c>
      <c r="G817" s="117">
        <v>431</v>
      </c>
      <c r="H817" s="117">
        <f>ROUND(G817/22,0)</f>
        <v>20</v>
      </c>
      <c r="I817" s="118">
        <f>F817*(50/100)*35*0.0015</f>
        <v>0.73499999999999999</v>
      </c>
      <c r="J817" s="119">
        <v>6.7</v>
      </c>
      <c r="K817" s="75">
        <f>H817*35*0.001</f>
        <v>0.70000000000000007</v>
      </c>
      <c r="L817" s="75">
        <f>ROUND(K817-(J817),0)</f>
        <v>-6</v>
      </c>
      <c r="M817" s="75">
        <v>0</v>
      </c>
      <c r="N817" s="75">
        <v>1</v>
      </c>
      <c r="O817" s="75">
        <f>M817+N817</f>
        <v>1</v>
      </c>
      <c r="P817" s="75">
        <f>R817*1/3</f>
        <v>0.33333333333333331</v>
      </c>
      <c r="Q817" s="75">
        <f>R817*2/3</f>
        <v>0.66666666666666663</v>
      </c>
      <c r="R817" s="75">
        <f>O817</f>
        <v>1</v>
      </c>
      <c r="S817" s="46"/>
    </row>
    <row r="818" spans="1:19" ht="23.25">
      <c r="A818" s="50"/>
      <c r="B818" s="127" t="s">
        <v>2885</v>
      </c>
      <c r="C818" s="84" t="s">
        <v>57</v>
      </c>
      <c r="D818" s="54"/>
      <c r="E818" s="46"/>
      <c r="F818" s="46"/>
      <c r="G818" s="117"/>
      <c r="H818" s="117"/>
      <c r="I818" s="118"/>
      <c r="J818" s="119">
        <f>SUM(J814:J817)</f>
        <v>67.63</v>
      </c>
      <c r="K818" s="75"/>
      <c r="L818" s="75"/>
      <c r="M818" s="75"/>
      <c r="N818" s="75"/>
      <c r="O818" s="75"/>
      <c r="P818" s="119">
        <f>SUM(P814:P817)</f>
        <v>2.2679166666666668</v>
      </c>
      <c r="Q818" s="119">
        <f>SUM(Q814:Q817)</f>
        <v>4.5358333333333336</v>
      </c>
      <c r="R818" s="119">
        <f>SUM(R814:R817)</f>
        <v>6.8037499999999991</v>
      </c>
      <c r="S818" s="46"/>
    </row>
    <row r="819" spans="1:19" ht="20.25">
      <c r="A819" s="50">
        <v>1</v>
      </c>
      <c r="B819" s="50" t="s">
        <v>1379</v>
      </c>
      <c r="C819" s="56" t="s">
        <v>2114</v>
      </c>
      <c r="D819" s="54">
        <v>76</v>
      </c>
      <c r="E819" s="46">
        <f t="shared" ref="E819:E849" si="228">ROUND(D819*70/100, 0)</f>
        <v>53</v>
      </c>
      <c r="F819" s="46">
        <v>37</v>
      </c>
      <c r="G819" s="117">
        <v>643</v>
      </c>
      <c r="H819" s="117">
        <f t="shared" si="217"/>
        <v>29</v>
      </c>
      <c r="I819" s="118">
        <f t="shared" ref="I819:I852" si="229">F819*(50/100)*35*0.0015</f>
        <v>0.97125000000000006</v>
      </c>
      <c r="J819" s="119">
        <v>2.76</v>
      </c>
      <c r="K819" s="75">
        <f t="shared" si="218"/>
        <v>1.0150000000000001</v>
      </c>
      <c r="L819" s="75">
        <f t="shared" si="219"/>
        <v>-2</v>
      </c>
      <c r="M819" s="75">
        <v>2</v>
      </c>
      <c r="N819" s="75">
        <v>1</v>
      </c>
      <c r="O819" s="75">
        <f t="shared" si="224"/>
        <v>3</v>
      </c>
      <c r="P819" s="75">
        <f t="shared" si="221"/>
        <v>1</v>
      </c>
      <c r="Q819" s="75">
        <f t="shared" si="222"/>
        <v>2</v>
      </c>
      <c r="R819" s="75">
        <f t="shared" si="223"/>
        <v>3</v>
      </c>
      <c r="S819" s="46"/>
    </row>
    <row r="820" spans="1:19" ht="20.25">
      <c r="A820" s="50">
        <f t="shared" ref="A820:A838" si="230">A819+1</f>
        <v>2</v>
      </c>
      <c r="B820" s="50" t="s">
        <v>1379</v>
      </c>
      <c r="C820" s="56" t="s">
        <v>2113</v>
      </c>
      <c r="D820" s="54">
        <v>50</v>
      </c>
      <c r="E820" s="46">
        <f t="shared" si="228"/>
        <v>35</v>
      </c>
      <c r="F820" s="46">
        <v>54</v>
      </c>
      <c r="G820" s="117">
        <v>714</v>
      </c>
      <c r="H820" s="117">
        <f t="shared" si="217"/>
        <v>32</v>
      </c>
      <c r="I820" s="118">
        <f t="shared" si="229"/>
        <v>1.4175</v>
      </c>
      <c r="J820" s="119">
        <v>2.85</v>
      </c>
      <c r="K820" s="75">
        <f t="shared" si="218"/>
        <v>1.1200000000000001</v>
      </c>
      <c r="L820" s="75">
        <f t="shared" si="219"/>
        <v>-2</v>
      </c>
      <c r="M820" s="75">
        <v>2</v>
      </c>
      <c r="N820" s="75">
        <f>F820*(50/100)*35*0.0015</f>
        <v>1.4175</v>
      </c>
      <c r="O820" s="75">
        <f t="shared" si="224"/>
        <v>3.4175</v>
      </c>
      <c r="P820" s="75">
        <f t="shared" si="221"/>
        <v>1.1391666666666667</v>
      </c>
      <c r="Q820" s="75">
        <f t="shared" si="222"/>
        <v>2.2783333333333333</v>
      </c>
      <c r="R820" s="75">
        <f t="shared" si="223"/>
        <v>3.4175</v>
      </c>
      <c r="S820" s="46"/>
    </row>
    <row r="821" spans="1:19" ht="20.25">
      <c r="A821" s="50">
        <f t="shared" si="230"/>
        <v>3</v>
      </c>
      <c r="B821" s="50" t="s">
        <v>1379</v>
      </c>
      <c r="C821" s="56" t="s">
        <v>2112</v>
      </c>
      <c r="D821" s="54">
        <v>43</v>
      </c>
      <c r="E821" s="46">
        <f t="shared" si="228"/>
        <v>30</v>
      </c>
      <c r="F821" s="46">
        <v>30</v>
      </c>
      <c r="G821" s="117">
        <v>412</v>
      </c>
      <c r="H821" s="117">
        <f t="shared" si="217"/>
        <v>19</v>
      </c>
      <c r="I821" s="118">
        <f t="shared" si="229"/>
        <v>0.78749999999999998</v>
      </c>
      <c r="J821" s="119">
        <v>6.09</v>
      </c>
      <c r="K821" s="75">
        <f t="shared" si="218"/>
        <v>0.66500000000000004</v>
      </c>
      <c r="L821" s="75">
        <f t="shared" si="219"/>
        <v>-5</v>
      </c>
      <c r="M821" s="75">
        <v>0</v>
      </c>
      <c r="N821" s="75">
        <v>1</v>
      </c>
      <c r="O821" s="75">
        <f t="shared" si="224"/>
        <v>1</v>
      </c>
      <c r="P821" s="75">
        <f t="shared" si="221"/>
        <v>0.33333333333333331</v>
      </c>
      <c r="Q821" s="75">
        <f t="shared" si="222"/>
        <v>0.66666666666666663</v>
      </c>
      <c r="R821" s="75">
        <f t="shared" si="223"/>
        <v>1</v>
      </c>
      <c r="S821" s="46"/>
    </row>
    <row r="822" spans="1:19" ht="20.25">
      <c r="A822" s="50">
        <f t="shared" si="230"/>
        <v>4</v>
      </c>
      <c r="B822" s="50" t="s">
        <v>1379</v>
      </c>
      <c r="C822" s="56" t="s">
        <v>2111</v>
      </c>
      <c r="D822" s="54">
        <v>162</v>
      </c>
      <c r="E822" s="46">
        <f t="shared" si="228"/>
        <v>113</v>
      </c>
      <c r="F822" s="46">
        <v>152</v>
      </c>
      <c r="G822" s="117">
        <v>2131</v>
      </c>
      <c r="H822" s="117">
        <f t="shared" si="217"/>
        <v>97</v>
      </c>
      <c r="I822" s="118">
        <f t="shared" si="229"/>
        <v>3.99</v>
      </c>
      <c r="J822" s="119">
        <v>-0.23</v>
      </c>
      <c r="K822" s="75">
        <f t="shared" si="218"/>
        <v>3.395</v>
      </c>
      <c r="L822" s="75">
        <f t="shared" si="219"/>
        <v>4</v>
      </c>
      <c r="M822" s="75">
        <f t="shared" si="220"/>
        <v>4</v>
      </c>
      <c r="N822" s="46"/>
      <c r="O822" s="75">
        <f t="shared" si="224"/>
        <v>4</v>
      </c>
      <c r="P822" s="75">
        <f t="shared" si="221"/>
        <v>1.3333333333333333</v>
      </c>
      <c r="Q822" s="75">
        <f t="shared" si="222"/>
        <v>2.6666666666666665</v>
      </c>
      <c r="R822" s="75">
        <f t="shared" si="223"/>
        <v>4</v>
      </c>
      <c r="S822" s="46"/>
    </row>
    <row r="823" spans="1:19" ht="20.25">
      <c r="A823" s="50">
        <f t="shared" si="230"/>
        <v>5</v>
      </c>
      <c r="B823" s="50" t="s">
        <v>1379</v>
      </c>
      <c r="C823" s="56" t="s">
        <v>2110</v>
      </c>
      <c r="D823" s="54">
        <v>277</v>
      </c>
      <c r="E823" s="46">
        <f t="shared" si="228"/>
        <v>194</v>
      </c>
      <c r="F823" s="46">
        <v>174</v>
      </c>
      <c r="G823" s="117">
        <v>1186</v>
      </c>
      <c r="H823" s="117">
        <f t="shared" si="217"/>
        <v>54</v>
      </c>
      <c r="I823" s="118">
        <f t="shared" si="229"/>
        <v>4.5674999999999999</v>
      </c>
      <c r="J823" s="119">
        <v>7.48</v>
      </c>
      <c r="K823" s="75">
        <f t="shared" si="218"/>
        <v>1.8900000000000001</v>
      </c>
      <c r="L823" s="75">
        <f t="shared" si="219"/>
        <v>-6</v>
      </c>
      <c r="M823" s="75">
        <v>0</v>
      </c>
      <c r="N823" s="75">
        <f>F823*(50/100)*35*0.0015</f>
        <v>4.5674999999999999</v>
      </c>
      <c r="O823" s="75">
        <f t="shared" si="224"/>
        <v>4.5674999999999999</v>
      </c>
      <c r="P823" s="75">
        <f t="shared" si="221"/>
        <v>1.5225</v>
      </c>
      <c r="Q823" s="75">
        <f t="shared" si="222"/>
        <v>3.0449999999999999</v>
      </c>
      <c r="R823" s="75">
        <f t="shared" si="223"/>
        <v>4.5674999999999999</v>
      </c>
      <c r="S823" s="46"/>
    </row>
    <row r="824" spans="1:19" ht="20.25">
      <c r="A824" s="50">
        <f t="shared" si="230"/>
        <v>6</v>
      </c>
      <c r="B824" s="50" t="s">
        <v>1379</v>
      </c>
      <c r="C824" s="56" t="s">
        <v>2109</v>
      </c>
      <c r="D824" s="54">
        <v>91</v>
      </c>
      <c r="E824" s="46">
        <f t="shared" si="228"/>
        <v>64</v>
      </c>
      <c r="F824" s="46">
        <v>43</v>
      </c>
      <c r="G824" s="117">
        <v>569</v>
      </c>
      <c r="H824" s="117">
        <f t="shared" si="217"/>
        <v>26</v>
      </c>
      <c r="I824" s="118">
        <f t="shared" si="229"/>
        <v>1.1287499999999999</v>
      </c>
      <c r="J824" s="119">
        <v>3.66</v>
      </c>
      <c r="K824" s="75">
        <f t="shared" si="218"/>
        <v>0.91</v>
      </c>
      <c r="L824" s="75">
        <f t="shared" si="219"/>
        <v>-3</v>
      </c>
      <c r="M824" s="75">
        <v>1</v>
      </c>
      <c r="N824" s="75">
        <f>F824*(50/100)*35*0.0015</f>
        <v>1.1287499999999999</v>
      </c>
      <c r="O824" s="75">
        <f t="shared" si="224"/>
        <v>2.1287500000000001</v>
      </c>
      <c r="P824" s="75">
        <f t="shared" si="221"/>
        <v>0.70958333333333334</v>
      </c>
      <c r="Q824" s="75">
        <f t="shared" si="222"/>
        <v>1.4191666666666667</v>
      </c>
      <c r="R824" s="75">
        <f t="shared" si="223"/>
        <v>2.1287500000000001</v>
      </c>
      <c r="S824" s="46"/>
    </row>
    <row r="825" spans="1:19" ht="20.25">
      <c r="A825" s="50">
        <f t="shared" si="230"/>
        <v>7</v>
      </c>
      <c r="B825" s="50" t="s">
        <v>1379</v>
      </c>
      <c r="C825" s="56" t="s">
        <v>2108</v>
      </c>
      <c r="D825" s="54">
        <v>73</v>
      </c>
      <c r="E825" s="46">
        <f t="shared" si="228"/>
        <v>51</v>
      </c>
      <c r="F825" s="46">
        <v>50</v>
      </c>
      <c r="G825" s="117">
        <v>592</v>
      </c>
      <c r="H825" s="117">
        <f t="shared" si="217"/>
        <v>27</v>
      </c>
      <c r="I825" s="118">
        <f t="shared" si="229"/>
        <v>1.3125</v>
      </c>
      <c r="J825" s="119">
        <v>5.33</v>
      </c>
      <c r="K825" s="75">
        <f t="shared" si="218"/>
        <v>0.94500000000000006</v>
      </c>
      <c r="L825" s="75">
        <f t="shared" si="219"/>
        <v>-4</v>
      </c>
      <c r="M825" s="75">
        <v>0</v>
      </c>
      <c r="N825" s="75">
        <f>F825*(50/100)*35*0.0015</f>
        <v>1.3125</v>
      </c>
      <c r="O825" s="75">
        <f t="shared" si="224"/>
        <v>1.3125</v>
      </c>
      <c r="P825" s="75">
        <f t="shared" si="221"/>
        <v>0.4375</v>
      </c>
      <c r="Q825" s="75">
        <f t="shared" si="222"/>
        <v>0.875</v>
      </c>
      <c r="R825" s="75">
        <f t="shared" si="223"/>
        <v>1.3125</v>
      </c>
      <c r="S825" s="46"/>
    </row>
    <row r="826" spans="1:19" ht="20.25">
      <c r="A826" s="50">
        <f t="shared" si="230"/>
        <v>8</v>
      </c>
      <c r="B826" s="50" t="s">
        <v>1379</v>
      </c>
      <c r="C826" s="55" t="s">
        <v>2107</v>
      </c>
      <c r="D826" s="54">
        <v>25</v>
      </c>
      <c r="E826" s="46">
        <f t="shared" si="228"/>
        <v>18</v>
      </c>
      <c r="F826" s="46">
        <v>30</v>
      </c>
      <c r="G826" s="117">
        <v>256</v>
      </c>
      <c r="H826" s="117">
        <f t="shared" si="217"/>
        <v>12</v>
      </c>
      <c r="I826" s="118">
        <f t="shared" si="229"/>
        <v>0.78749999999999998</v>
      </c>
      <c r="J826" s="119">
        <v>11.29</v>
      </c>
      <c r="K826" s="75">
        <f t="shared" si="218"/>
        <v>0.42</v>
      </c>
      <c r="L826" s="75">
        <f t="shared" si="219"/>
        <v>-11</v>
      </c>
      <c r="M826" s="75">
        <v>0</v>
      </c>
      <c r="N826" s="75">
        <v>1</v>
      </c>
      <c r="O826" s="75">
        <f t="shared" si="224"/>
        <v>1</v>
      </c>
      <c r="P826" s="75">
        <f t="shared" si="221"/>
        <v>0.33333333333333331</v>
      </c>
      <c r="Q826" s="75">
        <f t="shared" si="222"/>
        <v>0.66666666666666663</v>
      </c>
      <c r="R826" s="75">
        <f t="shared" si="223"/>
        <v>1</v>
      </c>
      <c r="S826" s="46"/>
    </row>
    <row r="827" spans="1:19" ht="20.25">
      <c r="A827" s="50">
        <f t="shared" si="230"/>
        <v>9</v>
      </c>
      <c r="B827" s="50" t="s">
        <v>1379</v>
      </c>
      <c r="C827" s="55" t="s">
        <v>2106</v>
      </c>
      <c r="D827" s="54">
        <v>40</v>
      </c>
      <c r="E827" s="46">
        <f t="shared" si="228"/>
        <v>28</v>
      </c>
      <c r="F827" s="46">
        <v>23</v>
      </c>
      <c r="G827" s="117">
        <v>216</v>
      </c>
      <c r="H827" s="117">
        <f t="shared" si="217"/>
        <v>10</v>
      </c>
      <c r="I827" s="118">
        <f t="shared" si="229"/>
        <v>0.60375000000000001</v>
      </c>
      <c r="J827" s="119">
        <v>10.220000000000001</v>
      </c>
      <c r="K827" s="75">
        <f t="shared" si="218"/>
        <v>0.35000000000000003</v>
      </c>
      <c r="L827" s="75">
        <f t="shared" si="219"/>
        <v>-10</v>
      </c>
      <c r="M827" s="75">
        <v>0</v>
      </c>
      <c r="N827" s="75">
        <v>1</v>
      </c>
      <c r="O827" s="75">
        <f t="shared" si="224"/>
        <v>1</v>
      </c>
      <c r="P827" s="75">
        <f t="shared" si="221"/>
        <v>0.33333333333333331</v>
      </c>
      <c r="Q827" s="75">
        <f t="shared" si="222"/>
        <v>0.66666666666666663</v>
      </c>
      <c r="R827" s="75">
        <f t="shared" si="223"/>
        <v>1</v>
      </c>
      <c r="S827" s="46"/>
    </row>
    <row r="828" spans="1:19" ht="20.25">
      <c r="A828" s="50">
        <f t="shared" si="230"/>
        <v>10</v>
      </c>
      <c r="B828" s="50" t="s">
        <v>1379</v>
      </c>
      <c r="C828" s="55" t="s">
        <v>2105</v>
      </c>
      <c r="D828" s="54">
        <v>33</v>
      </c>
      <c r="E828" s="46">
        <f t="shared" si="228"/>
        <v>23</v>
      </c>
      <c r="F828" s="46">
        <v>74</v>
      </c>
      <c r="G828" s="117">
        <v>878</v>
      </c>
      <c r="H828" s="117">
        <f t="shared" si="217"/>
        <v>40</v>
      </c>
      <c r="I828" s="118">
        <f t="shared" si="229"/>
        <v>1.9425000000000001</v>
      </c>
      <c r="J828" s="119">
        <v>5.85</v>
      </c>
      <c r="K828" s="75">
        <f t="shared" si="218"/>
        <v>1.4000000000000001</v>
      </c>
      <c r="L828" s="75">
        <f t="shared" si="219"/>
        <v>-4</v>
      </c>
      <c r="M828" s="75">
        <v>0</v>
      </c>
      <c r="N828" s="75">
        <f>F828*(50/100)*35*0.0015</f>
        <v>1.9425000000000001</v>
      </c>
      <c r="O828" s="75">
        <f t="shared" si="224"/>
        <v>1.9425000000000001</v>
      </c>
      <c r="P828" s="75">
        <f t="shared" si="221"/>
        <v>0.64750000000000008</v>
      </c>
      <c r="Q828" s="75">
        <f t="shared" si="222"/>
        <v>1.2950000000000002</v>
      </c>
      <c r="R828" s="75">
        <f t="shared" si="223"/>
        <v>1.9425000000000001</v>
      </c>
      <c r="S828" s="46"/>
    </row>
    <row r="829" spans="1:19" ht="20.25">
      <c r="A829" s="50">
        <f t="shared" si="230"/>
        <v>11</v>
      </c>
      <c r="B829" s="50" t="s">
        <v>1379</v>
      </c>
      <c r="C829" s="55" t="s">
        <v>2104</v>
      </c>
      <c r="D829" s="54">
        <v>7</v>
      </c>
      <c r="E829" s="46">
        <f t="shared" si="228"/>
        <v>5</v>
      </c>
      <c r="F829" s="46">
        <v>65</v>
      </c>
      <c r="G829" s="117">
        <v>534</v>
      </c>
      <c r="H829" s="117">
        <f t="shared" si="217"/>
        <v>24</v>
      </c>
      <c r="I829" s="118">
        <f t="shared" si="229"/>
        <v>1.70625</v>
      </c>
      <c r="J829" s="119">
        <v>3.87</v>
      </c>
      <c r="K829" s="75">
        <f t="shared" si="218"/>
        <v>0.84</v>
      </c>
      <c r="L829" s="75">
        <f t="shared" si="219"/>
        <v>-3</v>
      </c>
      <c r="M829" s="75">
        <v>0</v>
      </c>
      <c r="N829" s="75">
        <f>F829*(50/100)*35*0.0015</f>
        <v>1.70625</v>
      </c>
      <c r="O829" s="75">
        <f t="shared" si="224"/>
        <v>1.70625</v>
      </c>
      <c r="P829" s="75">
        <f t="shared" si="221"/>
        <v>0.56874999999999998</v>
      </c>
      <c r="Q829" s="75">
        <f t="shared" si="222"/>
        <v>1.1375</v>
      </c>
      <c r="R829" s="75">
        <f t="shared" si="223"/>
        <v>1.70625</v>
      </c>
      <c r="S829" s="46"/>
    </row>
    <row r="830" spans="1:19" ht="20.25">
      <c r="A830" s="50">
        <f t="shared" si="230"/>
        <v>12</v>
      </c>
      <c r="B830" s="50" t="s">
        <v>1379</v>
      </c>
      <c r="C830" s="55" t="s">
        <v>2103</v>
      </c>
      <c r="D830" s="54">
        <v>119</v>
      </c>
      <c r="E830" s="46">
        <f t="shared" si="228"/>
        <v>83</v>
      </c>
      <c r="F830" s="46">
        <v>85</v>
      </c>
      <c r="G830" s="117">
        <v>1258</v>
      </c>
      <c r="H830" s="117">
        <f t="shared" si="217"/>
        <v>57</v>
      </c>
      <c r="I830" s="118">
        <f t="shared" si="229"/>
        <v>2.2312500000000002</v>
      </c>
      <c r="J830" s="119">
        <v>2.15</v>
      </c>
      <c r="K830" s="75">
        <f t="shared" si="218"/>
        <v>1.9950000000000001</v>
      </c>
      <c r="L830" s="75">
        <f t="shared" si="219"/>
        <v>0</v>
      </c>
      <c r="M830" s="75">
        <f t="shared" si="220"/>
        <v>0</v>
      </c>
      <c r="N830" s="46"/>
      <c r="O830" s="75">
        <f t="shared" si="224"/>
        <v>0</v>
      </c>
      <c r="P830" s="75">
        <f t="shared" si="221"/>
        <v>0.66666666666666663</v>
      </c>
      <c r="Q830" s="75">
        <f t="shared" si="222"/>
        <v>1.3333333333333333</v>
      </c>
      <c r="R830" s="75">
        <v>2</v>
      </c>
      <c r="S830" s="46"/>
    </row>
    <row r="831" spans="1:19" ht="20.25">
      <c r="A831" s="50">
        <f t="shared" si="230"/>
        <v>13</v>
      </c>
      <c r="B831" s="50" t="s">
        <v>1379</v>
      </c>
      <c r="C831" s="55" t="s">
        <v>2102</v>
      </c>
      <c r="D831" s="54">
        <v>26</v>
      </c>
      <c r="E831" s="46">
        <f t="shared" si="228"/>
        <v>18</v>
      </c>
      <c r="F831" s="46">
        <v>29</v>
      </c>
      <c r="G831" s="117">
        <v>397</v>
      </c>
      <c r="H831" s="117">
        <f t="shared" si="217"/>
        <v>18</v>
      </c>
      <c r="I831" s="118">
        <f t="shared" si="229"/>
        <v>0.76124999999999998</v>
      </c>
      <c r="J831" s="119">
        <v>9.77</v>
      </c>
      <c r="K831" s="75">
        <f t="shared" si="218"/>
        <v>0.63</v>
      </c>
      <c r="L831" s="75">
        <f t="shared" si="219"/>
        <v>-9</v>
      </c>
      <c r="M831" s="75">
        <v>0</v>
      </c>
      <c r="N831" s="75">
        <v>1</v>
      </c>
      <c r="O831" s="75">
        <f t="shared" si="224"/>
        <v>1</v>
      </c>
      <c r="P831" s="75">
        <f t="shared" si="221"/>
        <v>0.33333333333333331</v>
      </c>
      <c r="Q831" s="75">
        <f t="shared" si="222"/>
        <v>0.66666666666666663</v>
      </c>
      <c r="R831" s="75">
        <f t="shared" si="223"/>
        <v>1</v>
      </c>
      <c r="S831" s="46"/>
    </row>
    <row r="832" spans="1:19" ht="20.25">
      <c r="A832" s="50">
        <f t="shared" si="230"/>
        <v>14</v>
      </c>
      <c r="B832" s="50" t="s">
        <v>1379</v>
      </c>
      <c r="C832" s="55" t="s">
        <v>2101</v>
      </c>
      <c r="D832" s="54">
        <v>129</v>
      </c>
      <c r="E832" s="46">
        <f t="shared" si="228"/>
        <v>90</v>
      </c>
      <c r="F832" s="46">
        <v>129</v>
      </c>
      <c r="G832" s="117">
        <v>1700</v>
      </c>
      <c r="H832" s="117">
        <f t="shared" si="217"/>
        <v>77</v>
      </c>
      <c r="I832" s="118">
        <f t="shared" si="229"/>
        <v>3.38625</v>
      </c>
      <c r="J832" s="119">
        <v>2.34</v>
      </c>
      <c r="K832" s="75">
        <f t="shared" si="218"/>
        <v>2.6949999999999998</v>
      </c>
      <c r="L832" s="75">
        <f t="shared" si="219"/>
        <v>0</v>
      </c>
      <c r="M832" s="75">
        <f t="shared" si="220"/>
        <v>0</v>
      </c>
      <c r="N832" s="46"/>
      <c r="O832" s="75">
        <f t="shared" si="224"/>
        <v>0</v>
      </c>
      <c r="P832" s="75">
        <f t="shared" si="221"/>
        <v>0.66666666666666663</v>
      </c>
      <c r="Q832" s="75">
        <f t="shared" si="222"/>
        <v>1.3333333333333333</v>
      </c>
      <c r="R832" s="75">
        <v>2</v>
      </c>
      <c r="S832" s="46"/>
    </row>
    <row r="833" spans="1:19" ht="20.25">
      <c r="A833" s="50">
        <f t="shared" si="230"/>
        <v>15</v>
      </c>
      <c r="B833" s="50" t="s">
        <v>1379</v>
      </c>
      <c r="C833" s="55" t="s">
        <v>2100</v>
      </c>
      <c r="D833" s="54"/>
      <c r="E833" s="46">
        <f t="shared" si="228"/>
        <v>0</v>
      </c>
      <c r="F833" s="46">
        <v>67</v>
      </c>
      <c r="G833" s="117">
        <v>1097</v>
      </c>
      <c r="H833" s="117">
        <f t="shared" si="217"/>
        <v>50</v>
      </c>
      <c r="I833" s="118">
        <f t="shared" si="229"/>
        <v>1.75875</v>
      </c>
      <c r="J833" s="119">
        <v>1.6</v>
      </c>
      <c r="K833" s="75">
        <f t="shared" si="218"/>
        <v>1.75</v>
      </c>
      <c r="L833" s="75">
        <f t="shared" si="219"/>
        <v>0</v>
      </c>
      <c r="M833" s="75">
        <f t="shared" si="220"/>
        <v>0</v>
      </c>
      <c r="N833" s="46"/>
      <c r="O833" s="75">
        <f t="shared" si="224"/>
        <v>0</v>
      </c>
      <c r="P833" s="75">
        <f t="shared" si="221"/>
        <v>1</v>
      </c>
      <c r="Q833" s="75">
        <f t="shared" si="222"/>
        <v>2</v>
      </c>
      <c r="R833" s="75">
        <v>3</v>
      </c>
      <c r="S833" s="46"/>
    </row>
    <row r="834" spans="1:19" ht="20.25">
      <c r="A834" s="50">
        <f t="shared" si="230"/>
        <v>16</v>
      </c>
      <c r="B834" s="50" t="s">
        <v>1379</v>
      </c>
      <c r="C834" s="55" t="s">
        <v>2099</v>
      </c>
      <c r="D834" s="54">
        <v>72</v>
      </c>
      <c r="E834" s="46">
        <f t="shared" si="228"/>
        <v>50</v>
      </c>
      <c r="F834" s="46">
        <v>76</v>
      </c>
      <c r="G834" s="117">
        <v>909</v>
      </c>
      <c r="H834" s="117">
        <f t="shared" si="217"/>
        <v>41</v>
      </c>
      <c r="I834" s="118">
        <f t="shared" si="229"/>
        <v>1.9950000000000001</v>
      </c>
      <c r="J834" s="119">
        <v>2.63</v>
      </c>
      <c r="K834" s="75">
        <f t="shared" si="218"/>
        <v>1.4350000000000001</v>
      </c>
      <c r="L834" s="75">
        <f t="shared" si="219"/>
        <v>-1</v>
      </c>
      <c r="M834" s="75">
        <v>0</v>
      </c>
      <c r="N834" s="75">
        <f>F834*(50/100)*35*0.0015</f>
        <v>1.9950000000000001</v>
      </c>
      <c r="O834" s="75">
        <f t="shared" si="224"/>
        <v>1.9950000000000001</v>
      </c>
      <c r="P834" s="75">
        <f t="shared" si="221"/>
        <v>0.66500000000000004</v>
      </c>
      <c r="Q834" s="75">
        <f t="shared" si="222"/>
        <v>1.33</v>
      </c>
      <c r="R834" s="75">
        <f t="shared" si="223"/>
        <v>1.9950000000000001</v>
      </c>
      <c r="S834" s="46"/>
    </row>
    <row r="835" spans="1:19" ht="20.25">
      <c r="A835" s="50">
        <f t="shared" si="230"/>
        <v>17</v>
      </c>
      <c r="B835" s="50" t="s">
        <v>1379</v>
      </c>
      <c r="C835" s="55" t="s">
        <v>2098</v>
      </c>
      <c r="D835" s="54">
        <v>79</v>
      </c>
      <c r="E835" s="46">
        <f t="shared" si="228"/>
        <v>55</v>
      </c>
      <c r="F835" s="46">
        <v>39</v>
      </c>
      <c r="G835" s="117">
        <v>596</v>
      </c>
      <c r="H835" s="117">
        <f t="shared" si="217"/>
        <v>27</v>
      </c>
      <c r="I835" s="118">
        <f t="shared" si="229"/>
        <v>1.0237499999999999</v>
      </c>
      <c r="J835" s="119">
        <v>5.82</v>
      </c>
      <c r="K835" s="75">
        <f t="shared" si="218"/>
        <v>0.94500000000000006</v>
      </c>
      <c r="L835" s="75">
        <f t="shared" si="219"/>
        <v>-5</v>
      </c>
      <c r="M835" s="75">
        <v>0</v>
      </c>
      <c r="N835" s="75">
        <f>F835*(50/100)*35*0.0015</f>
        <v>1.0237499999999999</v>
      </c>
      <c r="O835" s="75">
        <f t="shared" si="224"/>
        <v>1.0237499999999999</v>
      </c>
      <c r="P835" s="75">
        <f t="shared" si="221"/>
        <v>0.34125</v>
      </c>
      <c r="Q835" s="75">
        <f t="shared" si="222"/>
        <v>0.6825</v>
      </c>
      <c r="R835" s="75">
        <f t="shared" si="223"/>
        <v>1.0237499999999999</v>
      </c>
      <c r="S835" s="46"/>
    </row>
    <row r="836" spans="1:19" ht="20.25">
      <c r="A836" s="50">
        <f t="shared" si="230"/>
        <v>18</v>
      </c>
      <c r="B836" s="50" t="s">
        <v>1379</v>
      </c>
      <c r="C836" s="55" t="s">
        <v>2097</v>
      </c>
      <c r="D836" s="54">
        <v>87</v>
      </c>
      <c r="E836" s="46">
        <f t="shared" si="228"/>
        <v>61</v>
      </c>
      <c r="F836" s="46">
        <v>45</v>
      </c>
      <c r="G836" s="117">
        <v>252</v>
      </c>
      <c r="H836" s="117">
        <f t="shared" si="217"/>
        <v>11</v>
      </c>
      <c r="I836" s="118">
        <f t="shared" si="229"/>
        <v>1.1812500000000001</v>
      </c>
      <c r="J836" s="119">
        <v>6.68</v>
      </c>
      <c r="K836" s="75">
        <f t="shared" si="218"/>
        <v>0.38500000000000001</v>
      </c>
      <c r="L836" s="75">
        <f t="shared" si="219"/>
        <v>-6</v>
      </c>
      <c r="M836" s="75">
        <v>0</v>
      </c>
      <c r="N836" s="75">
        <f>F836*(50/100)*35*0.0015</f>
        <v>1.1812500000000001</v>
      </c>
      <c r="O836" s="75">
        <f t="shared" si="224"/>
        <v>1.1812500000000001</v>
      </c>
      <c r="P836" s="75">
        <f t="shared" si="221"/>
        <v>0.39375000000000004</v>
      </c>
      <c r="Q836" s="75">
        <f t="shared" si="222"/>
        <v>0.78750000000000009</v>
      </c>
      <c r="R836" s="75">
        <f t="shared" si="223"/>
        <v>1.1812500000000001</v>
      </c>
      <c r="S836" s="46"/>
    </row>
    <row r="837" spans="1:19" ht="20.25">
      <c r="A837" s="50">
        <f t="shared" si="230"/>
        <v>19</v>
      </c>
      <c r="B837" s="50" t="s">
        <v>1379</v>
      </c>
      <c r="C837" s="55" t="s">
        <v>2096</v>
      </c>
      <c r="D837" s="54"/>
      <c r="E837" s="46">
        <f t="shared" si="228"/>
        <v>0</v>
      </c>
      <c r="F837" s="46">
        <v>25</v>
      </c>
      <c r="G837" s="117">
        <v>0</v>
      </c>
      <c r="H837" s="117">
        <f t="shared" si="217"/>
        <v>0</v>
      </c>
      <c r="I837" s="118">
        <f t="shared" si="229"/>
        <v>0.65625</v>
      </c>
      <c r="J837" s="119">
        <v>15.01</v>
      </c>
      <c r="K837" s="75">
        <f t="shared" si="218"/>
        <v>0</v>
      </c>
      <c r="L837" s="75">
        <f t="shared" si="219"/>
        <v>-15</v>
      </c>
      <c r="M837" s="75">
        <v>0</v>
      </c>
      <c r="N837" s="75">
        <v>1</v>
      </c>
      <c r="O837" s="75">
        <f t="shared" si="224"/>
        <v>1</v>
      </c>
      <c r="P837" s="75">
        <f t="shared" si="221"/>
        <v>0.33333333333333331</v>
      </c>
      <c r="Q837" s="75">
        <f t="shared" si="222"/>
        <v>0.66666666666666663</v>
      </c>
      <c r="R837" s="75">
        <f t="shared" si="223"/>
        <v>1</v>
      </c>
      <c r="S837" s="46"/>
    </row>
    <row r="838" spans="1:19" ht="20.25">
      <c r="A838" s="50">
        <f t="shared" si="230"/>
        <v>20</v>
      </c>
      <c r="B838" s="50" t="s">
        <v>1379</v>
      </c>
      <c r="C838" s="55" t="s">
        <v>2095</v>
      </c>
      <c r="D838" s="54">
        <v>36</v>
      </c>
      <c r="E838" s="46">
        <f t="shared" si="228"/>
        <v>25</v>
      </c>
      <c r="F838" s="46">
        <v>56</v>
      </c>
      <c r="G838" s="117">
        <v>543</v>
      </c>
      <c r="H838" s="117">
        <f t="shared" si="217"/>
        <v>25</v>
      </c>
      <c r="I838" s="118">
        <f t="shared" si="229"/>
        <v>1.47</v>
      </c>
      <c r="J838" s="119">
        <v>6.42</v>
      </c>
      <c r="K838" s="75">
        <f t="shared" si="218"/>
        <v>0.875</v>
      </c>
      <c r="L838" s="75">
        <f t="shared" si="219"/>
        <v>-6</v>
      </c>
      <c r="M838" s="75">
        <v>0</v>
      </c>
      <c r="N838" s="75">
        <f>F838*(50/100)*35*0.0015</f>
        <v>1.47</v>
      </c>
      <c r="O838" s="75">
        <f t="shared" si="224"/>
        <v>1.47</v>
      </c>
      <c r="P838" s="75">
        <f t="shared" si="221"/>
        <v>0.49</v>
      </c>
      <c r="Q838" s="75">
        <f t="shared" si="222"/>
        <v>0.98</v>
      </c>
      <c r="R838" s="75">
        <f t="shared" si="223"/>
        <v>1.47</v>
      </c>
      <c r="S838" s="46"/>
    </row>
    <row r="839" spans="1:19" ht="20.25">
      <c r="A839" s="50">
        <v>21</v>
      </c>
      <c r="B839" s="50" t="s">
        <v>1379</v>
      </c>
      <c r="C839" s="55" t="s">
        <v>2094</v>
      </c>
      <c r="D839" s="54"/>
      <c r="E839" s="46">
        <f t="shared" si="228"/>
        <v>0</v>
      </c>
      <c r="F839" s="46">
        <v>36</v>
      </c>
      <c r="G839" s="117">
        <v>548</v>
      </c>
      <c r="H839" s="117">
        <f t="shared" si="217"/>
        <v>25</v>
      </c>
      <c r="I839" s="118">
        <f t="shared" si="229"/>
        <v>0.94500000000000006</v>
      </c>
      <c r="J839" s="119">
        <v>3.21</v>
      </c>
      <c r="K839" s="75">
        <f t="shared" si="218"/>
        <v>0.875</v>
      </c>
      <c r="L839" s="75">
        <f t="shared" si="219"/>
        <v>-2</v>
      </c>
      <c r="M839" s="75">
        <v>1</v>
      </c>
      <c r="N839" s="75">
        <v>1</v>
      </c>
      <c r="O839" s="75">
        <f t="shared" si="224"/>
        <v>2</v>
      </c>
      <c r="P839" s="75">
        <f t="shared" si="221"/>
        <v>0.66666666666666663</v>
      </c>
      <c r="Q839" s="75">
        <f t="shared" si="222"/>
        <v>1.3333333333333333</v>
      </c>
      <c r="R839" s="75">
        <f t="shared" si="223"/>
        <v>2</v>
      </c>
      <c r="S839" s="46"/>
    </row>
    <row r="840" spans="1:19" ht="20.25">
      <c r="A840" s="50">
        <v>22</v>
      </c>
      <c r="B840" s="50" t="s">
        <v>1379</v>
      </c>
      <c r="C840" s="55" t="s">
        <v>2093</v>
      </c>
      <c r="D840" s="54"/>
      <c r="E840" s="46">
        <f t="shared" si="228"/>
        <v>0</v>
      </c>
      <c r="F840" s="46">
        <v>41</v>
      </c>
      <c r="G840" s="117">
        <v>388</v>
      </c>
      <c r="H840" s="117">
        <f t="shared" si="217"/>
        <v>18</v>
      </c>
      <c r="I840" s="118">
        <f t="shared" si="229"/>
        <v>1.0762499999999999</v>
      </c>
      <c r="J840" s="119">
        <v>9.23</v>
      </c>
      <c r="K840" s="75">
        <f t="shared" si="218"/>
        <v>0.63</v>
      </c>
      <c r="L840" s="75">
        <f t="shared" si="219"/>
        <v>-9</v>
      </c>
      <c r="M840" s="75">
        <v>0</v>
      </c>
      <c r="N840" s="75">
        <f>F840*(50/100)*35*0.0015</f>
        <v>1.0762499999999999</v>
      </c>
      <c r="O840" s="75">
        <f t="shared" si="224"/>
        <v>1.0762499999999999</v>
      </c>
      <c r="P840" s="75">
        <f t="shared" si="221"/>
        <v>0.35874999999999996</v>
      </c>
      <c r="Q840" s="75">
        <f t="shared" si="222"/>
        <v>0.71749999999999992</v>
      </c>
      <c r="R840" s="75">
        <f t="shared" si="223"/>
        <v>1.0762499999999999</v>
      </c>
      <c r="S840" s="46"/>
    </row>
    <row r="841" spans="1:19" ht="20.25">
      <c r="A841" s="50">
        <f t="shared" ref="A841:A852" si="231">A840+1</f>
        <v>23</v>
      </c>
      <c r="B841" s="50" t="s">
        <v>1379</v>
      </c>
      <c r="C841" s="55" t="s">
        <v>2092</v>
      </c>
      <c r="D841" s="54"/>
      <c r="E841" s="46">
        <f t="shared" si="228"/>
        <v>0</v>
      </c>
      <c r="F841" s="46">
        <v>11</v>
      </c>
      <c r="G841" s="117">
        <v>36</v>
      </c>
      <c r="H841" s="117">
        <f t="shared" si="217"/>
        <v>2</v>
      </c>
      <c r="I841" s="118">
        <f t="shared" si="229"/>
        <v>0.28875000000000001</v>
      </c>
      <c r="J841" s="119">
        <v>15.1</v>
      </c>
      <c r="K841" s="75">
        <f t="shared" si="218"/>
        <v>7.0000000000000007E-2</v>
      </c>
      <c r="L841" s="75">
        <f t="shared" si="219"/>
        <v>-15</v>
      </c>
      <c r="M841" s="75">
        <v>0</v>
      </c>
      <c r="N841" s="75">
        <v>1</v>
      </c>
      <c r="O841" s="75">
        <f t="shared" si="224"/>
        <v>1</v>
      </c>
      <c r="P841" s="75">
        <f t="shared" si="221"/>
        <v>0.33333333333333331</v>
      </c>
      <c r="Q841" s="75">
        <f t="shared" si="222"/>
        <v>0.66666666666666663</v>
      </c>
      <c r="R841" s="75">
        <f t="shared" si="223"/>
        <v>1</v>
      </c>
      <c r="S841" s="46"/>
    </row>
    <row r="842" spans="1:19" ht="20.25">
      <c r="A842" s="50">
        <f t="shared" si="231"/>
        <v>24</v>
      </c>
      <c r="B842" s="50" t="s">
        <v>1379</v>
      </c>
      <c r="C842" s="55" t="s">
        <v>2091</v>
      </c>
      <c r="D842" s="54">
        <v>51</v>
      </c>
      <c r="E842" s="46">
        <f t="shared" si="228"/>
        <v>36</v>
      </c>
      <c r="F842" s="46">
        <v>26</v>
      </c>
      <c r="G842" s="117">
        <v>395</v>
      </c>
      <c r="H842" s="117">
        <f t="shared" si="217"/>
        <v>18</v>
      </c>
      <c r="I842" s="118">
        <f t="shared" si="229"/>
        <v>0.6825</v>
      </c>
      <c r="J842" s="119">
        <v>10.87</v>
      </c>
      <c r="K842" s="75">
        <f t="shared" si="218"/>
        <v>0.63</v>
      </c>
      <c r="L842" s="75">
        <f t="shared" si="219"/>
        <v>-10</v>
      </c>
      <c r="M842" s="75">
        <v>0</v>
      </c>
      <c r="N842" s="75">
        <v>1</v>
      </c>
      <c r="O842" s="75">
        <f t="shared" si="224"/>
        <v>1</v>
      </c>
      <c r="P842" s="75">
        <f t="shared" si="221"/>
        <v>0.33333333333333331</v>
      </c>
      <c r="Q842" s="75">
        <f t="shared" si="222"/>
        <v>0.66666666666666663</v>
      </c>
      <c r="R842" s="75">
        <f t="shared" si="223"/>
        <v>1</v>
      </c>
      <c r="S842" s="46"/>
    </row>
    <row r="843" spans="1:19" ht="20.25">
      <c r="A843" s="50">
        <f t="shared" si="231"/>
        <v>25</v>
      </c>
      <c r="B843" s="50" t="s">
        <v>1379</v>
      </c>
      <c r="C843" s="56" t="s">
        <v>2090</v>
      </c>
      <c r="D843" s="54">
        <v>68</v>
      </c>
      <c r="E843" s="46">
        <f t="shared" si="228"/>
        <v>48</v>
      </c>
      <c r="F843" s="46">
        <v>95</v>
      </c>
      <c r="G843" s="117">
        <v>1295</v>
      </c>
      <c r="H843" s="117">
        <f t="shared" si="217"/>
        <v>59</v>
      </c>
      <c r="I843" s="118">
        <f t="shared" si="229"/>
        <v>2.4937499999999999</v>
      </c>
      <c r="J843" s="119">
        <v>4.9400000000000004</v>
      </c>
      <c r="K843" s="75">
        <f t="shared" si="218"/>
        <v>2.0649999999999999</v>
      </c>
      <c r="L843" s="75">
        <f t="shared" si="219"/>
        <v>-3</v>
      </c>
      <c r="M843" s="75">
        <v>2</v>
      </c>
      <c r="N843" s="75">
        <f>F843*(50/100)*35*0.0015</f>
        <v>2.4937499999999999</v>
      </c>
      <c r="O843" s="75">
        <f t="shared" si="224"/>
        <v>4.4937500000000004</v>
      </c>
      <c r="P843" s="75">
        <f t="shared" si="221"/>
        <v>1.4979166666666668</v>
      </c>
      <c r="Q843" s="75">
        <f t="shared" si="222"/>
        <v>2.9958333333333336</v>
      </c>
      <c r="R843" s="75">
        <f t="shared" si="223"/>
        <v>4.4937500000000004</v>
      </c>
      <c r="S843" s="46"/>
    </row>
    <row r="844" spans="1:19" ht="20.25">
      <c r="A844" s="50">
        <f t="shared" si="231"/>
        <v>26</v>
      </c>
      <c r="B844" s="50" t="s">
        <v>1379</v>
      </c>
      <c r="C844" s="55" t="s">
        <v>2089</v>
      </c>
      <c r="D844" s="54">
        <v>42</v>
      </c>
      <c r="E844" s="46">
        <f t="shared" si="228"/>
        <v>29</v>
      </c>
      <c r="F844" s="46">
        <v>28</v>
      </c>
      <c r="G844" s="117">
        <v>368</v>
      </c>
      <c r="H844" s="117">
        <f t="shared" ref="H844:H862" si="232">ROUND(G844/22,0)</f>
        <v>17</v>
      </c>
      <c r="I844" s="118">
        <f t="shared" si="229"/>
        <v>0.73499999999999999</v>
      </c>
      <c r="J844" s="119">
        <v>8.58</v>
      </c>
      <c r="K844" s="75">
        <f t="shared" ref="K844:K862" si="233">H844*35*0.001</f>
        <v>0.59499999999999997</v>
      </c>
      <c r="L844" s="75">
        <f t="shared" ref="L844:L862" si="234">ROUND(K844-(J844),0)</f>
        <v>-8</v>
      </c>
      <c r="M844" s="75">
        <v>0</v>
      </c>
      <c r="N844" s="75">
        <v>1</v>
      </c>
      <c r="O844" s="75">
        <f t="shared" ref="O844:O862" si="235">M844+N844</f>
        <v>1</v>
      </c>
      <c r="P844" s="75">
        <f t="shared" ref="P844:P862" si="236">R844*1/3</f>
        <v>0.33333333333333331</v>
      </c>
      <c r="Q844" s="75">
        <f t="shared" ref="Q844:Q862" si="237">R844*2/3</f>
        <v>0.66666666666666663</v>
      </c>
      <c r="R844" s="75">
        <f t="shared" ref="R844:R862" si="238">O844</f>
        <v>1</v>
      </c>
      <c r="S844" s="46"/>
    </row>
    <row r="845" spans="1:19" ht="20.25">
      <c r="A845" s="50">
        <f t="shared" si="231"/>
        <v>27</v>
      </c>
      <c r="B845" s="50" t="s">
        <v>1379</v>
      </c>
      <c r="C845" s="55" t="s">
        <v>2088</v>
      </c>
      <c r="D845" s="54">
        <v>49</v>
      </c>
      <c r="E845" s="46">
        <f t="shared" si="228"/>
        <v>34</v>
      </c>
      <c r="F845" s="46">
        <v>65</v>
      </c>
      <c r="G845" s="117">
        <v>1144</v>
      </c>
      <c r="H845" s="117">
        <f t="shared" si="232"/>
        <v>52</v>
      </c>
      <c r="I845" s="118">
        <f t="shared" si="229"/>
        <v>1.70625</v>
      </c>
      <c r="J845" s="119">
        <v>2.92</v>
      </c>
      <c r="K845" s="75">
        <f t="shared" si="233"/>
        <v>1.82</v>
      </c>
      <c r="L845" s="75">
        <f t="shared" si="234"/>
        <v>-1</v>
      </c>
      <c r="M845" s="75">
        <v>0</v>
      </c>
      <c r="N845" s="75">
        <f>F845*(50/100)*35*0.0015</f>
        <v>1.70625</v>
      </c>
      <c r="O845" s="75">
        <f t="shared" si="235"/>
        <v>1.70625</v>
      </c>
      <c r="P845" s="75">
        <f t="shared" si="236"/>
        <v>0.56874999999999998</v>
      </c>
      <c r="Q845" s="75">
        <f t="shared" si="237"/>
        <v>1.1375</v>
      </c>
      <c r="R845" s="75">
        <f t="shared" si="238"/>
        <v>1.70625</v>
      </c>
      <c r="S845" s="46"/>
    </row>
    <row r="846" spans="1:19" ht="20.25">
      <c r="A846" s="50">
        <f t="shared" si="231"/>
        <v>28</v>
      </c>
      <c r="B846" s="50" t="s">
        <v>1379</v>
      </c>
      <c r="C846" s="55" t="s">
        <v>2087</v>
      </c>
      <c r="D846" s="54">
        <v>108</v>
      </c>
      <c r="E846" s="46">
        <f t="shared" si="228"/>
        <v>76</v>
      </c>
      <c r="F846" s="46">
        <v>78</v>
      </c>
      <c r="G846" s="117">
        <v>909</v>
      </c>
      <c r="H846" s="117">
        <f t="shared" si="232"/>
        <v>41</v>
      </c>
      <c r="I846" s="118">
        <f t="shared" si="229"/>
        <v>2.0474999999999999</v>
      </c>
      <c r="J846" s="119">
        <v>1.99</v>
      </c>
      <c r="K846" s="75">
        <f t="shared" si="233"/>
        <v>1.4350000000000001</v>
      </c>
      <c r="L846" s="75">
        <f t="shared" si="234"/>
        <v>-1</v>
      </c>
      <c r="M846" s="75">
        <v>0</v>
      </c>
      <c r="N846" s="75">
        <f>F846*(50/100)*35*0.0015</f>
        <v>2.0474999999999999</v>
      </c>
      <c r="O846" s="75">
        <f t="shared" si="235"/>
        <v>2.0474999999999999</v>
      </c>
      <c r="P846" s="75">
        <f t="shared" si="236"/>
        <v>0.6825</v>
      </c>
      <c r="Q846" s="75">
        <f t="shared" si="237"/>
        <v>1.365</v>
      </c>
      <c r="R846" s="75">
        <f t="shared" si="238"/>
        <v>2.0474999999999999</v>
      </c>
      <c r="S846" s="46"/>
    </row>
    <row r="847" spans="1:19" ht="20.25">
      <c r="A847" s="50">
        <f t="shared" si="231"/>
        <v>29</v>
      </c>
      <c r="B847" s="50" t="s">
        <v>1379</v>
      </c>
      <c r="C847" s="55" t="s">
        <v>2086</v>
      </c>
      <c r="D847" s="54">
        <v>27</v>
      </c>
      <c r="E847" s="46">
        <f t="shared" si="228"/>
        <v>19</v>
      </c>
      <c r="F847" s="46">
        <v>60</v>
      </c>
      <c r="G847" s="117">
        <v>1032</v>
      </c>
      <c r="H847" s="117">
        <f t="shared" si="232"/>
        <v>47</v>
      </c>
      <c r="I847" s="118">
        <f t="shared" si="229"/>
        <v>1.575</v>
      </c>
      <c r="J847" s="119">
        <v>2.4500000000000002</v>
      </c>
      <c r="K847" s="75">
        <f t="shared" si="233"/>
        <v>1.645</v>
      </c>
      <c r="L847" s="75">
        <f t="shared" si="234"/>
        <v>-1</v>
      </c>
      <c r="M847" s="75">
        <v>0</v>
      </c>
      <c r="N847" s="75">
        <f>F847*(50/100)*35*0.0015</f>
        <v>1.575</v>
      </c>
      <c r="O847" s="75">
        <f t="shared" si="235"/>
        <v>1.575</v>
      </c>
      <c r="P847" s="75">
        <f t="shared" si="236"/>
        <v>0.52500000000000002</v>
      </c>
      <c r="Q847" s="75">
        <f t="shared" si="237"/>
        <v>1.05</v>
      </c>
      <c r="R847" s="75">
        <f t="shared" si="238"/>
        <v>1.575</v>
      </c>
      <c r="S847" s="46"/>
    </row>
    <row r="848" spans="1:19" ht="20.25">
      <c r="A848" s="50">
        <f t="shared" si="231"/>
        <v>30</v>
      </c>
      <c r="B848" s="50" t="s">
        <v>1379</v>
      </c>
      <c r="C848" s="55" t="s">
        <v>2085</v>
      </c>
      <c r="D848" s="54"/>
      <c r="E848" s="46">
        <f t="shared" si="228"/>
        <v>0</v>
      </c>
      <c r="F848" s="46">
        <v>88</v>
      </c>
      <c r="G848" s="117">
        <v>961</v>
      </c>
      <c r="H848" s="117">
        <f t="shared" si="232"/>
        <v>44</v>
      </c>
      <c r="I848" s="118">
        <f t="shared" si="229"/>
        <v>2.31</v>
      </c>
      <c r="J848" s="119">
        <v>0.73</v>
      </c>
      <c r="K848" s="75">
        <f t="shared" si="233"/>
        <v>1.54</v>
      </c>
      <c r="L848" s="75">
        <f t="shared" si="234"/>
        <v>1</v>
      </c>
      <c r="M848" s="75">
        <f t="shared" ref="M848:M862" si="239">L848</f>
        <v>1</v>
      </c>
      <c r="N848" s="46"/>
      <c r="O848" s="75">
        <f t="shared" si="235"/>
        <v>1</v>
      </c>
      <c r="P848" s="75">
        <f t="shared" si="236"/>
        <v>0.33333333333333331</v>
      </c>
      <c r="Q848" s="75">
        <f t="shared" si="237"/>
        <v>0.66666666666666663</v>
      </c>
      <c r="R848" s="75">
        <f t="shared" si="238"/>
        <v>1</v>
      </c>
      <c r="S848" s="46"/>
    </row>
    <row r="849" spans="1:20" ht="20.25">
      <c r="A849" s="50">
        <f t="shared" si="231"/>
        <v>31</v>
      </c>
      <c r="B849" s="50" t="s">
        <v>1379</v>
      </c>
      <c r="C849" s="55" t="s">
        <v>2084</v>
      </c>
      <c r="D849" s="54"/>
      <c r="E849" s="46">
        <f t="shared" si="228"/>
        <v>0</v>
      </c>
      <c r="F849" s="46">
        <v>11</v>
      </c>
      <c r="G849" s="117">
        <v>0</v>
      </c>
      <c r="H849" s="117">
        <f t="shared" si="232"/>
        <v>0</v>
      </c>
      <c r="I849" s="118">
        <f t="shared" si="229"/>
        <v>0.28875000000000001</v>
      </c>
      <c r="J849" s="119">
        <v>8</v>
      </c>
      <c r="K849" s="75">
        <f t="shared" si="233"/>
        <v>0</v>
      </c>
      <c r="L849" s="75">
        <f t="shared" si="234"/>
        <v>-8</v>
      </c>
      <c r="M849" s="75">
        <v>0</v>
      </c>
      <c r="N849" s="75">
        <v>1</v>
      </c>
      <c r="O849" s="75">
        <f t="shared" si="235"/>
        <v>1</v>
      </c>
      <c r="P849" s="75">
        <f t="shared" si="236"/>
        <v>0.33333333333333331</v>
      </c>
      <c r="Q849" s="75">
        <f t="shared" si="237"/>
        <v>0.66666666666666663</v>
      </c>
      <c r="R849" s="75">
        <f t="shared" si="238"/>
        <v>1</v>
      </c>
      <c r="S849" s="46"/>
    </row>
    <row r="850" spans="1:20" ht="20.25">
      <c r="A850" s="50">
        <f t="shared" si="231"/>
        <v>32</v>
      </c>
      <c r="B850" s="50" t="s">
        <v>1379</v>
      </c>
      <c r="C850" s="55" t="s">
        <v>2083</v>
      </c>
      <c r="D850" s="54"/>
      <c r="E850" s="46"/>
      <c r="F850" s="46">
        <v>0</v>
      </c>
      <c r="G850" s="117">
        <v>0</v>
      </c>
      <c r="H850" s="117">
        <f t="shared" si="232"/>
        <v>0</v>
      </c>
      <c r="I850" s="118">
        <f t="shared" si="229"/>
        <v>0</v>
      </c>
      <c r="J850" s="119">
        <v>9.76</v>
      </c>
      <c r="K850" s="75">
        <f t="shared" si="233"/>
        <v>0</v>
      </c>
      <c r="L850" s="75">
        <f t="shared" si="234"/>
        <v>-10</v>
      </c>
      <c r="M850" s="75">
        <v>0</v>
      </c>
      <c r="N850" s="75">
        <v>1</v>
      </c>
      <c r="O850" s="75">
        <f t="shared" si="235"/>
        <v>1</v>
      </c>
      <c r="P850" s="75">
        <f t="shared" si="236"/>
        <v>0.33333333333333331</v>
      </c>
      <c r="Q850" s="75">
        <f t="shared" si="237"/>
        <v>0.66666666666666663</v>
      </c>
      <c r="R850" s="75">
        <f t="shared" si="238"/>
        <v>1</v>
      </c>
      <c r="S850" s="46"/>
    </row>
    <row r="851" spans="1:20" ht="20.25">
      <c r="A851" s="50">
        <f t="shared" si="231"/>
        <v>33</v>
      </c>
      <c r="B851" s="50" t="s">
        <v>1379</v>
      </c>
      <c r="C851" s="55" t="s">
        <v>2082</v>
      </c>
      <c r="D851" s="54"/>
      <c r="E851" s="46"/>
      <c r="F851" s="46">
        <v>0</v>
      </c>
      <c r="G851" s="117">
        <v>0</v>
      </c>
      <c r="H851" s="117">
        <f t="shared" si="232"/>
        <v>0</v>
      </c>
      <c r="I851" s="118">
        <f t="shared" si="229"/>
        <v>0</v>
      </c>
      <c r="J851" s="119">
        <v>10.76</v>
      </c>
      <c r="K851" s="75">
        <f t="shared" si="233"/>
        <v>0</v>
      </c>
      <c r="L851" s="75">
        <f t="shared" si="234"/>
        <v>-11</v>
      </c>
      <c r="M851" s="75">
        <v>0</v>
      </c>
      <c r="N851" s="75">
        <v>1</v>
      </c>
      <c r="O851" s="75">
        <f t="shared" si="235"/>
        <v>1</v>
      </c>
      <c r="P851" s="75">
        <f t="shared" si="236"/>
        <v>0.33333333333333331</v>
      </c>
      <c r="Q851" s="75">
        <f t="shared" si="237"/>
        <v>0.66666666666666663</v>
      </c>
      <c r="R851" s="75">
        <f t="shared" si="238"/>
        <v>1</v>
      </c>
      <c r="S851" s="46"/>
    </row>
    <row r="852" spans="1:20" ht="20.25">
      <c r="A852" s="50">
        <f t="shared" si="231"/>
        <v>34</v>
      </c>
      <c r="B852" s="50" t="s">
        <v>1379</v>
      </c>
      <c r="C852" s="55" t="s">
        <v>2081</v>
      </c>
      <c r="D852" s="54"/>
      <c r="E852" s="46">
        <f>ROUND(D852*70/100, 0)</f>
        <v>0</v>
      </c>
      <c r="F852" s="46">
        <v>15</v>
      </c>
      <c r="G852" s="117">
        <v>265</v>
      </c>
      <c r="H852" s="117">
        <f t="shared" si="232"/>
        <v>12</v>
      </c>
      <c r="I852" s="118">
        <f t="shared" si="229"/>
        <v>0.39374999999999999</v>
      </c>
      <c r="J852" s="119">
        <v>15.09</v>
      </c>
      <c r="K852" s="75">
        <f t="shared" si="233"/>
        <v>0.42</v>
      </c>
      <c r="L852" s="75">
        <f t="shared" si="234"/>
        <v>-15</v>
      </c>
      <c r="M852" s="75">
        <v>0</v>
      </c>
      <c r="N852" s="75">
        <v>1</v>
      </c>
      <c r="O852" s="75">
        <f t="shared" si="235"/>
        <v>1</v>
      </c>
      <c r="P852" s="75">
        <f t="shared" si="236"/>
        <v>0.33333333333333331</v>
      </c>
      <c r="Q852" s="75">
        <f t="shared" si="237"/>
        <v>0.66666666666666663</v>
      </c>
      <c r="R852" s="75">
        <f t="shared" si="238"/>
        <v>1</v>
      </c>
      <c r="S852" s="46"/>
    </row>
    <row r="853" spans="1:20" s="107" customFormat="1" ht="23.25">
      <c r="A853" s="101">
        <v>19</v>
      </c>
      <c r="B853" s="102" t="s">
        <v>1379</v>
      </c>
      <c r="C853" s="84" t="s">
        <v>57</v>
      </c>
      <c r="D853" s="103"/>
      <c r="E853" s="104"/>
      <c r="F853" s="105">
        <f>SUM(F819:F852)</f>
        <v>1837</v>
      </c>
      <c r="G853" s="105">
        <f t="shared" ref="G853:R853" si="240">SUM(G819:G852)</f>
        <v>22224</v>
      </c>
      <c r="H853" s="105">
        <f t="shared" si="240"/>
        <v>1011</v>
      </c>
      <c r="I853" s="106">
        <f t="shared" si="240"/>
        <v>48.221249999999991</v>
      </c>
      <c r="J853" s="106">
        <f t="shared" si="240"/>
        <v>215.21999999999997</v>
      </c>
      <c r="K853" s="106">
        <f t="shared" si="240"/>
        <v>35.384999999999998</v>
      </c>
      <c r="L853" s="106">
        <f t="shared" si="240"/>
        <v>-181</v>
      </c>
      <c r="M853" s="106">
        <f t="shared" si="240"/>
        <v>13</v>
      </c>
      <c r="N853" s="106">
        <f t="shared" si="240"/>
        <v>40.643749999999997</v>
      </c>
      <c r="O853" s="106">
        <f t="shared" si="240"/>
        <v>53.643749999999997</v>
      </c>
      <c r="P853" s="106">
        <f t="shared" si="240"/>
        <v>20.214583333333326</v>
      </c>
      <c r="Q853" s="106">
        <f t="shared" si="240"/>
        <v>40.429166666666653</v>
      </c>
      <c r="R853" s="106">
        <f t="shared" si="240"/>
        <v>60.643749999999997</v>
      </c>
      <c r="S853" s="105"/>
      <c r="T853" s="139"/>
    </row>
    <row r="854" spans="1:20" ht="20.25">
      <c r="A854" s="50">
        <v>1</v>
      </c>
      <c r="B854" s="49" t="s">
        <v>1</v>
      </c>
      <c r="C854" s="7" t="s">
        <v>2080</v>
      </c>
      <c r="D854" s="50">
        <f>SUM(D148:D164)</f>
        <v>1060</v>
      </c>
      <c r="E854" s="50">
        <f>SUM(E148:E164)</f>
        <v>743</v>
      </c>
      <c r="F854" s="46">
        <v>70</v>
      </c>
      <c r="G854" s="117">
        <v>1113</v>
      </c>
      <c r="H854" s="117">
        <f t="shared" si="232"/>
        <v>51</v>
      </c>
      <c r="I854" s="118">
        <f t="shared" ref="I854:I862" si="241">F854*(50/100)*35*0.0015</f>
        <v>1.8375000000000001</v>
      </c>
      <c r="J854" s="119">
        <v>-10.29</v>
      </c>
      <c r="K854" s="75">
        <f t="shared" si="233"/>
        <v>1.7850000000000001</v>
      </c>
      <c r="L854" s="75">
        <f t="shared" si="234"/>
        <v>12</v>
      </c>
      <c r="M854" s="75">
        <f t="shared" si="239"/>
        <v>12</v>
      </c>
      <c r="N854" s="46"/>
      <c r="O854" s="75">
        <f t="shared" si="235"/>
        <v>12</v>
      </c>
      <c r="P854" s="75">
        <f t="shared" si="236"/>
        <v>1.3333333333333333</v>
      </c>
      <c r="Q854" s="75">
        <f t="shared" si="237"/>
        <v>2.6666666666666665</v>
      </c>
      <c r="R854" s="75">
        <v>4</v>
      </c>
      <c r="S854" s="46"/>
    </row>
    <row r="855" spans="1:20" ht="40.5">
      <c r="A855" s="50">
        <f t="shared" ref="A855:A861" si="242">A854+1</f>
        <v>2</v>
      </c>
      <c r="B855" s="49" t="s">
        <v>1</v>
      </c>
      <c r="C855" s="7" t="s">
        <v>2079</v>
      </c>
      <c r="D855" s="50"/>
      <c r="E855" s="50"/>
      <c r="F855" s="46">
        <v>70</v>
      </c>
      <c r="G855" s="117">
        <v>818</v>
      </c>
      <c r="H855" s="117">
        <f t="shared" si="232"/>
        <v>37</v>
      </c>
      <c r="I855" s="118">
        <f t="shared" si="241"/>
        <v>1.8375000000000001</v>
      </c>
      <c r="J855" s="119">
        <v>-6.04</v>
      </c>
      <c r="K855" s="75">
        <f t="shared" si="233"/>
        <v>1.2949999999999999</v>
      </c>
      <c r="L855" s="75">
        <f t="shared" si="234"/>
        <v>7</v>
      </c>
      <c r="M855" s="75">
        <v>3</v>
      </c>
      <c r="N855" s="46"/>
      <c r="O855" s="75">
        <f t="shared" si="235"/>
        <v>3</v>
      </c>
      <c r="P855" s="75">
        <f t="shared" si="236"/>
        <v>1</v>
      </c>
      <c r="Q855" s="75">
        <f t="shared" si="237"/>
        <v>2</v>
      </c>
      <c r="R855" s="75">
        <f t="shared" si="238"/>
        <v>3</v>
      </c>
      <c r="S855" s="46"/>
    </row>
    <row r="856" spans="1:20" ht="20.25">
      <c r="A856" s="50">
        <f t="shared" si="242"/>
        <v>3</v>
      </c>
      <c r="B856" s="49" t="s">
        <v>1</v>
      </c>
      <c r="C856" s="3" t="s">
        <v>2078</v>
      </c>
      <c r="D856" s="50"/>
      <c r="E856" s="50"/>
      <c r="F856" s="46">
        <v>376</v>
      </c>
      <c r="G856" s="117">
        <v>5447</v>
      </c>
      <c r="H856" s="117">
        <f t="shared" si="232"/>
        <v>248</v>
      </c>
      <c r="I856" s="118">
        <f t="shared" si="241"/>
        <v>9.870000000000001</v>
      </c>
      <c r="J856" s="119">
        <v>-34.68</v>
      </c>
      <c r="K856" s="75">
        <f t="shared" si="233"/>
        <v>8.68</v>
      </c>
      <c r="L856" s="75">
        <f t="shared" si="234"/>
        <v>43</v>
      </c>
      <c r="M856" s="75">
        <f t="shared" si="239"/>
        <v>43</v>
      </c>
      <c r="N856" s="46"/>
      <c r="O856" s="75">
        <f t="shared" si="235"/>
        <v>43</v>
      </c>
      <c r="P856" s="75">
        <f t="shared" si="236"/>
        <v>5.666666666666667</v>
      </c>
      <c r="Q856" s="75">
        <f t="shared" si="237"/>
        <v>11.333333333333334</v>
      </c>
      <c r="R856" s="75">
        <v>17</v>
      </c>
      <c r="S856" s="46"/>
    </row>
    <row r="857" spans="1:20" ht="20.25">
      <c r="A857" s="50">
        <f t="shared" si="242"/>
        <v>4</v>
      </c>
      <c r="B857" s="49" t="s">
        <v>1</v>
      </c>
      <c r="C857" s="3" t="s">
        <v>2077</v>
      </c>
      <c r="D857" s="50"/>
      <c r="E857" s="50"/>
      <c r="F857" s="46">
        <v>48</v>
      </c>
      <c r="G857" s="117">
        <v>518</v>
      </c>
      <c r="H857" s="117">
        <f t="shared" si="232"/>
        <v>24</v>
      </c>
      <c r="I857" s="118">
        <f t="shared" si="241"/>
        <v>1.26</v>
      </c>
      <c r="J857" s="119">
        <v>-2.59</v>
      </c>
      <c r="K857" s="75">
        <f t="shared" si="233"/>
        <v>0.84</v>
      </c>
      <c r="L857" s="75">
        <f t="shared" si="234"/>
        <v>3</v>
      </c>
      <c r="M857" s="75">
        <f t="shared" si="239"/>
        <v>3</v>
      </c>
      <c r="N857" s="46"/>
      <c r="O857" s="75">
        <f t="shared" si="235"/>
        <v>3</v>
      </c>
      <c r="P857" s="75">
        <f t="shared" si="236"/>
        <v>1</v>
      </c>
      <c r="Q857" s="75">
        <f t="shared" si="237"/>
        <v>2</v>
      </c>
      <c r="R857" s="75">
        <f t="shared" si="238"/>
        <v>3</v>
      </c>
      <c r="S857" s="46"/>
    </row>
    <row r="858" spans="1:20" ht="20.25">
      <c r="A858" s="50">
        <f t="shared" si="242"/>
        <v>5</v>
      </c>
      <c r="B858" s="49" t="s">
        <v>1</v>
      </c>
      <c r="C858" s="3" t="s">
        <v>2076</v>
      </c>
      <c r="D858" s="50"/>
      <c r="E858" s="50"/>
      <c r="F858" s="46">
        <v>67</v>
      </c>
      <c r="G858" s="117">
        <v>1165</v>
      </c>
      <c r="H858" s="117">
        <f t="shared" si="232"/>
        <v>53</v>
      </c>
      <c r="I858" s="118">
        <f t="shared" si="241"/>
        <v>1.75875</v>
      </c>
      <c r="J858" s="119">
        <v>-6.9</v>
      </c>
      <c r="K858" s="75">
        <f t="shared" si="233"/>
        <v>1.855</v>
      </c>
      <c r="L858" s="75">
        <f t="shared" si="234"/>
        <v>9</v>
      </c>
      <c r="M858" s="75">
        <f t="shared" si="239"/>
        <v>9</v>
      </c>
      <c r="N858" s="46"/>
      <c r="O858" s="75">
        <f t="shared" si="235"/>
        <v>9</v>
      </c>
      <c r="P858" s="75">
        <f t="shared" si="236"/>
        <v>3</v>
      </c>
      <c r="Q858" s="75">
        <f t="shared" si="237"/>
        <v>6</v>
      </c>
      <c r="R858" s="75">
        <f t="shared" si="238"/>
        <v>9</v>
      </c>
      <c r="S858" s="46"/>
    </row>
    <row r="859" spans="1:20" ht="20.25">
      <c r="A859" s="50">
        <f t="shared" si="242"/>
        <v>6</v>
      </c>
      <c r="B859" s="49" t="s">
        <v>1</v>
      </c>
      <c r="C859" s="7" t="s">
        <v>2075</v>
      </c>
      <c r="D859" s="50"/>
      <c r="E859" s="50"/>
      <c r="F859" s="46">
        <v>63</v>
      </c>
      <c r="G859" s="117">
        <v>285</v>
      </c>
      <c r="H859" s="117">
        <f t="shared" si="232"/>
        <v>13</v>
      </c>
      <c r="I859" s="118">
        <f t="shared" si="241"/>
        <v>1.6537500000000001</v>
      </c>
      <c r="J859" s="119">
        <v>-2.96</v>
      </c>
      <c r="K859" s="75">
        <f t="shared" si="233"/>
        <v>0.45500000000000002</v>
      </c>
      <c r="L859" s="75">
        <f t="shared" si="234"/>
        <v>3</v>
      </c>
      <c r="M859" s="75">
        <f t="shared" si="239"/>
        <v>3</v>
      </c>
      <c r="N859" s="46"/>
      <c r="O859" s="75">
        <f t="shared" si="235"/>
        <v>3</v>
      </c>
      <c r="P859" s="75">
        <f t="shared" si="236"/>
        <v>1</v>
      </c>
      <c r="Q859" s="75">
        <f t="shared" si="237"/>
        <v>2</v>
      </c>
      <c r="R859" s="75">
        <f t="shared" si="238"/>
        <v>3</v>
      </c>
      <c r="S859" s="46"/>
    </row>
    <row r="860" spans="1:20" ht="20.25">
      <c r="A860" s="50">
        <f t="shared" si="242"/>
        <v>7</v>
      </c>
      <c r="B860" s="49" t="s">
        <v>1</v>
      </c>
      <c r="C860" s="3" t="s">
        <v>2074</v>
      </c>
      <c r="D860" s="50"/>
      <c r="E860" s="50"/>
      <c r="F860" s="46">
        <v>42</v>
      </c>
      <c r="G860" s="117">
        <v>468</v>
      </c>
      <c r="H860" s="117">
        <f t="shared" si="232"/>
        <v>21</v>
      </c>
      <c r="I860" s="118">
        <f t="shared" si="241"/>
        <v>1.1025</v>
      </c>
      <c r="J860" s="119">
        <v>-2.97</v>
      </c>
      <c r="K860" s="75">
        <f t="shared" si="233"/>
        <v>0.73499999999999999</v>
      </c>
      <c r="L860" s="75">
        <f t="shared" si="234"/>
        <v>4</v>
      </c>
      <c r="M860" s="75">
        <f t="shared" si="239"/>
        <v>4</v>
      </c>
      <c r="N860" s="46"/>
      <c r="O860" s="75">
        <f t="shared" si="235"/>
        <v>4</v>
      </c>
      <c r="P860" s="75">
        <f t="shared" si="236"/>
        <v>1.3333333333333333</v>
      </c>
      <c r="Q860" s="75">
        <f t="shared" si="237"/>
        <v>2.6666666666666665</v>
      </c>
      <c r="R860" s="75">
        <f t="shared" si="238"/>
        <v>4</v>
      </c>
      <c r="S860" s="46"/>
    </row>
    <row r="861" spans="1:20" ht="20.25">
      <c r="A861" s="50">
        <f t="shared" si="242"/>
        <v>8</v>
      </c>
      <c r="B861" s="49" t="s">
        <v>1</v>
      </c>
      <c r="C861" s="3" t="s">
        <v>2073</v>
      </c>
      <c r="D861" s="50"/>
      <c r="E861" s="50"/>
      <c r="F861" s="46">
        <v>30</v>
      </c>
      <c r="G861" s="117">
        <v>220</v>
      </c>
      <c r="H861" s="117">
        <f t="shared" si="232"/>
        <v>10</v>
      </c>
      <c r="I861" s="118">
        <f t="shared" si="241"/>
        <v>0.78749999999999998</v>
      </c>
      <c r="J861" s="119">
        <v>0.65</v>
      </c>
      <c r="K861" s="75">
        <f t="shared" si="233"/>
        <v>0.35000000000000003</v>
      </c>
      <c r="L861" s="75">
        <f t="shared" si="234"/>
        <v>0</v>
      </c>
      <c r="M861" s="75">
        <v>3</v>
      </c>
      <c r="N861" s="46"/>
      <c r="O861" s="75">
        <f t="shared" si="235"/>
        <v>3</v>
      </c>
      <c r="P861" s="75">
        <f t="shared" si="236"/>
        <v>1</v>
      </c>
      <c r="Q861" s="75">
        <f t="shared" si="237"/>
        <v>2</v>
      </c>
      <c r="R861" s="75">
        <f t="shared" si="238"/>
        <v>3</v>
      </c>
      <c r="S861" s="46"/>
    </row>
    <row r="862" spans="1:20" ht="23.25">
      <c r="B862" s="49" t="s">
        <v>1</v>
      </c>
      <c r="C862" s="48" t="s">
        <v>2072</v>
      </c>
      <c r="E862" s="47"/>
      <c r="F862" s="46">
        <v>42</v>
      </c>
      <c r="G862" s="117">
        <v>466</v>
      </c>
      <c r="H862" s="117">
        <f t="shared" si="232"/>
        <v>21</v>
      </c>
      <c r="I862" s="118">
        <f t="shared" si="241"/>
        <v>1.1025</v>
      </c>
      <c r="J862" s="119">
        <v>-2.69</v>
      </c>
      <c r="K862" s="75">
        <f t="shared" si="233"/>
        <v>0.73499999999999999</v>
      </c>
      <c r="L862" s="75">
        <f t="shared" si="234"/>
        <v>3</v>
      </c>
      <c r="M862" s="75">
        <f t="shared" si="239"/>
        <v>3</v>
      </c>
      <c r="N862" s="46"/>
      <c r="O862" s="75">
        <f t="shared" si="235"/>
        <v>3</v>
      </c>
      <c r="P862" s="75">
        <f t="shared" si="236"/>
        <v>1</v>
      </c>
      <c r="Q862" s="75">
        <f t="shared" si="237"/>
        <v>2</v>
      </c>
      <c r="R862" s="75">
        <f t="shared" si="238"/>
        <v>3</v>
      </c>
      <c r="S862" s="46"/>
    </row>
    <row r="863" spans="1:20" s="107" customFormat="1" ht="23.25">
      <c r="A863" s="101">
        <v>20</v>
      </c>
      <c r="B863" s="102" t="s">
        <v>1</v>
      </c>
      <c r="C863" s="84" t="s">
        <v>57</v>
      </c>
      <c r="D863" s="103"/>
      <c r="E863" s="104"/>
      <c r="F863" s="105">
        <f t="shared" ref="F863:R863" si="243">SUM(F854:F862)</f>
        <v>808</v>
      </c>
      <c r="G863" s="105">
        <f t="shared" si="243"/>
        <v>10500</v>
      </c>
      <c r="H863" s="105">
        <f t="shared" si="243"/>
        <v>478</v>
      </c>
      <c r="I863" s="106">
        <f t="shared" si="243"/>
        <v>21.21</v>
      </c>
      <c r="J863" s="106">
        <f t="shared" si="243"/>
        <v>-68.469999999999985</v>
      </c>
      <c r="K863" s="106">
        <f t="shared" si="243"/>
        <v>16.73</v>
      </c>
      <c r="L863" s="106">
        <f t="shared" si="243"/>
        <v>84</v>
      </c>
      <c r="M863" s="106">
        <f t="shared" si="243"/>
        <v>83</v>
      </c>
      <c r="N863" s="106">
        <f t="shared" si="243"/>
        <v>0</v>
      </c>
      <c r="O863" s="106">
        <f t="shared" si="243"/>
        <v>83</v>
      </c>
      <c r="P863" s="106">
        <f t="shared" si="243"/>
        <v>16.333333333333336</v>
      </c>
      <c r="Q863" s="106">
        <f t="shared" si="243"/>
        <v>32.666666666666671</v>
      </c>
      <c r="R863" s="106">
        <f t="shared" si="243"/>
        <v>49</v>
      </c>
      <c r="S863" s="105"/>
      <c r="T863" s="139"/>
    </row>
    <row r="864" spans="1:20" s="114" customFormat="1" ht="40.5" customHeight="1">
      <c r="A864" s="108"/>
      <c r="B864" s="109"/>
      <c r="C864" s="95"/>
      <c r="D864" s="110"/>
      <c r="E864" s="111"/>
      <c r="F864" s="112">
        <f t="shared" ref="F864:R864" si="244">F863+F853+F813+F758+F724+F652+F624+F558+F498+F455+F412+F382+F320+F269+F232+F192+F164+F124+F79+F39</f>
        <v>71600</v>
      </c>
      <c r="G864" s="112">
        <f t="shared" si="244"/>
        <v>868884</v>
      </c>
      <c r="H864" s="112">
        <f t="shared" si="244"/>
        <v>39511</v>
      </c>
      <c r="I864" s="113">
        <f t="shared" si="244"/>
        <v>1879.5000000000002</v>
      </c>
      <c r="J864" s="113">
        <f t="shared" si="244"/>
        <v>2587.3999999999992</v>
      </c>
      <c r="K864" s="113">
        <f t="shared" si="244"/>
        <v>1242.2900000000002</v>
      </c>
      <c r="L864" s="113">
        <f t="shared" si="244"/>
        <v>-1070</v>
      </c>
      <c r="M864" s="113">
        <f t="shared" si="244"/>
        <v>2929</v>
      </c>
      <c r="N864" s="113">
        <f t="shared" si="244"/>
        <v>772.05500000000006</v>
      </c>
      <c r="O864" s="113">
        <f t="shared" si="244"/>
        <v>2551.0549999999994</v>
      </c>
      <c r="P864" s="113">
        <f t="shared" si="244"/>
        <v>913.3850000000001</v>
      </c>
      <c r="Q864" s="113">
        <f t="shared" si="244"/>
        <v>1826.7700000000002</v>
      </c>
      <c r="R864" s="113">
        <f t="shared" si="244"/>
        <v>2740.1549999999988</v>
      </c>
      <c r="S864" s="112"/>
      <c r="T864" s="141"/>
    </row>
    <row r="865" spans="4:10">
      <c r="J865" s="121"/>
    </row>
    <row r="866" spans="4:10">
      <c r="J866" s="121"/>
    </row>
    <row r="867" spans="4:10">
      <c r="J867" s="121"/>
    </row>
    <row r="868" spans="4:10">
      <c r="D868" s="44"/>
      <c r="E868" s="44"/>
      <c r="F868" s="44"/>
      <c r="G868" s="44"/>
      <c r="H868" s="44"/>
      <c r="I868" s="44"/>
      <c r="J868" s="121"/>
    </row>
    <row r="869" spans="4:10">
      <c r="D869" s="44"/>
      <c r="E869" s="44"/>
      <c r="F869" s="44"/>
      <c r="G869" s="44"/>
      <c r="H869" s="44"/>
      <c r="I869" s="44"/>
      <c r="J869" s="121"/>
    </row>
    <row r="870" spans="4:10">
      <c r="D870" s="44"/>
      <c r="E870" s="44"/>
      <c r="F870" s="44"/>
      <c r="G870" s="44"/>
      <c r="H870" s="44"/>
      <c r="I870" s="44"/>
      <c r="J870" s="121"/>
    </row>
    <row r="871" spans="4:10">
      <c r="D871" s="44"/>
      <c r="E871" s="44"/>
      <c r="F871" s="44"/>
      <c r="G871" s="44"/>
      <c r="H871" s="44"/>
      <c r="I871" s="44"/>
      <c r="J871" s="121"/>
    </row>
    <row r="872" spans="4:10">
      <c r="D872" s="44"/>
      <c r="E872" s="44"/>
      <c r="F872" s="44"/>
      <c r="G872" s="44"/>
      <c r="H872" s="44"/>
      <c r="I872" s="44"/>
      <c r="J872" s="121"/>
    </row>
    <row r="873" spans="4:10">
      <c r="D873" s="44"/>
      <c r="E873" s="44"/>
      <c r="F873" s="44"/>
      <c r="G873" s="44"/>
      <c r="H873" s="44"/>
      <c r="I873" s="44"/>
      <c r="J873" s="121"/>
    </row>
    <row r="874" spans="4:10">
      <c r="D874" s="44"/>
      <c r="E874" s="44"/>
      <c r="F874" s="44"/>
      <c r="G874" s="44"/>
      <c r="H874" s="44"/>
      <c r="I874" s="44"/>
      <c r="J874" s="121"/>
    </row>
    <row r="875" spans="4:10">
      <c r="D875" s="44"/>
      <c r="E875" s="44"/>
      <c r="F875" s="44"/>
      <c r="G875" s="44"/>
      <c r="H875" s="44"/>
      <c r="I875" s="44"/>
      <c r="J875" s="121"/>
    </row>
    <row r="876" spans="4:10">
      <c r="D876" s="44"/>
      <c r="E876" s="44"/>
      <c r="F876" s="44"/>
      <c r="G876" s="44"/>
      <c r="H876" s="44"/>
      <c r="I876" s="44"/>
      <c r="J876" s="121"/>
    </row>
    <row r="877" spans="4:10">
      <c r="D877" s="44"/>
      <c r="E877" s="44"/>
      <c r="F877" s="44"/>
      <c r="G877" s="44"/>
      <c r="H877" s="44"/>
      <c r="I877" s="44"/>
      <c r="J877" s="121"/>
    </row>
    <row r="878" spans="4:10">
      <c r="D878" s="44"/>
      <c r="E878" s="44"/>
      <c r="F878" s="44"/>
      <c r="G878" s="44"/>
      <c r="H878" s="44"/>
      <c r="I878" s="44"/>
      <c r="J878" s="121"/>
    </row>
    <row r="879" spans="4:10">
      <c r="D879" s="44"/>
      <c r="E879" s="44"/>
      <c r="F879" s="44"/>
      <c r="G879" s="44"/>
      <c r="H879" s="44"/>
      <c r="I879" s="44"/>
      <c r="J879" s="121"/>
    </row>
    <row r="880" spans="4:10">
      <c r="D880" s="44"/>
      <c r="E880" s="44"/>
      <c r="F880" s="44"/>
      <c r="G880" s="44"/>
      <c r="H880" s="44"/>
      <c r="I880" s="44"/>
      <c r="J880" s="121"/>
    </row>
    <row r="881" spans="4:10">
      <c r="D881" s="44"/>
      <c r="E881" s="44"/>
      <c r="F881" s="44"/>
      <c r="G881" s="44"/>
      <c r="H881" s="44"/>
      <c r="I881" s="44"/>
      <c r="J881" s="121"/>
    </row>
    <row r="882" spans="4:10">
      <c r="D882" s="44"/>
      <c r="E882" s="44"/>
      <c r="F882" s="44"/>
      <c r="G882" s="44"/>
      <c r="H882" s="44"/>
      <c r="I882" s="44"/>
      <c r="J882" s="121"/>
    </row>
    <row r="883" spans="4:10">
      <c r="D883" s="44"/>
      <c r="E883" s="44"/>
      <c r="F883" s="44"/>
      <c r="G883" s="44"/>
      <c r="H883" s="44"/>
      <c r="I883" s="44"/>
      <c r="J883" s="121"/>
    </row>
    <row r="884" spans="4:10">
      <c r="D884" s="44"/>
      <c r="E884" s="44"/>
      <c r="F884" s="44"/>
      <c r="G884" s="44"/>
      <c r="H884" s="44"/>
      <c r="I884" s="44"/>
      <c r="J884" s="121"/>
    </row>
    <row r="885" spans="4:10">
      <c r="D885" s="44"/>
      <c r="E885" s="44"/>
      <c r="F885" s="44"/>
      <c r="G885" s="44"/>
      <c r="H885" s="44"/>
      <c r="I885" s="44"/>
      <c r="J885" s="121"/>
    </row>
  </sheetData>
  <mergeCells count="19">
    <mergeCell ref="A1:S1"/>
    <mergeCell ref="A2:S2"/>
    <mergeCell ref="S4:S5"/>
    <mergeCell ref="P4:R4"/>
    <mergeCell ref="A4:A5"/>
    <mergeCell ref="B4:B5"/>
    <mergeCell ref="C4:C5"/>
    <mergeCell ref="D4:D5"/>
    <mergeCell ref="E4:E5"/>
    <mergeCell ref="F4:F5"/>
    <mergeCell ref="G4:G5"/>
    <mergeCell ref="J4:J5"/>
    <mergeCell ref="I4:I5"/>
    <mergeCell ref="H4:H5"/>
    <mergeCell ref="N4:N5"/>
    <mergeCell ref="O4:O5"/>
    <mergeCell ref="K4:K5"/>
    <mergeCell ref="L4:L5"/>
    <mergeCell ref="M4:M5"/>
  </mergeCells>
  <pageMargins left="0.61" right="0.21" top="0.41" bottom="0.45" header="0.16" footer="0.14000000000000001"/>
  <pageSetup paperSize="9" scale="75" orientation="portrait" r:id="rId1"/>
  <headerFooter alignWithMargins="0">
    <oddHeader>Page &amp;P</oddHeader>
    <oddFooter>&amp;R&amp;"Arial,Bold"&amp;9&amp;Z&amp;F</oddFooter>
  </headerFooter>
  <rowBreaks count="23" manualBreakCount="23">
    <brk id="39" max="16383" man="1"/>
    <brk id="79" max="16383" man="1"/>
    <brk id="124" max="16383" man="1"/>
    <brk id="150" max="16383" man="1"/>
    <brk id="164" max="16383" man="1"/>
    <brk id="192" max="16383" man="1"/>
    <brk id="232" max="16383" man="1"/>
    <brk id="269" max="16383" man="1"/>
    <brk id="320" max="16383" man="1"/>
    <brk id="382" max="16383" man="1"/>
    <brk id="412" max="16383" man="1"/>
    <brk id="455" max="16383" man="1"/>
    <brk id="498" max="16383" man="1"/>
    <brk id="512" max="16383" man="1"/>
    <brk id="558" max="16383" man="1"/>
    <brk id="624" max="16383" man="1"/>
    <brk id="652" max="16383" man="1"/>
    <brk id="682" max="16383" man="1"/>
    <brk id="724" max="16383" man="1"/>
    <brk id="758" max="16383" man="1"/>
    <brk id="813" max="16383" man="1"/>
    <brk id="818" max="16383" man="1"/>
    <brk id="8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 PS SEP 14 &amp; oct 2014</vt:lpstr>
      <vt:lpstr>ups sep 2014 &amp; oct 2014</vt:lpstr>
      <vt:lpstr>' PS SEP 14 &amp; oct 2014'!Print_Area</vt:lpstr>
      <vt:lpstr>'ups sep 2014 &amp; oct 2014'!Print_Area</vt:lpstr>
      <vt:lpstr>' PS SEP 14 &amp; oct 2014'!Print_Titles</vt:lpstr>
      <vt:lpstr>'ups sep 2014 &amp; oct 2014'!Print_Titles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2014-08-15T11:40:38Z</dcterms:modified>
</cp:coreProperties>
</file>