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45" yWindow="0" windowWidth="10440" windowHeight="9450" tabRatio="883"/>
  </bookViews>
  <sheets>
    <sheet name="ups final (2)" sheetId="80" r:id="rId1"/>
  </sheets>
  <definedNames>
    <definedName name="_Fill" hidden="1">#REF!</definedName>
    <definedName name="_xlnm._FilterDatabase" localSheetId="0" hidden="1">'ups final (2)'!$A$600:$Q$634</definedName>
    <definedName name="_xlnm.Print_Area" localSheetId="0">'ups final (2)'!$A$1:$Q$865</definedName>
    <definedName name="_xlnm.Print_Titles" localSheetId="0">'ups final (2)'!$1:$5</definedName>
    <definedName name="TaxTV">10%</definedName>
    <definedName name="TaxXL">5%</definedName>
  </definedNames>
  <calcPr calcId="124519"/>
</workbook>
</file>

<file path=xl/calcChain.xml><?xml version="1.0" encoding="utf-8"?>
<calcChain xmlns="http://schemas.openxmlformats.org/spreadsheetml/2006/main">
  <c r="G865" i="80"/>
  <c r="F865"/>
  <c r="E865"/>
  <c r="D865"/>
  <c r="M864"/>
  <c r="I864"/>
  <c r="J864" s="1"/>
  <c r="K864" s="1"/>
  <c r="L864" s="1"/>
  <c r="N864" s="1"/>
  <c r="P864" s="1"/>
  <c r="H864"/>
  <c r="M863"/>
  <c r="N863"/>
  <c r="O863" s="1"/>
  <c r="I863"/>
  <c r="J863" s="1"/>
  <c r="H863"/>
  <c r="M862"/>
  <c r="N862" s="1"/>
  <c r="I862"/>
  <c r="J862" s="1"/>
  <c r="K862" s="1"/>
  <c r="H862"/>
  <c r="M861"/>
  <c r="N861"/>
  <c r="I861"/>
  <c r="J861" s="1"/>
  <c r="H861"/>
  <c r="N860"/>
  <c r="M860"/>
  <c r="I860"/>
  <c r="J860" s="1"/>
  <c r="K860" s="1"/>
  <c r="H860"/>
  <c r="M859"/>
  <c r="N859" s="1"/>
  <c r="I859"/>
  <c r="J859" s="1"/>
  <c r="K859" s="1"/>
  <c r="H859"/>
  <c r="M858"/>
  <c r="I858"/>
  <c r="J858" s="1"/>
  <c r="K858" s="1"/>
  <c r="L858" s="1"/>
  <c r="I857"/>
  <c r="J857" s="1"/>
  <c r="K857" s="1"/>
  <c r="L857" s="1"/>
  <c r="N857" s="1"/>
  <c r="P857" s="1"/>
  <c r="N856"/>
  <c r="M856"/>
  <c r="I856"/>
  <c r="J856" s="1"/>
  <c r="K856" s="1"/>
  <c r="H856"/>
  <c r="P855"/>
  <c r="J855"/>
  <c r="K855" s="1"/>
  <c r="L855" s="1"/>
  <c r="N855" s="1"/>
  <c r="O855" s="1"/>
  <c r="I855"/>
  <c r="P854"/>
  <c r="O854"/>
  <c r="J854"/>
  <c r="K854" s="1"/>
  <c r="L854" s="1"/>
  <c r="I854"/>
  <c r="H854"/>
  <c r="P853"/>
  <c r="O853"/>
  <c r="Q853" s="1"/>
  <c r="M853"/>
  <c r="I853"/>
  <c r="J853" s="1"/>
  <c r="K853" s="1"/>
  <c r="H853"/>
  <c r="P852"/>
  <c r="O852"/>
  <c r="Q852" s="1"/>
  <c r="M852"/>
  <c r="I852"/>
  <c r="J852"/>
  <c r="K852" s="1"/>
  <c r="H852"/>
  <c r="M851"/>
  <c r="N851"/>
  <c r="J851"/>
  <c r="I851"/>
  <c r="H851"/>
  <c r="K851" s="1"/>
  <c r="M850"/>
  <c r="N850"/>
  <c r="I850"/>
  <c r="J850" s="1"/>
  <c r="K850" s="1"/>
  <c r="H850"/>
  <c r="M849"/>
  <c r="N849"/>
  <c r="I849"/>
  <c r="J849" s="1"/>
  <c r="K849" s="1"/>
  <c r="H849"/>
  <c r="M848"/>
  <c r="N848" s="1"/>
  <c r="I848"/>
  <c r="J848" s="1"/>
  <c r="K848" s="1"/>
  <c r="H848"/>
  <c r="P847"/>
  <c r="O847"/>
  <c r="M847"/>
  <c r="I847"/>
  <c r="J847"/>
  <c r="K847" s="1"/>
  <c r="H847"/>
  <c r="M846"/>
  <c r="N846"/>
  <c r="I846"/>
  <c r="J846"/>
  <c r="H846"/>
  <c r="K846" s="1"/>
  <c r="P845"/>
  <c r="M845"/>
  <c r="N845" s="1"/>
  <c r="O845" s="1"/>
  <c r="I845"/>
  <c r="J845"/>
  <c r="K845"/>
  <c r="H845"/>
  <c r="M844"/>
  <c r="N844"/>
  <c r="I844"/>
  <c r="J844" s="1"/>
  <c r="K844" s="1"/>
  <c r="H844"/>
  <c r="P843"/>
  <c r="O843"/>
  <c r="Q843"/>
  <c r="I843"/>
  <c r="J843" s="1"/>
  <c r="K843"/>
  <c r="L843" s="1"/>
  <c r="H843"/>
  <c r="P842"/>
  <c r="O842"/>
  <c r="Q842"/>
  <c r="I842"/>
  <c r="J842" s="1"/>
  <c r="K842" s="1"/>
  <c r="L842" s="1"/>
  <c r="P841"/>
  <c r="O841"/>
  <c r="Q841" s="1"/>
  <c r="M841"/>
  <c r="J841"/>
  <c r="I841"/>
  <c r="H841"/>
  <c r="M840"/>
  <c r="N840"/>
  <c r="I840"/>
  <c r="J840"/>
  <c r="K840" s="1"/>
  <c r="H840"/>
  <c r="N839"/>
  <c r="M839"/>
  <c r="I839"/>
  <c r="J839"/>
  <c r="K839" s="1"/>
  <c r="H839"/>
  <c r="M838"/>
  <c r="N838"/>
  <c r="I838"/>
  <c r="J838"/>
  <c r="H838"/>
  <c r="K838" s="1"/>
  <c r="M837"/>
  <c r="N837" s="1"/>
  <c r="I837"/>
  <c r="J837" s="1"/>
  <c r="K837" s="1"/>
  <c r="H837"/>
  <c r="P836"/>
  <c r="O836"/>
  <c r="Q836" s="1"/>
  <c r="M836"/>
  <c r="I836"/>
  <c r="J836" s="1"/>
  <c r="K836" s="1"/>
  <c r="H836"/>
  <c r="P835"/>
  <c r="O835"/>
  <c r="Q835" s="1"/>
  <c r="M835"/>
  <c r="I835"/>
  <c r="J835"/>
  <c r="K835" s="1"/>
  <c r="H835"/>
  <c r="P834"/>
  <c r="O834"/>
  <c r="Q834"/>
  <c r="M834"/>
  <c r="I834"/>
  <c r="J834"/>
  <c r="H834"/>
  <c r="K834" s="1"/>
  <c r="P833"/>
  <c r="O833"/>
  <c r="I833"/>
  <c r="J833"/>
  <c r="K833" s="1"/>
  <c r="L833" s="1"/>
  <c r="H833"/>
  <c r="Q832"/>
  <c r="P832"/>
  <c r="O832"/>
  <c r="J832"/>
  <c r="K832" s="1"/>
  <c r="L832" s="1"/>
  <c r="I832"/>
  <c r="H832"/>
  <c r="I831"/>
  <c r="J831"/>
  <c r="K831"/>
  <c r="L831" s="1"/>
  <c r="N831" s="1"/>
  <c r="P831" s="1"/>
  <c r="P830"/>
  <c r="Q830" s="1"/>
  <c r="O830"/>
  <c r="M830"/>
  <c r="I830"/>
  <c r="J830" s="1"/>
  <c r="K830" s="1"/>
  <c r="H830"/>
  <c r="P829"/>
  <c r="O829"/>
  <c r="K829"/>
  <c r="L829" s="1"/>
  <c r="I829"/>
  <c r="J829" s="1"/>
  <c r="H829"/>
  <c r="Q828"/>
  <c r="P828"/>
  <c r="O828"/>
  <c r="L828"/>
  <c r="J828"/>
  <c r="K828" s="1"/>
  <c r="I828"/>
  <c r="P827"/>
  <c r="Q827"/>
  <c r="O827"/>
  <c r="M827"/>
  <c r="I827"/>
  <c r="J827" s="1"/>
  <c r="K827" s="1"/>
  <c r="H827"/>
  <c r="L826"/>
  <c r="N826" s="1"/>
  <c r="P826" s="1"/>
  <c r="I826"/>
  <c r="J826" s="1"/>
  <c r="K826" s="1"/>
  <c r="O825"/>
  <c r="Q825" s="1"/>
  <c r="M825"/>
  <c r="N825" s="1"/>
  <c r="P825" s="1"/>
  <c r="J825"/>
  <c r="I825"/>
  <c r="H825"/>
  <c r="H865" s="1"/>
  <c r="I824"/>
  <c r="J824" s="1"/>
  <c r="H824"/>
  <c r="O823"/>
  <c r="Q823" s="1"/>
  <c r="M823"/>
  <c r="N823" s="1"/>
  <c r="P823" s="1"/>
  <c r="J823"/>
  <c r="K823" s="1"/>
  <c r="I823"/>
  <c r="H823"/>
  <c r="M822"/>
  <c r="N822"/>
  <c r="I822"/>
  <c r="J822" s="1"/>
  <c r="H822"/>
  <c r="P821"/>
  <c r="O821"/>
  <c r="Q821" s="1"/>
  <c r="I821"/>
  <c r="J821" s="1"/>
  <c r="K821" s="1"/>
  <c r="L821" s="1"/>
  <c r="H821"/>
  <c r="L820"/>
  <c r="N820" s="1"/>
  <c r="I820"/>
  <c r="J820" s="1"/>
  <c r="K820" s="1"/>
  <c r="Q819"/>
  <c r="P819"/>
  <c r="O819"/>
  <c r="J819"/>
  <c r="K819" s="1"/>
  <c r="L819" s="1"/>
  <c r="I819"/>
  <c r="P818"/>
  <c r="Q818"/>
  <c r="O818"/>
  <c r="M818"/>
  <c r="K818"/>
  <c r="I818"/>
  <c r="J818" s="1"/>
  <c r="H818"/>
  <c r="P817"/>
  <c r="O817"/>
  <c r="Q817" s="1"/>
  <c r="I817"/>
  <c r="J817" s="1"/>
  <c r="K817" s="1"/>
  <c r="L817" s="1"/>
  <c r="H817"/>
  <c r="P816"/>
  <c r="O816"/>
  <c r="M816"/>
  <c r="I816"/>
  <c r="J816"/>
  <c r="H816"/>
  <c r="P815"/>
  <c r="O815"/>
  <c r="I815"/>
  <c r="J815" s="1"/>
  <c r="H815"/>
  <c r="M814"/>
  <c r="N814" s="1"/>
  <c r="I814"/>
  <c r="H814"/>
  <c r="A815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P813"/>
  <c r="O813"/>
  <c r="Q813" s="1"/>
  <c r="M813"/>
  <c r="I813"/>
  <c r="J813" s="1"/>
  <c r="H813"/>
  <c r="P812"/>
  <c r="O812"/>
  <c r="M812"/>
  <c r="J812"/>
  <c r="K812" s="1"/>
  <c r="I812"/>
  <c r="H812"/>
  <c r="Q811"/>
  <c r="P811"/>
  <c r="O811"/>
  <c r="I811"/>
  <c r="J811" s="1"/>
  <c r="H811"/>
  <c r="A811"/>
  <c r="A812" s="1"/>
  <c r="A813"/>
  <c r="A814" s="1"/>
  <c r="N810"/>
  <c r="L810"/>
  <c r="G810"/>
  <c r="F810"/>
  <c r="E810"/>
  <c r="D810"/>
  <c r="P809"/>
  <c r="O809"/>
  <c r="M809"/>
  <c r="K809"/>
  <c r="I809"/>
  <c r="J809" s="1"/>
  <c r="H809"/>
  <c r="P808"/>
  <c r="Q808"/>
  <c r="O808"/>
  <c r="M808"/>
  <c r="I808"/>
  <c r="J808" s="1"/>
  <c r="K808" s="1"/>
  <c r="H808"/>
  <c r="P807"/>
  <c r="P810" s="1"/>
  <c r="O807"/>
  <c r="M807"/>
  <c r="I807"/>
  <c r="J807" s="1"/>
  <c r="K807" s="1"/>
  <c r="H807"/>
  <c r="A807"/>
  <c r="A808" s="1"/>
  <c r="A809" s="1"/>
  <c r="P806"/>
  <c r="O806"/>
  <c r="M806"/>
  <c r="M810" s="1"/>
  <c r="I806"/>
  <c r="I810" s="1"/>
  <c r="J806"/>
  <c r="H806"/>
  <c r="H810" s="1"/>
  <c r="M805"/>
  <c r="G805"/>
  <c r="F805"/>
  <c r="E805"/>
  <c r="D805"/>
  <c r="P804"/>
  <c r="Q804" s="1"/>
  <c r="O804"/>
  <c r="J804"/>
  <c r="K804" s="1"/>
  <c r="L804" s="1"/>
  <c r="I804"/>
  <c r="P803"/>
  <c r="O803"/>
  <c r="J803"/>
  <c r="K803" s="1"/>
  <c r="L803" s="1"/>
  <c r="I803"/>
  <c r="P802"/>
  <c r="O802"/>
  <c r="Q802" s="1"/>
  <c r="I802"/>
  <c r="J802" s="1"/>
  <c r="K802" s="1"/>
  <c r="L802" s="1"/>
  <c r="Q801"/>
  <c r="P801"/>
  <c r="O801"/>
  <c r="J801"/>
  <c r="K801" s="1"/>
  <c r="L801" s="1"/>
  <c r="I801"/>
  <c r="H801"/>
  <c r="H805" s="1"/>
  <c r="I800"/>
  <c r="J800" s="1"/>
  <c r="K800" s="1"/>
  <c r="L800"/>
  <c r="N800" s="1"/>
  <c r="I799"/>
  <c r="J799" s="1"/>
  <c r="K799"/>
  <c r="L799" s="1"/>
  <c r="N799" s="1"/>
  <c r="H799"/>
  <c r="P798"/>
  <c r="Q798" s="1"/>
  <c r="O798"/>
  <c r="L798"/>
  <c r="J798"/>
  <c r="K798" s="1"/>
  <c r="I798"/>
  <c r="H798"/>
  <c r="Q797"/>
  <c r="P797"/>
  <c r="O797"/>
  <c r="I797"/>
  <c r="J797"/>
  <c r="H797"/>
  <c r="A797"/>
  <c r="A798" s="1"/>
  <c r="A799" s="1"/>
  <c r="A800" s="1"/>
  <c r="A801" s="1"/>
  <c r="A802" s="1"/>
  <c r="A803" s="1"/>
  <c r="A804" s="1"/>
  <c r="P796"/>
  <c r="O796"/>
  <c r="I796"/>
  <c r="H796"/>
  <c r="G795"/>
  <c r="F795"/>
  <c r="E795"/>
  <c r="D795"/>
  <c r="P794"/>
  <c r="O794"/>
  <c r="Q794" s="1"/>
  <c r="M794"/>
  <c r="J794"/>
  <c r="K794" s="1"/>
  <c r="I794"/>
  <c r="H794"/>
  <c r="P793"/>
  <c r="O793"/>
  <c r="Q793" s="1"/>
  <c r="M793"/>
  <c r="I793"/>
  <c r="J793" s="1"/>
  <c r="K793" s="1"/>
  <c r="H793"/>
  <c r="P792"/>
  <c r="O792"/>
  <c r="Q792" s="1"/>
  <c r="M792"/>
  <c r="I792"/>
  <c r="J792" s="1"/>
  <c r="K792" s="1"/>
  <c r="H792"/>
  <c r="P791"/>
  <c r="O791"/>
  <c r="M791"/>
  <c r="J791"/>
  <c r="K791" s="1"/>
  <c r="I791"/>
  <c r="H791"/>
  <c r="Q790"/>
  <c r="P790"/>
  <c r="O790"/>
  <c r="I790"/>
  <c r="J790" s="1"/>
  <c r="K790" s="1"/>
  <c r="L790" s="1"/>
  <c r="P789"/>
  <c r="O789"/>
  <c r="Q789" s="1"/>
  <c r="M789"/>
  <c r="J789"/>
  <c r="K789" s="1"/>
  <c r="I789"/>
  <c r="H789"/>
  <c r="P788"/>
  <c r="O788"/>
  <c r="Q788" s="1"/>
  <c r="I788"/>
  <c r="J788" s="1"/>
  <c r="K788"/>
  <c r="L788" s="1"/>
  <c r="H788"/>
  <c r="P787"/>
  <c r="O787"/>
  <c r="Q787" s="1"/>
  <c r="I787"/>
  <c r="J787"/>
  <c r="K787" s="1"/>
  <c r="L787" s="1"/>
  <c r="K786"/>
  <c r="L786" s="1"/>
  <c r="N786" s="1"/>
  <c r="P786" s="1"/>
  <c r="I786"/>
  <c r="J786" s="1"/>
  <c r="P785"/>
  <c r="O785"/>
  <c r="Q785" s="1"/>
  <c r="M785"/>
  <c r="I785"/>
  <c r="J785"/>
  <c r="K785" s="1"/>
  <c r="H785"/>
  <c r="P784"/>
  <c r="O784"/>
  <c r="M784"/>
  <c r="J784"/>
  <c r="K784" s="1"/>
  <c r="I784"/>
  <c r="H784"/>
  <c r="P783"/>
  <c r="O783"/>
  <c r="M783"/>
  <c r="I783"/>
  <c r="J783"/>
  <c r="K783" s="1"/>
  <c r="H783"/>
  <c r="P782"/>
  <c r="O782"/>
  <c r="Q782"/>
  <c r="I782"/>
  <c r="J782" s="1"/>
  <c r="K782"/>
  <c r="L782" s="1"/>
  <c r="H782"/>
  <c r="P781"/>
  <c r="O781"/>
  <c r="Q781"/>
  <c r="M781"/>
  <c r="I781"/>
  <c r="J781" s="1"/>
  <c r="K781" s="1"/>
  <c r="H781"/>
  <c r="P780"/>
  <c r="O780"/>
  <c r="Q780" s="1"/>
  <c r="I780"/>
  <c r="J780" s="1"/>
  <c r="K780" s="1"/>
  <c r="L780" s="1"/>
  <c r="H780"/>
  <c r="P779"/>
  <c r="O779"/>
  <c r="Q779" s="1"/>
  <c r="I779"/>
  <c r="J779" s="1"/>
  <c r="H779"/>
  <c r="K779"/>
  <c r="L779" s="1"/>
  <c r="N778"/>
  <c r="M778"/>
  <c r="K778"/>
  <c r="I778"/>
  <c r="J778" s="1"/>
  <c r="H778"/>
  <c r="M777"/>
  <c r="N777" s="1"/>
  <c r="I777"/>
  <c r="J777" s="1"/>
  <c r="K777" s="1"/>
  <c r="H777"/>
  <c r="I776"/>
  <c r="P775"/>
  <c r="O775"/>
  <c r="Q775" s="1"/>
  <c r="M775"/>
  <c r="J775"/>
  <c r="I775"/>
  <c r="H775"/>
  <c r="I774"/>
  <c r="J774" s="1"/>
  <c r="K774" s="1"/>
  <c r="L774"/>
  <c r="N774" s="1"/>
  <c r="O774" s="1"/>
  <c r="P773"/>
  <c r="O773"/>
  <c r="Q773" s="1"/>
  <c r="M773"/>
  <c r="I773"/>
  <c r="J773" s="1"/>
  <c r="K773" s="1"/>
  <c r="H773"/>
  <c r="P772"/>
  <c r="O772"/>
  <c r="Q772"/>
  <c r="M772"/>
  <c r="I772"/>
  <c r="J772" s="1"/>
  <c r="K772"/>
  <c r="H772"/>
  <c r="P771"/>
  <c r="O771"/>
  <c r="M771"/>
  <c r="M795" s="1"/>
  <c r="I771"/>
  <c r="J771" s="1"/>
  <c r="H771"/>
  <c r="H795" s="1"/>
  <c r="Q770"/>
  <c r="P770"/>
  <c r="O770"/>
  <c r="K770"/>
  <c r="L770" s="1"/>
  <c r="J770"/>
  <c r="I770"/>
  <c r="H770"/>
  <c r="A773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I769"/>
  <c r="J769" s="1"/>
  <c r="H769"/>
  <c r="P768"/>
  <c r="O768"/>
  <c r="Q768"/>
  <c r="J768"/>
  <c r="I768"/>
  <c r="H768"/>
  <c r="A768"/>
  <c r="A769" s="1"/>
  <c r="A770" s="1"/>
  <c r="A771" s="1"/>
  <c r="A772" s="1"/>
  <c r="G767"/>
  <c r="F767"/>
  <c r="E767"/>
  <c r="D767"/>
  <c r="P766"/>
  <c r="O766"/>
  <c r="Q766"/>
  <c r="M766"/>
  <c r="I766"/>
  <c r="J766" s="1"/>
  <c r="K766" s="1"/>
  <c r="H766"/>
  <c r="P765"/>
  <c r="O765"/>
  <c r="Q765"/>
  <c r="M765"/>
  <c r="I765"/>
  <c r="J765" s="1"/>
  <c r="K765"/>
  <c r="H765"/>
  <c r="P764"/>
  <c r="O764"/>
  <c r="Q764" s="1"/>
  <c r="M764"/>
  <c r="I764"/>
  <c r="J764" s="1"/>
  <c r="K764" s="1"/>
  <c r="H764"/>
  <c r="P763"/>
  <c r="O763"/>
  <c r="Q763" s="1"/>
  <c r="M763"/>
  <c r="I763"/>
  <c r="J763" s="1"/>
  <c r="K763" s="1"/>
  <c r="H763"/>
  <c r="P762"/>
  <c r="O762"/>
  <c r="Q762" s="1"/>
  <c r="M762"/>
  <c r="I762"/>
  <c r="J762" s="1"/>
  <c r="H762"/>
  <c r="P761"/>
  <c r="O761"/>
  <c r="Q761" s="1"/>
  <c r="M761"/>
  <c r="I761"/>
  <c r="J761" s="1"/>
  <c r="K761" s="1"/>
  <c r="H761"/>
  <c r="Q760"/>
  <c r="P760"/>
  <c r="O760"/>
  <c r="M760"/>
  <c r="J760"/>
  <c r="I760"/>
  <c r="H760"/>
  <c r="Q759"/>
  <c r="P759"/>
  <c r="O759"/>
  <c r="M759"/>
  <c r="I759"/>
  <c r="J759" s="1"/>
  <c r="H759"/>
  <c r="P758"/>
  <c r="O758"/>
  <c r="Q758" s="1"/>
  <c r="M758"/>
  <c r="I758"/>
  <c r="J758" s="1"/>
  <c r="K758" s="1"/>
  <c r="H758"/>
  <c r="P757"/>
  <c r="O757"/>
  <c r="M757"/>
  <c r="I757"/>
  <c r="J757" s="1"/>
  <c r="K757" s="1"/>
  <c r="H757"/>
  <c r="Q756"/>
  <c r="P756"/>
  <c r="O756"/>
  <c r="M756"/>
  <c r="K756"/>
  <c r="J756"/>
  <c r="I756"/>
  <c r="H756"/>
  <c r="Q755"/>
  <c r="P755"/>
  <c r="O755"/>
  <c r="M755"/>
  <c r="I755"/>
  <c r="J755" s="1"/>
  <c r="H755"/>
  <c r="P754"/>
  <c r="O754"/>
  <c r="Q754" s="1"/>
  <c r="M754"/>
  <c r="I754"/>
  <c r="J754"/>
  <c r="K754" s="1"/>
  <c r="H754"/>
  <c r="P753"/>
  <c r="O753"/>
  <c r="Q753" s="1"/>
  <c r="M753"/>
  <c r="I753"/>
  <c r="J753"/>
  <c r="K753" s="1"/>
  <c r="H753"/>
  <c r="P752"/>
  <c r="O752"/>
  <c r="Q752" s="1"/>
  <c r="M752"/>
  <c r="J752"/>
  <c r="K752" s="1"/>
  <c r="I752"/>
  <c r="H752"/>
  <c r="P751"/>
  <c r="O751"/>
  <c r="Q751" s="1"/>
  <c r="M751"/>
  <c r="I751"/>
  <c r="J751"/>
  <c r="H751"/>
  <c r="P750"/>
  <c r="O750"/>
  <c r="Q750"/>
  <c r="M750"/>
  <c r="I750"/>
  <c r="J750" s="1"/>
  <c r="K750"/>
  <c r="H750"/>
  <c r="M749"/>
  <c r="N749" s="1"/>
  <c r="J749"/>
  <c r="K749" s="1"/>
  <c r="I749"/>
  <c r="H749"/>
  <c r="Q748"/>
  <c r="P748"/>
  <c r="O748"/>
  <c r="M748"/>
  <c r="I748"/>
  <c r="J748" s="1"/>
  <c r="K748" s="1"/>
  <c r="H748"/>
  <c r="P747"/>
  <c r="O747"/>
  <c r="M747"/>
  <c r="I747"/>
  <c r="J747" s="1"/>
  <c r="H747"/>
  <c r="P746"/>
  <c r="O746"/>
  <c r="M746"/>
  <c r="I746"/>
  <c r="J746" s="1"/>
  <c r="K746" s="1"/>
  <c r="H746"/>
  <c r="P745"/>
  <c r="O745"/>
  <c r="Q745" s="1"/>
  <c r="M745"/>
  <c r="I745"/>
  <c r="J745" s="1"/>
  <c r="K745" s="1"/>
  <c r="H745"/>
  <c r="P744"/>
  <c r="O744"/>
  <c r="Q744" s="1"/>
  <c r="M744"/>
  <c r="I744"/>
  <c r="J744"/>
  <c r="K744" s="1"/>
  <c r="H744"/>
  <c r="P743"/>
  <c r="O743"/>
  <c r="Q743"/>
  <c r="M743"/>
  <c r="I743"/>
  <c r="J743" s="1"/>
  <c r="K743" s="1"/>
  <c r="H743"/>
  <c r="P742"/>
  <c r="O742"/>
  <c r="M742"/>
  <c r="I742"/>
  <c r="H742"/>
  <c r="P741"/>
  <c r="O741"/>
  <c r="M741"/>
  <c r="I741"/>
  <c r="J741" s="1"/>
  <c r="K741" s="1"/>
  <c r="H741"/>
  <c r="P740"/>
  <c r="O740"/>
  <c r="Q740" s="1"/>
  <c r="I740"/>
  <c r="J740" s="1"/>
  <c r="P739"/>
  <c r="O739"/>
  <c r="Q739" s="1"/>
  <c r="M739"/>
  <c r="I739"/>
  <c r="J739" s="1"/>
  <c r="K739"/>
  <c r="H739"/>
  <c r="A739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P738"/>
  <c r="O738"/>
  <c r="M738"/>
  <c r="I738"/>
  <c r="J738" s="1"/>
  <c r="H738"/>
  <c r="G737"/>
  <c r="F737"/>
  <c r="E737"/>
  <c r="D737"/>
  <c r="M736"/>
  <c r="N736" s="1"/>
  <c r="I736"/>
  <c r="J736" s="1"/>
  <c r="H736"/>
  <c r="N735"/>
  <c r="P735" s="1"/>
  <c r="M735"/>
  <c r="I735"/>
  <c r="J735" s="1"/>
  <c r="K735" s="1"/>
  <c r="H735"/>
  <c r="M734"/>
  <c r="N734" s="1"/>
  <c r="I734"/>
  <c r="J734" s="1"/>
  <c r="K734" s="1"/>
  <c r="H734"/>
  <c r="N733"/>
  <c r="O733" s="1"/>
  <c r="M733"/>
  <c r="I733"/>
  <c r="J733" s="1"/>
  <c r="K733" s="1"/>
  <c r="H733"/>
  <c r="I732"/>
  <c r="J732"/>
  <c r="K732" s="1"/>
  <c r="L732" s="1"/>
  <c r="N732" s="1"/>
  <c r="H732"/>
  <c r="N731"/>
  <c r="M731"/>
  <c r="K731"/>
  <c r="I731"/>
  <c r="J731" s="1"/>
  <c r="H731"/>
  <c r="I730"/>
  <c r="J730"/>
  <c r="K730" s="1"/>
  <c r="L730" s="1"/>
  <c r="N730" s="1"/>
  <c r="H730"/>
  <c r="I729"/>
  <c r="J729" s="1"/>
  <c r="K729" s="1"/>
  <c r="L729" s="1"/>
  <c r="N729" s="1"/>
  <c r="P729" s="1"/>
  <c r="I728"/>
  <c r="J728" s="1"/>
  <c r="K728" s="1"/>
  <c r="L728" s="1"/>
  <c r="N728" s="1"/>
  <c r="O728" s="1"/>
  <c r="P727"/>
  <c r="Q727" s="1"/>
  <c r="O727"/>
  <c r="J727"/>
  <c r="I727"/>
  <c r="H727"/>
  <c r="K727" s="1"/>
  <c r="L727" s="1"/>
  <c r="M726"/>
  <c r="N726" s="1"/>
  <c r="I726"/>
  <c r="J726"/>
  <c r="K726" s="1"/>
  <c r="H726"/>
  <c r="N725"/>
  <c r="J725"/>
  <c r="K725" s="1"/>
  <c r="L725" s="1"/>
  <c r="I725"/>
  <c r="M724"/>
  <c r="N724" s="1"/>
  <c r="I724"/>
  <c r="J724" s="1"/>
  <c r="K724" s="1"/>
  <c r="H724"/>
  <c r="N723"/>
  <c r="M723"/>
  <c r="I723"/>
  <c r="J723" s="1"/>
  <c r="K723"/>
  <c r="H723"/>
  <c r="P722"/>
  <c r="O722"/>
  <c r="Q722" s="1"/>
  <c r="I722"/>
  <c r="J722" s="1"/>
  <c r="K722" s="1"/>
  <c r="L722" s="1"/>
  <c r="H722"/>
  <c r="P721"/>
  <c r="O721"/>
  <c r="Q721" s="1"/>
  <c r="M721"/>
  <c r="I721"/>
  <c r="J721" s="1"/>
  <c r="H721"/>
  <c r="P720"/>
  <c r="O720"/>
  <c r="Q720"/>
  <c r="I720"/>
  <c r="J720" s="1"/>
  <c r="K720" s="1"/>
  <c r="L720" s="1"/>
  <c r="H720"/>
  <c r="J719"/>
  <c r="K719" s="1"/>
  <c r="L719" s="1"/>
  <c r="N719" s="1"/>
  <c r="I719"/>
  <c r="H719"/>
  <c r="M718"/>
  <c r="N718"/>
  <c r="P718" s="1"/>
  <c r="I718"/>
  <c r="J718" s="1"/>
  <c r="H718"/>
  <c r="I717"/>
  <c r="J717" s="1"/>
  <c r="K717" s="1"/>
  <c r="L717" s="1"/>
  <c r="N717" s="1"/>
  <c r="Q716"/>
  <c r="P716"/>
  <c r="O716"/>
  <c r="J716"/>
  <c r="I716"/>
  <c r="H716"/>
  <c r="H737" s="1"/>
  <c r="I715"/>
  <c r="J715"/>
  <c r="K715" s="1"/>
  <c r="L715" s="1"/>
  <c r="N715" s="1"/>
  <c r="O715" s="1"/>
  <c r="I714"/>
  <c r="J714" s="1"/>
  <c r="K714"/>
  <c r="L714" s="1"/>
  <c r="N714" s="1"/>
  <c r="P714" s="1"/>
  <c r="H714"/>
  <c r="Q713"/>
  <c r="P713"/>
  <c r="O713"/>
  <c r="K713"/>
  <c r="L713" s="1"/>
  <c r="J713"/>
  <c r="I713"/>
  <c r="Q712"/>
  <c r="M712"/>
  <c r="N712" s="1"/>
  <c r="P712" s="1"/>
  <c r="O712"/>
  <c r="I712"/>
  <c r="J712" s="1"/>
  <c r="H712"/>
  <c r="I711"/>
  <c r="J711" s="1"/>
  <c r="K711" s="1"/>
  <c r="L711" s="1"/>
  <c r="N711" s="1"/>
  <c r="P711" s="1"/>
  <c r="H711"/>
  <c r="M710"/>
  <c r="I710"/>
  <c r="J710"/>
  <c r="K710" s="1"/>
  <c r="L710" s="1"/>
  <c r="N710" s="1"/>
  <c r="O710" s="1"/>
  <c r="M709"/>
  <c r="J709"/>
  <c r="K709" s="1"/>
  <c r="L709" s="1"/>
  <c r="N709" s="1"/>
  <c r="P709" s="1"/>
  <c r="I709"/>
  <c r="H709"/>
  <c r="P708"/>
  <c r="O708"/>
  <c r="Q708" s="1"/>
  <c r="I708"/>
  <c r="J708" s="1"/>
  <c r="K708" s="1"/>
  <c r="L708" s="1"/>
  <c r="P707"/>
  <c r="O707"/>
  <c r="Q707" s="1"/>
  <c r="M707"/>
  <c r="I707"/>
  <c r="J707"/>
  <c r="K707" s="1"/>
  <c r="H707"/>
  <c r="P706"/>
  <c r="O706"/>
  <c r="Q706"/>
  <c r="I706"/>
  <c r="J706" s="1"/>
  <c r="K706" s="1"/>
  <c r="L706"/>
  <c r="H706"/>
  <c r="P705"/>
  <c r="O705"/>
  <c r="M705"/>
  <c r="J705"/>
  <c r="K705" s="1"/>
  <c r="I705"/>
  <c r="H705"/>
  <c r="Q704"/>
  <c r="P704"/>
  <c r="O704"/>
  <c r="M704"/>
  <c r="I704"/>
  <c r="J704" s="1"/>
  <c r="K704" s="1"/>
  <c r="H704"/>
  <c r="Q703"/>
  <c r="P703"/>
  <c r="O703"/>
  <c r="M703"/>
  <c r="I703"/>
  <c r="J703"/>
  <c r="H703"/>
  <c r="K703" s="1"/>
  <c r="P702"/>
  <c r="Q702" s="1"/>
  <c r="O702"/>
  <c r="I702"/>
  <c r="J702" s="1"/>
  <c r="H702"/>
  <c r="P701"/>
  <c r="O701"/>
  <c r="I701"/>
  <c r="J701" s="1"/>
  <c r="K701" s="1"/>
  <c r="L701" s="1"/>
  <c r="H701"/>
  <c r="M700"/>
  <c r="N700" s="1"/>
  <c r="O700" s="1"/>
  <c r="I700"/>
  <c r="J700"/>
  <c r="H700"/>
  <c r="K700" s="1"/>
  <c r="P699"/>
  <c r="O699"/>
  <c r="Q699"/>
  <c r="M699"/>
  <c r="I699"/>
  <c r="J699" s="1"/>
  <c r="K699" s="1"/>
  <c r="H699"/>
  <c r="J698"/>
  <c r="K698" s="1"/>
  <c r="L698" s="1"/>
  <c r="N698" s="1"/>
  <c r="I698"/>
  <c r="H698"/>
  <c r="P697"/>
  <c r="O697"/>
  <c r="Q697" s="1"/>
  <c r="M697"/>
  <c r="I697"/>
  <c r="J697"/>
  <c r="K697" s="1"/>
  <c r="H697"/>
  <c r="N696"/>
  <c r="O696" s="1"/>
  <c r="M696"/>
  <c r="J696"/>
  <c r="K696" s="1"/>
  <c r="I696"/>
  <c r="H696"/>
  <c r="Q695"/>
  <c r="P695"/>
  <c r="O695"/>
  <c r="M695"/>
  <c r="K695"/>
  <c r="J695"/>
  <c r="I695"/>
  <c r="H695"/>
  <c r="Q694"/>
  <c r="P694"/>
  <c r="O694"/>
  <c r="M694"/>
  <c r="I694"/>
  <c r="J694" s="1"/>
  <c r="K694" s="1"/>
  <c r="H694"/>
  <c r="O693"/>
  <c r="M693"/>
  <c r="N693" s="1"/>
  <c r="P693" s="1"/>
  <c r="I693"/>
  <c r="J693" s="1"/>
  <c r="K693" s="1"/>
  <c r="H693"/>
  <c r="A693"/>
  <c r="A694" s="1"/>
  <c r="A695" s="1"/>
  <c r="A696" s="1"/>
  <c r="A697" s="1"/>
  <c r="A698" s="1"/>
  <c r="A699" s="1"/>
  <c r="A700"/>
  <c r="A701" s="1"/>
  <c r="A702" s="1"/>
  <c r="A703" s="1"/>
  <c r="A704" s="1"/>
  <c r="A705" s="1"/>
  <c r="A706" s="1"/>
  <c r="A707" s="1"/>
  <c r="A708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Q692"/>
  <c r="P692"/>
  <c r="O692"/>
  <c r="M692"/>
  <c r="I692"/>
  <c r="G691"/>
  <c r="F691"/>
  <c r="E691"/>
  <c r="D691"/>
  <c r="P690"/>
  <c r="O690"/>
  <c r="Q690" s="1"/>
  <c r="M690"/>
  <c r="I690"/>
  <c r="J690" s="1"/>
  <c r="K690" s="1"/>
  <c r="H690"/>
  <c r="P689"/>
  <c r="O689"/>
  <c r="Q689" s="1"/>
  <c r="M689"/>
  <c r="I689"/>
  <c r="J689" s="1"/>
  <c r="K689" s="1"/>
  <c r="H689"/>
  <c r="P688"/>
  <c r="O688"/>
  <c r="Q688"/>
  <c r="M688"/>
  <c r="I688"/>
  <c r="J688" s="1"/>
  <c r="K688"/>
  <c r="H688"/>
  <c r="P687"/>
  <c r="O687"/>
  <c r="Q687"/>
  <c r="M687"/>
  <c r="I687"/>
  <c r="J687" s="1"/>
  <c r="K687" s="1"/>
  <c r="H687"/>
  <c r="M686"/>
  <c r="N686" s="1"/>
  <c r="J686"/>
  <c r="K686" s="1"/>
  <c r="I686"/>
  <c r="H686"/>
  <c r="P685"/>
  <c r="O685"/>
  <c r="Q685" s="1"/>
  <c r="M685"/>
  <c r="I685"/>
  <c r="J685"/>
  <c r="K685" s="1"/>
  <c r="H685"/>
  <c r="P684"/>
  <c r="O684"/>
  <c r="M684"/>
  <c r="J684"/>
  <c r="K684" s="1"/>
  <c r="I684"/>
  <c r="H684"/>
  <c r="P683"/>
  <c r="Q683" s="1"/>
  <c r="O683"/>
  <c r="M683"/>
  <c r="J683"/>
  <c r="I683"/>
  <c r="H683"/>
  <c r="Q682"/>
  <c r="P682"/>
  <c r="O682"/>
  <c r="M682"/>
  <c r="I682"/>
  <c r="J682" s="1"/>
  <c r="K682" s="1"/>
  <c r="H682"/>
  <c r="N681"/>
  <c r="O681" s="1"/>
  <c r="I681"/>
  <c r="J681" s="1"/>
  <c r="K681" s="1"/>
  <c r="L681" s="1"/>
  <c r="P680"/>
  <c r="O680"/>
  <c r="M680"/>
  <c r="J680"/>
  <c r="K680" s="1"/>
  <c r="I680"/>
  <c r="H680"/>
  <c r="Q679"/>
  <c r="P679"/>
  <c r="O679"/>
  <c r="J679"/>
  <c r="I679"/>
  <c r="H679"/>
  <c r="Q678"/>
  <c r="P678"/>
  <c r="O678"/>
  <c r="M678"/>
  <c r="I678"/>
  <c r="J678" s="1"/>
  <c r="K678" s="1"/>
  <c r="H678"/>
  <c r="I677"/>
  <c r="J677" s="1"/>
  <c r="K677" s="1"/>
  <c r="L677" s="1"/>
  <c r="N677" s="1"/>
  <c r="O677" s="1"/>
  <c r="N676"/>
  <c r="M676"/>
  <c r="I676"/>
  <c r="J676" s="1"/>
  <c r="K676" s="1"/>
  <c r="H676"/>
  <c r="P675"/>
  <c r="O675"/>
  <c r="Q675" s="1"/>
  <c r="M675"/>
  <c r="I675"/>
  <c r="J675" s="1"/>
  <c r="K675" s="1"/>
  <c r="H675"/>
  <c r="J674"/>
  <c r="K674"/>
  <c r="L674"/>
  <c r="N674" s="1"/>
  <c r="P674" s="1"/>
  <c r="I674"/>
  <c r="L673"/>
  <c r="N673" s="1"/>
  <c r="I673"/>
  <c r="J673" s="1"/>
  <c r="K673" s="1"/>
  <c r="P672"/>
  <c r="O672"/>
  <c r="Q672" s="1"/>
  <c r="M672"/>
  <c r="J672"/>
  <c r="K672" s="1"/>
  <c r="I672"/>
  <c r="H672"/>
  <c r="Q671"/>
  <c r="P671"/>
  <c r="O671"/>
  <c r="M671"/>
  <c r="I671"/>
  <c r="J671" s="1"/>
  <c r="K671" s="1"/>
  <c r="H671"/>
  <c r="P670"/>
  <c r="Q670" s="1"/>
  <c r="O670"/>
  <c r="M670"/>
  <c r="I670"/>
  <c r="J670" s="1"/>
  <c r="H670"/>
  <c r="P669"/>
  <c r="Q669" s="1"/>
  <c r="O669"/>
  <c r="M669"/>
  <c r="J669"/>
  <c r="K669" s="1"/>
  <c r="I669"/>
  <c r="H669"/>
  <c r="Q668"/>
  <c r="P668"/>
  <c r="O668"/>
  <c r="M668"/>
  <c r="I668"/>
  <c r="J668" s="1"/>
  <c r="K668" s="1"/>
  <c r="H668"/>
  <c r="Q667"/>
  <c r="P667"/>
  <c r="O667"/>
  <c r="M667"/>
  <c r="J667"/>
  <c r="K667" s="1"/>
  <c r="I667"/>
  <c r="H667"/>
  <c r="P666"/>
  <c r="Q666" s="1"/>
  <c r="O666"/>
  <c r="I666"/>
  <c r="J666" s="1"/>
  <c r="K666"/>
  <c r="L666" s="1"/>
  <c r="P665"/>
  <c r="O665"/>
  <c r="Q665" s="1"/>
  <c r="M665"/>
  <c r="I665"/>
  <c r="J665" s="1"/>
  <c r="K665" s="1"/>
  <c r="H665"/>
  <c r="P664"/>
  <c r="O664"/>
  <c r="M664"/>
  <c r="I664"/>
  <c r="J664" s="1"/>
  <c r="H664"/>
  <c r="K664" s="1"/>
  <c r="P663"/>
  <c r="Q663"/>
  <c r="O663"/>
  <c r="M663"/>
  <c r="I663"/>
  <c r="J663" s="1"/>
  <c r="K663" s="1"/>
  <c r="H663"/>
  <c r="P662"/>
  <c r="O662"/>
  <c r="K662"/>
  <c r="L662" s="1"/>
  <c r="I662"/>
  <c r="J662" s="1"/>
  <c r="H662"/>
  <c r="P661"/>
  <c r="O661"/>
  <c r="Q661"/>
  <c r="M661"/>
  <c r="I661"/>
  <c r="J661"/>
  <c r="K661"/>
  <c r="H661"/>
  <c r="P660"/>
  <c r="O660"/>
  <c r="M660"/>
  <c r="I660"/>
  <c r="J660" s="1"/>
  <c r="K660" s="1"/>
  <c r="H660"/>
  <c r="Q659"/>
  <c r="P659"/>
  <c r="O659"/>
  <c r="M659"/>
  <c r="K659"/>
  <c r="I659"/>
  <c r="J659" s="1"/>
  <c r="H659"/>
  <c r="I658"/>
  <c r="J658"/>
  <c r="K658" s="1"/>
  <c r="L658" s="1"/>
  <c r="N658" s="1"/>
  <c r="H658"/>
  <c r="I657"/>
  <c r="J657" s="1"/>
  <c r="K657" s="1"/>
  <c r="L657" s="1"/>
  <c r="N657" s="1"/>
  <c r="P656"/>
  <c r="Q656"/>
  <c r="O656"/>
  <c r="M656"/>
  <c r="J656"/>
  <c r="I656"/>
  <c r="H656"/>
  <c r="K656" s="1"/>
  <c r="P655"/>
  <c r="Q655" s="1"/>
  <c r="O655"/>
  <c r="M655"/>
  <c r="J655"/>
  <c r="K655" s="1"/>
  <c r="I655"/>
  <c r="H655"/>
  <c r="N654"/>
  <c r="M654"/>
  <c r="I654"/>
  <c r="J654" s="1"/>
  <c r="K654"/>
  <c r="H654"/>
  <c r="P653"/>
  <c r="O653"/>
  <c r="M653"/>
  <c r="I653"/>
  <c r="J653" s="1"/>
  <c r="K653" s="1"/>
  <c r="H653"/>
  <c r="P652"/>
  <c r="O652"/>
  <c r="Q652" s="1"/>
  <c r="M652"/>
  <c r="K652"/>
  <c r="I652"/>
  <c r="J652" s="1"/>
  <c r="H652"/>
  <c r="P651"/>
  <c r="O651"/>
  <c r="Q651" s="1"/>
  <c r="M651"/>
  <c r="I651"/>
  <c r="J651"/>
  <c r="H651"/>
  <c r="P650"/>
  <c r="O650"/>
  <c r="I650"/>
  <c r="A650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P649"/>
  <c r="O649"/>
  <c r="M649"/>
  <c r="J649"/>
  <c r="K649"/>
  <c r="I649"/>
  <c r="H649"/>
  <c r="A649"/>
  <c r="G648"/>
  <c r="F648"/>
  <c r="E648"/>
  <c r="D648"/>
  <c r="P647"/>
  <c r="O647"/>
  <c r="Q647" s="1"/>
  <c r="M647"/>
  <c r="I647"/>
  <c r="J647"/>
  <c r="H647"/>
  <c r="P646"/>
  <c r="Q646" s="1"/>
  <c r="O646"/>
  <c r="M646"/>
  <c r="I646"/>
  <c r="J646"/>
  <c r="H646"/>
  <c r="P645"/>
  <c r="Q645"/>
  <c r="O645"/>
  <c r="M645"/>
  <c r="M648" s="1"/>
  <c r="J645"/>
  <c r="I645"/>
  <c r="H645"/>
  <c r="K645" s="1"/>
  <c r="P644"/>
  <c r="Q644" s="1"/>
  <c r="O644"/>
  <c r="M644"/>
  <c r="J644"/>
  <c r="K644" s="1"/>
  <c r="I644"/>
  <c r="H644"/>
  <c r="P643"/>
  <c r="O643"/>
  <c r="Q643" s="1"/>
  <c r="M643"/>
  <c r="I643"/>
  <c r="J643"/>
  <c r="K643" s="1"/>
  <c r="M642"/>
  <c r="N642" s="1"/>
  <c r="J642"/>
  <c r="K642"/>
  <c r="I642"/>
  <c r="H642"/>
  <c r="P641"/>
  <c r="Q641" s="1"/>
  <c r="O641"/>
  <c r="M641"/>
  <c r="J641"/>
  <c r="I641"/>
  <c r="H641"/>
  <c r="H648" s="1"/>
  <c r="P640"/>
  <c r="Q640" s="1"/>
  <c r="O640"/>
  <c r="J640"/>
  <c r="K640" s="1"/>
  <c r="L640" s="1"/>
  <c r="I640"/>
  <c r="A640"/>
  <c r="A641" s="1"/>
  <c r="A642" s="1"/>
  <c r="A643" s="1"/>
  <c r="A644" s="1"/>
  <c r="A645" s="1"/>
  <c r="A646" s="1"/>
  <c r="A647" s="1"/>
  <c r="I639"/>
  <c r="J639" s="1"/>
  <c r="K639" s="1"/>
  <c r="L639" s="1"/>
  <c r="N639" s="1"/>
  <c r="P638"/>
  <c r="O638"/>
  <c r="Q638"/>
  <c r="I638"/>
  <c r="J638"/>
  <c r="K638" s="1"/>
  <c r="L638"/>
  <c r="P637"/>
  <c r="O637"/>
  <c r="Q637"/>
  <c r="M637"/>
  <c r="I637"/>
  <c r="J637" s="1"/>
  <c r="K637"/>
  <c r="H637"/>
  <c r="P636"/>
  <c r="O636"/>
  <c r="I636"/>
  <c r="J636" s="1"/>
  <c r="H636"/>
  <c r="A636"/>
  <c r="A637" s="1"/>
  <c r="A638" s="1"/>
  <c r="A639" s="1"/>
  <c r="P635"/>
  <c r="O635"/>
  <c r="J635"/>
  <c r="K635" s="1"/>
  <c r="I635"/>
  <c r="G634"/>
  <c r="F634"/>
  <c r="E634"/>
  <c r="D634"/>
  <c r="Q633"/>
  <c r="P633"/>
  <c r="O633"/>
  <c r="M633"/>
  <c r="J633"/>
  <c r="K633" s="1"/>
  <c r="I633"/>
  <c r="H633"/>
  <c r="P632"/>
  <c r="O632"/>
  <c r="Q632"/>
  <c r="M632"/>
  <c r="I632"/>
  <c r="J632" s="1"/>
  <c r="K632"/>
  <c r="H632"/>
  <c r="P631"/>
  <c r="O631"/>
  <c r="M631"/>
  <c r="I631"/>
  <c r="J631"/>
  <c r="K631" s="1"/>
  <c r="H631"/>
  <c r="P630"/>
  <c r="Q630" s="1"/>
  <c r="O630"/>
  <c r="M630"/>
  <c r="J630"/>
  <c r="K630" s="1"/>
  <c r="I630"/>
  <c r="H630"/>
  <c r="I629"/>
  <c r="J629"/>
  <c r="K629" s="1"/>
  <c r="L629" s="1"/>
  <c r="N629" s="1"/>
  <c r="J628"/>
  <c r="I628"/>
  <c r="H628"/>
  <c r="J627"/>
  <c r="K627" s="1"/>
  <c r="L627" s="1"/>
  <c r="N627" s="1"/>
  <c r="I627"/>
  <c r="P626"/>
  <c r="O626"/>
  <c r="Q626" s="1"/>
  <c r="I626"/>
  <c r="J626" s="1"/>
  <c r="K626" s="1"/>
  <c r="L626" s="1"/>
  <c r="H626"/>
  <c r="P625"/>
  <c r="Q625" s="1"/>
  <c r="O625"/>
  <c r="M625"/>
  <c r="I625"/>
  <c r="J625" s="1"/>
  <c r="K625" s="1"/>
  <c r="H625"/>
  <c r="P624"/>
  <c r="Q624" s="1"/>
  <c r="O624"/>
  <c r="M624"/>
  <c r="I624"/>
  <c r="J624" s="1"/>
  <c r="H624"/>
  <c r="K624" s="1"/>
  <c r="P623"/>
  <c r="O623"/>
  <c r="Q623" s="1"/>
  <c r="M623"/>
  <c r="J623"/>
  <c r="K623" s="1"/>
  <c r="I623"/>
  <c r="H623"/>
  <c r="Q622"/>
  <c r="P622"/>
  <c r="O622"/>
  <c r="M622"/>
  <c r="J622"/>
  <c r="K622" s="1"/>
  <c r="I622"/>
  <c r="H622"/>
  <c r="A622"/>
  <c r="A623" s="1"/>
  <c r="A624" s="1"/>
  <c r="A625" s="1"/>
  <c r="A626" s="1"/>
  <c r="A627" s="1"/>
  <c r="A628" s="1"/>
  <c r="A629" s="1"/>
  <c r="A630" s="1"/>
  <c r="A631" s="1"/>
  <c r="A632" s="1"/>
  <c r="A633" s="1"/>
  <c r="P621"/>
  <c r="O621"/>
  <c r="Q621" s="1"/>
  <c r="M621"/>
  <c r="I621"/>
  <c r="J621"/>
  <c r="K621" s="1"/>
  <c r="H621"/>
  <c r="P620"/>
  <c r="O620"/>
  <c r="Q620" s="1"/>
  <c r="M620"/>
  <c r="I620"/>
  <c r="J620"/>
  <c r="K620" s="1"/>
  <c r="H620"/>
  <c r="P619"/>
  <c r="O619"/>
  <c r="Q619" s="1"/>
  <c r="M619"/>
  <c r="I619"/>
  <c r="J619"/>
  <c r="K619" s="1"/>
  <c r="H619"/>
  <c r="P618"/>
  <c r="Q618" s="1"/>
  <c r="O618"/>
  <c r="M618"/>
  <c r="J618"/>
  <c r="I618"/>
  <c r="H618"/>
  <c r="K618" s="1"/>
  <c r="P617"/>
  <c r="Q617"/>
  <c r="O617"/>
  <c r="M617"/>
  <c r="J617"/>
  <c r="I617"/>
  <c r="H617"/>
  <c r="K617" s="1"/>
  <c r="P616"/>
  <c r="Q616" s="1"/>
  <c r="O616"/>
  <c r="M616"/>
  <c r="J616"/>
  <c r="K616" s="1"/>
  <c r="I616"/>
  <c r="H616"/>
  <c r="I615"/>
  <c r="J615"/>
  <c r="K615" s="1"/>
  <c r="L615" s="1"/>
  <c r="N615" s="1"/>
  <c r="I614"/>
  <c r="J614" s="1"/>
  <c r="K614" s="1"/>
  <c r="L614" s="1"/>
  <c r="N614" s="1"/>
  <c r="P613"/>
  <c r="Q613" s="1"/>
  <c r="O613"/>
  <c r="K613"/>
  <c r="L613" s="1"/>
  <c r="J613"/>
  <c r="I613"/>
  <c r="H613"/>
  <c r="P612"/>
  <c r="Q612" s="1"/>
  <c r="O612"/>
  <c r="K612"/>
  <c r="I612"/>
  <c r="J612" s="1"/>
  <c r="H612"/>
  <c r="P611"/>
  <c r="O611"/>
  <c r="Q611" s="1"/>
  <c r="I611"/>
  <c r="J611" s="1"/>
  <c r="K611" s="1"/>
  <c r="L611" s="1"/>
  <c r="H611"/>
  <c r="P610"/>
  <c r="Q610" s="1"/>
  <c r="O610"/>
  <c r="M610"/>
  <c r="I610"/>
  <c r="J610" s="1"/>
  <c r="K610"/>
  <c r="H610"/>
  <c r="P609"/>
  <c r="O609"/>
  <c r="Q609"/>
  <c r="I609"/>
  <c r="J609" s="1"/>
  <c r="K609" s="1"/>
  <c r="L609" s="1"/>
  <c r="P608"/>
  <c r="O608"/>
  <c r="Q608" s="1"/>
  <c r="M608"/>
  <c r="I608"/>
  <c r="J608"/>
  <c r="H608"/>
  <c r="H634" s="1"/>
  <c r="P607"/>
  <c r="O607"/>
  <c r="Q607" s="1"/>
  <c r="M607"/>
  <c r="J607"/>
  <c r="K607" s="1"/>
  <c r="I607"/>
  <c r="H607"/>
  <c r="P606"/>
  <c r="O606"/>
  <c r="Q606" s="1"/>
  <c r="M606"/>
  <c r="I606"/>
  <c r="J606" s="1"/>
  <c r="H606"/>
  <c r="K606"/>
  <c r="P605"/>
  <c r="O605"/>
  <c r="Q605" s="1"/>
  <c r="J605"/>
  <c r="K605" s="1"/>
  <c r="I605"/>
  <c r="H605"/>
  <c r="P604"/>
  <c r="O604"/>
  <c r="Q604"/>
  <c r="I604"/>
  <c r="J604" s="1"/>
  <c r="K604"/>
  <c r="L604" s="1"/>
  <c r="H604"/>
  <c r="P603"/>
  <c r="O603"/>
  <c r="J603"/>
  <c r="K603" s="1"/>
  <c r="L603" s="1"/>
  <c r="I603"/>
  <c r="H603"/>
  <c r="P602"/>
  <c r="Q602" s="1"/>
  <c r="O602"/>
  <c r="M602"/>
  <c r="J602"/>
  <c r="I602"/>
  <c r="H602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P601"/>
  <c r="O601"/>
  <c r="Q601" s="1"/>
  <c r="M601"/>
  <c r="I601"/>
  <c r="J601" s="1"/>
  <c r="K601" s="1"/>
  <c r="H601"/>
  <c r="A601"/>
  <c r="A602" s="1"/>
  <c r="P600"/>
  <c r="O600"/>
  <c r="M600"/>
  <c r="I600"/>
  <c r="J600" s="1"/>
  <c r="K600" s="1"/>
  <c r="H600"/>
  <c r="G599"/>
  <c r="F599"/>
  <c r="E599"/>
  <c r="D599"/>
  <c r="P598"/>
  <c r="O598"/>
  <c r="M598"/>
  <c r="I598"/>
  <c r="J598" s="1"/>
  <c r="K598" s="1"/>
  <c r="H598"/>
  <c r="P597"/>
  <c r="O597"/>
  <c r="Q597" s="1"/>
  <c r="M597"/>
  <c r="K597"/>
  <c r="I597"/>
  <c r="J597" s="1"/>
  <c r="H597"/>
  <c r="P596"/>
  <c r="O596"/>
  <c r="Q596"/>
  <c r="M596"/>
  <c r="I596"/>
  <c r="J596" s="1"/>
  <c r="K596"/>
  <c r="H596"/>
  <c r="P595"/>
  <c r="Q595" s="1"/>
  <c r="O595"/>
  <c r="I595"/>
  <c r="J595" s="1"/>
  <c r="K595" s="1"/>
  <c r="L595" s="1"/>
  <c r="H595"/>
  <c r="P594"/>
  <c r="O594"/>
  <c r="K594"/>
  <c r="L594" s="1"/>
  <c r="I594"/>
  <c r="J594" s="1"/>
  <c r="H594"/>
  <c r="P593"/>
  <c r="O593"/>
  <c r="Q593" s="1"/>
  <c r="L593"/>
  <c r="I593"/>
  <c r="J593" s="1"/>
  <c r="K593" s="1"/>
  <c r="H593"/>
  <c r="P592"/>
  <c r="O592"/>
  <c r="Q592"/>
  <c r="I592"/>
  <c r="J592"/>
  <c r="K592" s="1"/>
  <c r="H592"/>
  <c r="P591"/>
  <c r="Q591" s="1"/>
  <c r="O591"/>
  <c r="M591"/>
  <c r="J591"/>
  <c r="K591"/>
  <c r="I591"/>
  <c r="H591"/>
  <c r="P590"/>
  <c r="Q590"/>
  <c r="O590"/>
  <c r="J590"/>
  <c r="I590"/>
  <c r="H590"/>
  <c r="P589"/>
  <c r="Q589" s="1"/>
  <c r="O589"/>
  <c r="J589"/>
  <c r="K589" s="1"/>
  <c r="L589" s="1"/>
  <c r="I589"/>
  <c r="P588"/>
  <c r="O588"/>
  <c r="Q588" s="1"/>
  <c r="M588"/>
  <c r="K588"/>
  <c r="I588"/>
  <c r="J588" s="1"/>
  <c r="H588"/>
  <c r="N587"/>
  <c r="P587" s="1"/>
  <c r="M587"/>
  <c r="I587"/>
  <c r="J587"/>
  <c r="H587"/>
  <c r="P586"/>
  <c r="Q586"/>
  <c r="O586"/>
  <c r="M586"/>
  <c r="J586"/>
  <c r="K586"/>
  <c r="I586"/>
  <c r="H586"/>
  <c r="P585"/>
  <c r="Q585" s="1"/>
  <c r="O585"/>
  <c r="M585"/>
  <c r="J585"/>
  <c r="I585"/>
  <c r="H585"/>
  <c r="P584"/>
  <c r="O584"/>
  <c r="Q584" s="1"/>
  <c r="M584"/>
  <c r="I584"/>
  <c r="J584"/>
  <c r="K584" s="1"/>
  <c r="H584"/>
  <c r="P583"/>
  <c r="O583"/>
  <c r="M583"/>
  <c r="I583"/>
  <c r="J583" s="1"/>
  <c r="H583"/>
  <c r="K583" s="1"/>
  <c r="P582"/>
  <c r="Q582"/>
  <c r="O582"/>
  <c r="M582"/>
  <c r="I582"/>
  <c r="J582" s="1"/>
  <c r="K582" s="1"/>
  <c r="H582"/>
  <c r="P581"/>
  <c r="O581"/>
  <c r="M581"/>
  <c r="J581"/>
  <c r="K581" s="1"/>
  <c r="I581"/>
  <c r="H581"/>
  <c r="I580"/>
  <c r="J580" s="1"/>
  <c r="K580" s="1"/>
  <c r="L580" s="1"/>
  <c r="N580" s="1"/>
  <c r="P579"/>
  <c r="O579"/>
  <c r="Q579" s="1"/>
  <c r="M579"/>
  <c r="J579"/>
  <c r="K579" s="1"/>
  <c r="I579"/>
  <c r="H579"/>
  <c r="M578"/>
  <c r="N578" s="1"/>
  <c r="P578" s="1"/>
  <c r="I578"/>
  <c r="J578" s="1"/>
  <c r="H578"/>
  <c r="K578"/>
  <c r="P577"/>
  <c r="O577"/>
  <c r="Q577" s="1"/>
  <c r="M577"/>
  <c r="I577"/>
  <c r="J577"/>
  <c r="H577"/>
  <c r="P576"/>
  <c r="O576"/>
  <c r="M576"/>
  <c r="I576"/>
  <c r="J576"/>
  <c r="H576"/>
  <c r="K575"/>
  <c r="L575" s="1"/>
  <c r="N575" s="1"/>
  <c r="I575"/>
  <c r="J575" s="1"/>
  <c r="P574"/>
  <c r="Q574" s="1"/>
  <c r="O574"/>
  <c r="L574"/>
  <c r="J574"/>
  <c r="K574" s="1"/>
  <c r="I574"/>
  <c r="P573"/>
  <c r="O573"/>
  <c r="Q573" s="1"/>
  <c r="J573"/>
  <c r="K573" s="1"/>
  <c r="L573" s="1"/>
  <c r="I573"/>
  <c r="H573"/>
  <c r="P572"/>
  <c r="Q572" s="1"/>
  <c r="O572"/>
  <c r="I572"/>
  <c r="J572" s="1"/>
  <c r="K572" s="1"/>
  <c r="L572" s="1"/>
  <c r="H572"/>
  <c r="P571"/>
  <c r="O571"/>
  <c r="J571"/>
  <c r="I571"/>
  <c r="H571"/>
  <c r="P570"/>
  <c r="O570"/>
  <c r="Q570" s="1"/>
  <c r="J570"/>
  <c r="K570" s="1"/>
  <c r="L570" s="1"/>
  <c r="I570"/>
  <c r="H570"/>
  <c r="P569"/>
  <c r="O569"/>
  <c r="Q569" s="1"/>
  <c r="J569"/>
  <c r="K569" s="1"/>
  <c r="L569" s="1"/>
  <c r="I569"/>
  <c r="P568"/>
  <c r="O568"/>
  <c r="Q568" s="1"/>
  <c r="M568"/>
  <c r="J568"/>
  <c r="I568"/>
  <c r="H568"/>
  <c r="A568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P567"/>
  <c r="O567"/>
  <c r="M567"/>
  <c r="I567"/>
  <c r="J567"/>
  <c r="H567"/>
  <c r="A567"/>
  <c r="P566"/>
  <c r="Q566" s="1"/>
  <c r="O566"/>
  <c r="M566"/>
  <c r="I566"/>
  <c r="H566"/>
  <c r="K566" s="1"/>
  <c r="G565"/>
  <c r="F565"/>
  <c r="E565"/>
  <c r="D565"/>
  <c r="P564"/>
  <c r="O564"/>
  <c r="Q564" s="1"/>
  <c r="M564"/>
  <c r="I564"/>
  <c r="J564" s="1"/>
  <c r="K564" s="1"/>
  <c r="H564"/>
  <c r="P563"/>
  <c r="O563"/>
  <c r="Q563" s="1"/>
  <c r="M563"/>
  <c r="I563"/>
  <c r="J563"/>
  <c r="K563" s="1"/>
  <c r="H563"/>
  <c r="P562"/>
  <c r="O562"/>
  <c r="M562"/>
  <c r="I562"/>
  <c r="J562"/>
  <c r="H562"/>
  <c r="P561"/>
  <c r="Q561"/>
  <c r="O561"/>
  <c r="K561"/>
  <c r="L561" s="1"/>
  <c r="J561"/>
  <c r="I561"/>
  <c r="H561"/>
  <c r="P560"/>
  <c r="Q560" s="1"/>
  <c r="O560"/>
  <c r="L560"/>
  <c r="J560"/>
  <c r="K560" s="1"/>
  <c r="I560"/>
  <c r="Q559"/>
  <c r="P559"/>
  <c r="O559"/>
  <c r="K559"/>
  <c r="L559" s="1"/>
  <c r="I559"/>
  <c r="J559" s="1"/>
  <c r="P558"/>
  <c r="O558"/>
  <c r="M558"/>
  <c r="I558"/>
  <c r="J558" s="1"/>
  <c r="K558" s="1"/>
  <c r="H558"/>
  <c r="P557"/>
  <c r="O557"/>
  <c r="Q557" s="1"/>
  <c r="L557"/>
  <c r="I557"/>
  <c r="J557"/>
  <c r="K557" s="1"/>
  <c r="P556"/>
  <c r="Q556" s="1"/>
  <c r="O556"/>
  <c r="I556"/>
  <c r="J556"/>
  <c r="K556" s="1"/>
  <c r="L556"/>
  <c r="P555"/>
  <c r="O555"/>
  <c r="Q555" s="1"/>
  <c r="I555"/>
  <c r="J555" s="1"/>
  <c r="K555"/>
  <c r="L555" s="1"/>
  <c r="H555"/>
  <c r="P554"/>
  <c r="O554"/>
  <c r="Q554" s="1"/>
  <c r="J554"/>
  <c r="K554" s="1"/>
  <c r="L554" s="1"/>
  <c r="I554"/>
  <c r="H554"/>
  <c r="J553"/>
  <c r="K553" s="1"/>
  <c r="L553" s="1"/>
  <c r="N553" s="1"/>
  <c r="I553"/>
  <c r="H553"/>
  <c r="N552"/>
  <c r="P552" s="1"/>
  <c r="M552"/>
  <c r="I552"/>
  <c r="J552"/>
  <c r="H552"/>
  <c r="M551"/>
  <c r="N551"/>
  <c r="P551" s="1"/>
  <c r="I551"/>
  <c r="J551" s="1"/>
  <c r="H551"/>
  <c r="K551"/>
  <c r="P550"/>
  <c r="O550"/>
  <c r="Q550" s="1"/>
  <c r="M550"/>
  <c r="I550"/>
  <c r="J550"/>
  <c r="K550" s="1"/>
  <c r="H550"/>
  <c r="O549"/>
  <c r="Q549" s="1"/>
  <c r="N549"/>
  <c r="P549" s="1"/>
  <c r="M549"/>
  <c r="I549"/>
  <c r="J549" s="1"/>
  <c r="K549" s="1"/>
  <c r="H549"/>
  <c r="Q548"/>
  <c r="P548"/>
  <c r="O548"/>
  <c r="I548"/>
  <c r="J548" s="1"/>
  <c r="K548" s="1"/>
  <c r="L548" s="1"/>
  <c r="P547"/>
  <c r="Q547" s="1"/>
  <c r="O547"/>
  <c r="J547"/>
  <c r="K547" s="1"/>
  <c r="L547" s="1"/>
  <c r="I547"/>
  <c r="P546"/>
  <c r="O546"/>
  <c r="Q546" s="1"/>
  <c r="I546"/>
  <c r="J546" s="1"/>
  <c r="K546" s="1"/>
  <c r="L546" s="1"/>
  <c r="H546"/>
  <c r="P545"/>
  <c r="Q545" s="1"/>
  <c r="O545"/>
  <c r="I545"/>
  <c r="J545"/>
  <c r="K545" s="1"/>
  <c r="L545" s="1"/>
  <c r="H545"/>
  <c r="P544"/>
  <c r="O544"/>
  <c r="J544"/>
  <c r="I544"/>
  <c r="H544"/>
  <c r="P543"/>
  <c r="Q543"/>
  <c r="O543"/>
  <c r="K543"/>
  <c r="L543" s="1"/>
  <c r="J543"/>
  <c r="I543"/>
  <c r="H543"/>
  <c r="N542"/>
  <c r="P542" s="1"/>
  <c r="I542"/>
  <c r="J542"/>
  <c r="K542" s="1"/>
  <c r="L542" s="1"/>
  <c r="P541"/>
  <c r="Q541" s="1"/>
  <c r="O541"/>
  <c r="I541"/>
  <c r="J541" s="1"/>
  <c r="K541" s="1"/>
  <c r="L541" s="1"/>
  <c r="P540"/>
  <c r="O540"/>
  <c r="Q540" s="1"/>
  <c r="I540"/>
  <c r="J540" s="1"/>
  <c r="K540" s="1"/>
  <c r="L540" s="1"/>
  <c r="P539"/>
  <c r="Q539" s="1"/>
  <c r="O539"/>
  <c r="I539"/>
  <c r="J539" s="1"/>
  <c r="K539"/>
  <c r="L539" s="1"/>
  <c r="I538"/>
  <c r="J538" s="1"/>
  <c r="K538" s="1"/>
  <c r="L538" s="1"/>
  <c r="N538" s="1"/>
  <c r="H538"/>
  <c r="P537"/>
  <c r="Q537"/>
  <c r="O537"/>
  <c r="J537"/>
  <c r="K537" s="1"/>
  <c r="L537" s="1"/>
  <c r="I537"/>
  <c r="Q536"/>
  <c r="P536"/>
  <c r="O536"/>
  <c r="M536"/>
  <c r="I536"/>
  <c r="J536" s="1"/>
  <c r="K536" s="1"/>
  <c r="H536"/>
  <c r="P535"/>
  <c r="O535"/>
  <c r="Q535" s="1"/>
  <c r="I535"/>
  <c r="J535" s="1"/>
  <c r="H535"/>
  <c r="K535"/>
  <c r="L535" s="1"/>
  <c r="P534"/>
  <c r="Q534" s="1"/>
  <c r="O534"/>
  <c r="I534"/>
  <c r="J534"/>
  <c r="K534" s="1"/>
  <c r="L534" s="1"/>
  <c r="H534"/>
  <c r="P533"/>
  <c r="Q533" s="1"/>
  <c r="O533"/>
  <c r="I533"/>
  <c r="J533" s="1"/>
  <c r="K533" s="1"/>
  <c r="L533" s="1"/>
  <c r="H533"/>
  <c r="P532"/>
  <c r="O532"/>
  <c r="Q532" s="1"/>
  <c r="J532"/>
  <c r="K532" s="1"/>
  <c r="L532" s="1"/>
  <c r="I532"/>
  <c r="P531"/>
  <c r="O531"/>
  <c r="M531"/>
  <c r="I531"/>
  <c r="J531" s="1"/>
  <c r="K531" s="1"/>
  <c r="H531"/>
  <c r="I530"/>
  <c r="J530" s="1"/>
  <c r="K530" s="1"/>
  <c r="L530" s="1"/>
  <c r="N530" s="1"/>
  <c r="P529"/>
  <c r="O529"/>
  <c r="Q529" s="1"/>
  <c r="L529"/>
  <c r="I529"/>
  <c r="J529"/>
  <c r="K529" s="1"/>
  <c r="P528"/>
  <c r="O528"/>
  <c r="Q528"/>
  <c r="M528"/>
  <c r="I528"/>
  <c r="J528" s="1"/>
  <c r="K528" s="1"/>
  <c r="H528"/>
  <c r="P527"/>
  <c r="O527"/>
  <c r="M527"/>
  <c r="I527"/>
  <c r="J527"/>
  <c r="H527"/>
  <c r="P526"/>
  <c r="Q526" s="1"/>
  <c r="O526"/>
  <c r="J526"/>
  <c r="K526" s="1"/>
  <c r="L526" s="1"/>
  <c r="I526"/>
  <c r="P525"/>
  <c r="Q525" s="1"/>
  <c r="O525"/>
  <c r="M525"/>
  <c r="M565" s="1"/>
  <c r="I525"/>
  <c r="J525" s="1"/>
  <c r="K525" s="1"/>
  <c r="H525"/>
  <c r="A525"/>
  <c r="A526"/>
  <c r="A527" s="1"/>
  <c r="A528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P524"/>
  <c r="O524"/>
  <c r="Q524" s="1"/>
  <c r="I524"/>
  <c r="J524" s="1"/>
  <c r="K524" s="1"/>
  <c r="H524"/>
  <c r="G523"/>
  <c r="F523"/>
  <c r="E523"/>
  <c r="D523"/>
  <c r="P522"/>
  <c r="Q522" s="1"/>
  <c r="O522"/>
  <c r="M522"/>
  <c r="J522"/>
  <c r="K522"/>
  <c r="I522"/>
  <c r="H522"/>
  <c r="P521"/>
  <c r="Q521" s="1"/>
  <c r="O521"/>
  <c r="M521"/>
  <c r="J521"/>
  <c r="I521"/>
  <c r="H521"/>
  <c r="P520"/>
  <c r="Q520" s="1"/>
  <c r="O520"/>
  <c r="M520"/>
  <c r="I520"/>
  <c r="J520" s="1"/>
  <c r="K520" s="1"/>
  <c r="H520"/>
  <c r="P519"/>
  <c r="Q519" s="1"/>
  <c r="M519"/>
  <c r="N519" s="1"/>
  <c r="O519" s="1"/>
  <c r="J519"/>
  <c r="K519" s="1"/>
  <c r="I519"/>
  <c r="H519"/>
  <c r="P518"/>
  <c r="O518"/>
  <c r="Q518" s="1"/>
  <c r="M518"/>
  <c r="I518"/>
  <c r="J518" s="1"/>
  <c r="K518" s="1"/>
  <c r="H518"/>
  <c r="Q517"/>
  <c r="P517"/>
  <c r="O517"/>
  <c r="M517"/>
  <c r="J517"/>
  <c r="K517" s="1"/>
  <c r="I517"/>
  <c r="H517"/>
  <c r="I516"/>
  <c r="J516" s="1"/>
  <c r="K516"/>
  <c r="L516" s="1"/>
  <c r="N516" s="1"/>
  <c r="P515"/>
  <c r="O515"/>
  <c r="M515"/>
  <c r="I515"/>
  <c r="J515" s="1"/>
  <c r="K515" s="1"/>
  <c r="H515"/>
  <c r="P514"/>
  <c r="O514"/>
  <c r="M514"/>
  <c r="I514"/>
  <c r="J514" s="1"/>
  <c r="K514" s="1"/>
  <c r="H514"/>
  <c r="P513"/>
  <c r="O513"/>
  <c r="Q513" s="1"/>
  <c r="I513"/>
  <c r="J513" s="1"/>
  <c r="K513" s="1"/>
  <c r="L513" s="1"/>
  <c r="H513"/>
  <c r="P512"/>
  <c r="Q512" s="1"/>
  <c r="O512"/>
  <c r="I512"/>
  <c r="J512"/>
  <c r="K512" s="1"/>
  <c r="L512" s="1"/>
  <c r="P511"/>
  <c r="O511"/>
  <c r="Q511" s="1"/>
  <c r="L511"/>
  <c r="I511"/>
  <c r="J511"/>
  <c r="K511" s="1"/>
  <c r="P510"/>
  <c r="Q510" s="1"/>
  <c r="O510"/>
  <c r="I510"/>
  <c r="J510" s="1"/>
  <c r="K510" s="1"/>
  <c r="L510" s="1"/>
  <c r="P509"/>
  <c r="O509"/>
  <c r="Q509" s="1"/>
  <c r="I509"/>
  <c r="J509" s="1"/>
  <c r="K509" s="1"/>
  <c r="L509" s="1"/>
  <c r="P508"/>
  <c r="Q508" s="1"/>
  <c r="O508"/>
  <c r="I508"/>
  <c r="J508" s="1"/>
  <c r="K508"/>
  <c r="L508" s="1"/>
  <c r="P507"/>
  <c r="O507"/>
  <c r="Q507" s="1"/>
  <c r="M507"/>
  <c r="I507"/>
  <c r="J507"/>
  <c r="H507"/>
  <c r="P506"/>
  <c r="O506"/>
  <c r="Q506" s="1"/>
  <c r="M506"/>
  <c r="I506"/>
  <c r="J506"/>
  <c r="H506"/>
  <c r="P505"/>
  <c r="Q505" s="1"/>
  <c r="O505"/>
  <c r="J505"/>
  <c r="K505" s="1"/>
  <c r="L505" s="1"/>
  <c r="I505"/>
  <c r="H505"/>
  <c r="I504"/>
  <c r="J504"/>
  <c r="K504" s="1"/>
  <c r="L504" s="1"/>
  <c r="N504" s="1"/>
  <c r="P503"/>
  <c r="O503"/>
  <c r="Q503"/>
  <c r="M503"/>
  <c r="I503"/>
  <c r="J503" s="1"/>
  <c r="K503" s="1"/>
  <c r="H503"/>
  <c r="P502"/>
  <c r="O502"/>
  <c r="Q502"/>
  <c r="I502"/>
  <c r="J502"/>
  <c r="K502" s="1"/>
  <c r="L502"/>
  <c r="H502"/>
  <c r="P501"/>
  <c r="Q501" s="1"/>
  <c r="O501"/>
  <c r="I501"/>
  <c r="J501" s="1"/>
  <c r="K501" s="1"/>
  <c r="L501" s="1"/>
  <c r="I500"/>
  <c r="J500" s="1"/>
  <c r="K500" s="1"/>
  <c r="L500" s="1"/>
  <c r="N500" s="1"/>
  <c r="P499"/>
  <c r="Q499" s="1"/>
  <c r="O499"/>
  <c r="J499"/>
  <c r="I499"/>
  <c r="H499"/>
  <c r="P498"/>
  <c r="Q498" s="1"/>
  <c r="O498"/>
  <c r="M498"/>
  <c r="I498"/>
  <c r="J498" s="1"/>
  <c r="K498" s="1"/>
  <c r="H498"/>
  <c r="P497"/>
  <c r="O497"/>
  <c r="Q497" s="1"/>
  <c r="I497"/>
  <c r="J497"/>
  <c r="K497" s="1"/>
  <c r="L497"/>
  <c r="I496"/>
  <c r="J496"/>
  <c r="K496" s="1"/>
  <c r="L496" s="1"/>
  <c r="N496" s="1"/>
  <c r="H496"/>
  <c r="P495"/>
  <c r="O495"/>
  <c r="M495"/>
  <c r="I495"/>
  <c r="J495" s="1"/>
  <c r="K495" s="1"/>
  <c r="H495"/>
  <c r="Q494"/>
  <c r="P494"/>
  <c r="O494"/>
  <c r="I494"/>
  <c r="J494"/>
  <c r="K494" s="1"/>
  <c r="L494" s="1"/>
  <c r="H494"/>
  <c r="P493"/>
  <c r="O493"/>
  <c r="I493"/>
  <c r="J493" s="1"/>
  <c r="K493"/>
  <c r="L493" s="1"/>
  <c r="P492"/>
  <c r="Q492" s="1"/>
  <c r="O492"/>
  <c r="J492"/>
  <c r="K492" s="1"/>
  <c r="L492"/>
  <c r="I492"/>
  <c r="P491"/>
  <c r="Q491" s="1"/>
  <c r="O491"/>
  <c r="I491"/>
  <c r="J491"/>
  <c r="K491" s="1"/>
  <c r="H491"/>
  <c r="P490"/>
  <c r="O490"/>
  <c r="Q490"/>
  <c r="I490"/>
  <c r="J490" s="1"/>
  <c r="K490" s="1"/>
  <c r="L490" s="1"/>
  <c r="H490"/>
  <c r="Q489"/>
  <c r="P489"/>
  <c r="O489"/>
  <c r="I489"/>
  <c r="J489" s="1"/>
  <c r="K489" s="1"/>
  <c r="L489" s="1"/>
  <c r="M488"/>
  <c r="N488" s="1"/>
  <c r="O488" s="1"/>
  <c r="I488"/>
  <c r="J488"/>
  <c r="H488"/>
  <c r="K488"/>
  <c r="L487"/>
  <c r="N487" s="1"/>
  <c r="O487" s="1"/>
  <c r="J487"/>
  <c r="K487" s="1"/>
  <c r="I487"/>
  <c r="K486"/>
  <c r="L486" s="1"/>
  <c r="N486"/>
  <c r="P486" s="1"/>
  <c r="I486"/>
  <c r="J486" s="1"/>
  <c r="P485"/>
  <c r="Q485"/>
  <c r="O485"/>
  <c r="J485"/>
  <c r="I485"/>
  <c r="H485"/>
  <c r="P484"/>
  <c r="O484"/>
  <c r="Q484" s="1"/>
  <c r="I484"/>
  <c r="J484" s="1"/>
  <c r="K484" s="1"/>
  <c r="L484" s="1"/>
  <c r="P483"/>
  <c r="O483"/>
  <c r="Q483" s="1"/>
  <c r="I483"/>
  <c r="J483"/>
  <c r="K483" s="1"/>
  <c r="L483" s="1"/>
  <c r="P482"/>
  <c r="O482"/>
  <c r="Q482" s="1"/>
  <c r="I482"/>
  <c r="J482" s="1"/>
  <c r="K482"/>
  <c r="L482" s="1"/>
  <c r="H482"/>
  <c r="P481"/>
  <c r="O481"/>
  <c r="Q481" s="1"/>
  <c r="L481"/>
  <c r="J481"/>
  <c r="K481"/>
  <c r="I481"/>
  <c r="P480"/>
  <c r="Q480" s="1"/>
  <c r="O480"/>
  <c r="I480"/>
  <c r="J480" s="1"/>
  <c r="K480" s="1"/>
  <c r="L480" s="1"/>
  <c r="M479"/>
  <c r="N479" s="1"/>
  <c r="I479"/>
  <c r="J479"/>
  <c r="K479" s="1"/>
  <c r="H479"/>
  <c r="P478"/>
  <c r="Q478"/>
  <c r="O478"/>
  <c r="M478"/>
  <c r="I478"/>
  <c r="J478" s="1"/>
  <c r="H478"/>
  <c r="K478" s="1"/>
  <c r="P477"/>
  <c r="O477"/>
  <c r="Q477" s="1"/>
  <c r="I477"/>
  <c r="J477" s="1"/>
  <c r="K477" s="1"/>
  <c r="L477" s="1"/>
  <c r="H477"/>
  <c r="P476"/>
  <c r="O476"/>
  <c r="Q476" s="1"/>
  <c r="K476"/>
  <c r="L476" s="1"/>
  <c r="I476"/>
  <c r="J476" s="1"/>
  <c r="P475"/>
  <c r="O475"/>
  <c r="Q475" s="1"/>
  <c r="L475"/>
  <c r="J475"/>
  <c r="K475"/>
  <c r="I475"/>
  <c r="P474"/>
  <c r="Q474" s="1"/>
  <c r="O474"/>
  <c r="I474"/>
  <c r="J474" s="1"/>
  <c r="K474" s="1"/>
  <c r="L474" s="1"/>
  <c r="P473"/>
  <c r="Q473" s="1"/>
  <c r="O473"/>
  <c r="I473"/>
  <c r="J473" s="1"/>
  <c r="H473"/>
  <c r="M472"/>
  <c r="N472" s="1"/>
  <c r="P472" s="1"/>
  <c r="J472"/>
  <c r="I472"/>
  <c r="H472"/>
  <c r="M471"/>
  <c r="N471" s="1"/>
  <c r="O471" s="1"/>
  <c r="J471"/>
  <c r="I471"/>
  <c r="H471"/>
  <c r="H523" s="1"/>
  <c r="P470"/>
  <c r="O470"/>
  <c r="Q470" s="1"/>
  <c r="M470"/>
  <c r="J470"/>
  <c r="K470" s="1"/>
  <c r="I470"/>
  <c r="H470"/>
  <c r="P469"/>
  <c r="O469"/>
  <c r="Q469" s="1"/>
  <c r="M469"/>
  <c r="I469"/>
  <c r="J469" s="1"/>
  <c r="H469"/>
  <c r="K469"/>
  <c r="P468"/>
  <c r="O468"/>
  <c r="Q468" s="1"/>
  <c r="M468"/>
  <c r="I468"/>
  <c r="J468"/>
  <c r="K468" s="1"/>
  <c r="H468"/>
  <c r="P467"/>
  <c r="O467"/>
  <c r="Q467"/>
  <c r="M467"/>
  <c r="J467"/>
  <c r="I467"/>
  <c r="H467"/>
  <c r="P466"/>
  <c r="Q466" s="1"/>
  <c r="O466"/>
  <c r="M466"/>
  <c r="J466"/>
  <c r="K466" s="1"/>
  <c r="I466"/>
  <c r="H466"/>
  <c r="P465"/>
  <c r="Q465" s="1"/>
  <c r="O465"/>
  <c r="L465"/>
  <c r="J465"/>
  <c r="K465" s="1"/>
  <c r="I465"/>
  <c r="Q464"/>
  <c r="P464"/>
  <c r="O464"/>
  <c r="M464"/>
  <c r="J464"/>
  <c r="K464" s="1"/>
  <c r="I464"/>
  <c r="H464"/>
  <c r="I463"/>
  <c r="J463" s="1"/>
  <c r="K463" s="1"/>
  <c r="L463" s="1"/>
  <c r="N463" s="1"/>
  <c r="H463"/>
  <c r="P462"/>
  <c r="O462"/>
  <c r="Q462" s="1"/>
  <c r="M462"/>
  <c r="I462"/>
  <c r="J462"/>
  <c r="K462" s="1"/>
  <c r="H462"/>
  <c r="P461"/>
  <c r="Q461"/>
  <c r="O461"/>
  <c r="J461"/>
  <c r="K461" s="1"/>
  <c r="L461"/>
  <c r="I461"/>
  <c r="I460"/>
  <c r="J460"/>
  <c r="K460" s="1"/>
  <c r="J459"/>
  <c r="I459"/>
  <c r="H459"/>
  <c r="A459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P458"/>
  <c r="Q458" s="1"/>
  <c r="O458"/>
  <c r="M458"/>
  <c r="I458"/>
  <c r="H458"/>
  <c r="K458" s="1"/>
  <c r="G457"/>
  <c r="F457"/>
  <c r="E457"/>
  <c r="D457"/>
  <c r="P456"/>
  <c r="O456"/>
  <c r="Q456" s="1"/>
  <c r="L456"/>
  <c r="I456"/>
  <c r="J456" s="1"/>
  <c r="K456" s="1"/>
  <c r="P455"/>
  <c r="O455"/>
  <c r="Q455" s="1"/>
  <c r="L455"/>
  <c r="I455"/>
  <c r="J455"/>
  <c r="K455" s="1"/>
  <c r="H455"/>
  <c r="P454"/>
  <c r="Q454" s="1"/>
  <c r="O454"/>
  <c r="I454"/>
  <c r="J454" s="1"/>
  <c r="K454"/>
  <c r="L454" s="1"/>
  <c r="H454"/>
  <c r="P453"/>
  <c r="O453"/>
  <c r="Q453" s="1"/>
  <c r="N453"/>
  <c r="I453"/>
  <c r="J453" s="1"/>
  <c r="K453"/>
  <c r="H453"/>
  <c r="I452"/>
  <c r="J452"/>
  <c r="K452" s="1"/>
  <c r="L452" s="1"/>
  <c r="N452" s="1"/>
  <c r="P451"/>
  <c r="O451"/>
  <c r="Q451" s="1"/>
  <c r="I451"/>
  <c r="J451" s="1"/>
  <c r="K451"/>
  <c r="L451" s="1"/>
  <c r="H451"/>
  <c r="I450"/>
  <c r="J450" s="1"/>
  <c r="K450" s="1"/>
  <c r="L450" s="1"/>
  <c r="N450" s="1"/>
  <c r="K449"/>
  <c r="L449" s="1"/>
  <c r="N449" s="1"/>
  <c r="I449"/>
  <c r="J449" s="1"/>
  <c r="P448"/>
  <c r="Q448" s="1"/>
  <c r="O448"/>
  <c r="M448"/>
  <c r="J448"/>
  <c r="I448"/>
  <c r="H448"/>
  <c r="P447"/>
  <c r="O447"/>
  <c r="Q447" s="1"/>
  <c r="M447"/>
  <c r="I447"/>
  <c r="J447"/>
  <c r="H447"/>
  <c r="K447"/>
  <c r="P446"/>
  <c r="O446"/>
  <c r="J446"/>
  <c r="K446" s="1"/>
  <c r="L446" s="1"/>
  <c r="I446"/>
  <c r="H446"/>
  <c r="I445"/>
  <c r="J445" s="1"/>
  <c r="K445" s="1"/>
  <c r="L445" s="1"/>
  <c r="N445" s="1"/>
  <c r="H445"/>
  <c r="J444"/>
  <c r="K444" s="1"/>
  <c r="L444" s="1"/>
  <c r="N444" s="1"/>
  <c r="I444"/>
  <c r="H444"/>
  <c r="P443"/>
  <c r="O443"/>
  <c r="Q443" s="1"/>
  <c r="K443"/>
  <c r="L443" s="1"/>
  <c r="I443"/>
  <c r="J443" s="1"/>
  <c r="P442"/>
  <c r="O442"/>
  <c r="Q442" s="1"/>
  <c r="K442"/>
  <c r="L442" s="1"/>
  <c r="J442"/>
  <c r="I442"/>
  <c r="H442"/>
  <c r="P441"/>
  <c r="O441"/>
  <c r="I441"/>
  <c r="J441" s="1"/>
  <c r="K441" s="1"/>
  <c r="L441" s="1"/>
  <c r="H441"/>
  <c r="P440"/>
  <c r="O440"/>
  <c r="Q440" s="1"/>
  <c r="I440"/>
  <c r="J440" s="1"/>
  <c r="K440" s="1"/>
  <c r="L440" s="1"/>
  <c r="H440"/>
  <c r="P439"/>
  <c r="O439"/>
  <c r="Q439" s="1"/>
  <c r="J439"/>
  <c r="I439"/>
  <c r="H439"/>
  <c r="M438"/>
  <c r="N438"/>
  <c r="O438" s="1"/>
  <c r="J438"/>
  <c r="I438"/>
  <c r="H438"/>
  <c r="P437"/>
  <c r="O437"/>
  <c r="Q437" s="1"/>
  <c r="I437"/>
  <c r="J437" s="1"/>
  <c r="K437" s="1"/>
  <c r="H437"/>
  <c r="L437"/>
  <c r="J436"/>
  <c r="I436"/>
  <c r="H436"/>
  <c r="P435"/>
  <c r="O435"/>
  <c r="Q435" s="1"/>
  <c r="I435"/>
  <c r="J435" s="1"/>
  <c r="K435" s="1"/>
  <c r="L435" s="1"/>
  <c r="H435"/>
  <c r="P434"/>
  <c r="O434"/>
  <c r="Q434" s="1"/>
  <c r="I434"/>
  <c r="J434" s="1"/>
  <c r="K434"/>
  <c r="L434" s="1"/>
  <c r="P433"/>
  <c r="Q433" s="1"/>
  <c r="O433"/>
  <c r="I433"/>
  <c r="J433"/>
  <c r="K433" s="1"/>
  <c r="L433" s="1"/>
  <c r="P432"/>
  <c r="Q432" s="1"/>
  <c r="O432"/>
  <c r="M432"/>
  <c r="I432"/>
  <c r="J432" s="1"/>
  <c r="K432" s="1"/>
  <c r="H432"/>
  <c r="P431"/>
  <c r="O431"/>
  <c r="Q431" s="1"/>
  <c r="K431"/>
  <c r="L431" s="1"/>
  <c r="I431"/>
  <c r="J431" s="1"/>
  <c r="P430"/>
  <c r="O430"/>
  <c r="Q430" s="1"/>
  <c r="I430"/>
  <c r="J430" s="1"/>
  <c r="K430" s="1"/>
  <c r="L430" s="1"/>
  <c r="P429"/>
  <c r="O429"/>
  <c r="M429"/>
  <c r="I429"/>
  <c r="J429"/>
  <c r="H429"/>
  <c r="P428"/>
  <c r="O428"/>
  <c r="Q428" s="1"/>
  <c r="M428"/>
  <c r="J428"/>
  <c r="I428"/>
  <c r="H428"/>
  <c r="K428" s="1"/>
  <c r="P427"/>
  <c r="Q427" s="1"/>
  <c r="O427"/>
  <c r="M427"/>
  <c r="J427"/>
  <c r="K427" s="1"/>
  <c r="I427"/>
  <c r="H427"/>
  <c r="P426"/>
  <c r="Q426" s="1"/>
  <c r="O426"/>
  <c r="K426"/>
  <c r="I426"/>
  <c r="J426" s="1"/>
  <c r="H426"/>
  <c r="Q425"/>
  <c r="P425"/>
  <c r="O425"/>
  <c r="I425"/>
  <c r="J425"/>
  <c r="K425" s="1"/>
  <c r="L425" s="1"/>
  <c r="P424"/>
  <c r="O424"/>
  <c r="Q424" s="1"/>
  <c r="M424"/>
  <c r="I424"/>
  <c r="J424"/>
  <c r="H424"/>
  <c r="P423"/>
  <c r="O423"/>
  <c r="Q423" s="1"/>
  <c r="M423"/>
  <c r="I423"/>
  <c r="J423"/>
  <c r="H423"/>
  <c r="P422"/>
  <c r="O422"/>
  <c r="Q422" s="1"/>
  <c r="M422"/>
  <c r="I422"/>
  <c r="J422"/>
  <c r="H422"/>
  <c r="P421"/>
  <c r="Q421"/>
  <c r="O421"/>
  <c r="M421"/>
  <c r="I421"/>
  <c r="J421" s="1"/>
  <c r="K421" s="1"/>
  <c r="H421"/>
  <c r="P420"/>
  <c r="O420"/>
  <c r="K420"/>
  <c r="L420" s="1"/>
  <c r="I420"/>
  <c r="J420" s="1"/>
  <c r="H420"/>
  <c r="P419"/>
  <c r="O419"/>
  <c r="M419"/>
  <c r="I419"/>
  <c r="J419" s="1"/>
  <c r="H419"/>
  <c r="P418"/>
  <c r="O418"/>
  <c r="Q418" s="1"/>
  <c r="K418"/>
  <c r="L418" s="1"/>
  <c r="J418"/>
  <c r="I418"/>
  <c r="P417"/>
  <c r="O417"/>
  <c r="Q417" s="1"/>
  <c r="I417"/>
  <c r="J417" s="1"/>
  <c r="K417" s="1"/>
  <c r="L417" s="1"/>
  <c r="P416"/>
  <c r="O416"/>
  <c r="I416"/>
  <c r="H416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P415"/>
  <c r="O415"/>
  <c r="Q415" s="1"/>
  <c r="M415"/>
  <c r="J415"/>
  <c r="I415"/>
  <c r="H415"/>
  <c r="H457" s="1"/>
  <c r="L414"/>
  <c r="G414"/>
  <c r="F414"/>
  <c r="E414"/>
  <c r="D414"/>
  <c r="P413"/>
  <c r="O413"/>
  <c r="M413"/>
  <c r="I413"/>
  <c r="J413" s="1"/>
  <c r="K413" s="1"/>
  <c r="H413"/>
  <c r="P412"/>
  <c r="M412"/>
  <c r="N412"/>
  <c r="O412" s="1"/>
  <c r="Q412" s="1"/>
  <c r="I412"/>
  <c r="J412" s="1"/>
  <c r="H412"/>
  <c r="K412" s="1"/>
  <c r="P411"/>
  <c r="O411"/>
  <c r="Q411" s="1"/>
  <c r="M411"/>
  <c r="I411"/>
  <c r="J411" s="1"/>
  <c r="K411" s="1"/>
  <c r="H411"/>
  <c r="P410"/>
  <c r="Q410" s="1"/>
  <c r="O410"/>
  <c r="M410"/>
  <c r="I410"/>
  <c r="J410"/>
  <c r="H410"/>
  <c r="M409"/>
  <c r="N409" s="1"/>
  <c r="P409" s="1"/>
  <c r="I409"/>
  <c r="J409" s="1"/>
  <c r="K409" s="1"/>
  <c r="H409"/>
  <c r="M408"/>
  <c r="N408" s="1"/>
  <c r="I408"/>
  <c r="J408" s="1"/>
  <c r="K408" s="1"/>
  <c r="H408"/>
  <c r="O407"/>
  <c r="Q407" s="1"/>
  <c r="M407"/>
  <c r="N407" s="1"/>
  <c r="P407" s="1"/>
  <c r="J407"/>
  <c r="K407" s="1"/>
  <c r="I407"/>
  <c r="H407"/>
  <c r="P406"/>
  <c r="O406"/>
  <c r="Q406" s="1"/>
  <c r="M406"/>
  <c r="I406"/>
  <c r="J406" s="1"/>
  <c r="K406"/>
  <c r="H406"/>
  <c r="P405"/>
  <c r="Q405" s="1"/>
  <c r="O405"/>
  <c r="M405"/>
  <c r="I405"/>
  <c r="J405"/>
  <c r="K405" s="1"/>
  <c r="H405"/>
  <c r="M404"/>
  <c r="N404"/>
  <c r="J404"/>
  <c r="K404" s="1"/>
  <c r="I404"/>
  <c r="H404"/>
  <c r="A404"/>
  <c r="A405" s="1"/>
  <c r="A406"/>
  <c r="A407" s="1"/>
  <c r="A408" s="1"/>
  <c r="A409" s="1"/>
  <c r="A410" s="1"/>
  <c r="A411" s="1"/>
  <c r="A412" s="1"/>
  <c r="A413" s="1"/>
  <c r="P403"/>
  <c r="O403"/>
  <c r="Q403" s="1"/>
  <c r="M403"/>
  <c r="I403"/>
  <c r="H403"/>
  <c r="H414" s="1"/>
  <c r="G402"/>
  <c r="F402"/>
  <c r="E402"/>
  <c r="D402"/>
  <c r="P401"/>
  <c r="O401"/>
  <c r="J401"/>
  <c r="K401" s="1"/>
  <c r="I401"/>
  <c r="H401"/>
  <c r="P400"/>
  <c r="O400"/>
  <c r="Q400" s="1"/>
  <c r="M400"/>
  <c r="I400"/>
  <c r="J400" s="1"/>
  <c r="K400" s="1"/>
  <c r="H400"/>
  <c r="P399"/>
  <c r="Q399" s="1"/>
  <c r="O399"/>
  <c r="I399"/>
  <c r="J399"/>
  <c r="K399" s="1"/>
  <c r="L399" s="1"/>
  <c r="P398"/>
  <c r="O398"/>
  <c r="Q398" s="1"/>
  <c r="M398"/>
  <c r="I398"/>
  <c r="J398"/>
  <c r="K398" s="1"/>
  <c r="H398"/>
  <c r="P397"/>
  <c r="O397"/>
  <c r="Q397" s="1"/>
  <c r="M397"/>
  <c r="J397"/>
  <c r="K397"/>
  <c r="I397"/>
  <c r="H397"/>
  <c r="P396"/>
  <c r="Q396" s="1"/>
  <c r="O396"/>
  <c r="J396"/>
  <c r="I396"/>
  <c r="H396"/>
  <c r="M395"/>
  <c r="N395" s="1"/>
  <c r="P395" s="1"/>
  <c r="I395"/>
  <c r="J395"/>
  <c r="K395" s="1"/>
  <c r="H395"/>
  <c r="N394"/>
  <c r="O394" s="1"/>
  <c r="M394"/>
  <c r="K394"/>
  <c r="I394"/>
  <c r="J394" s="1"/>
  <c r="H394"/>
  <c r="M393"/>
  <c r="N393" s="1"/>
  <c r="O393" s="1"/>
  <c r="I393"/>
  <c r="J393" s="1"/>
  <c r="K393" s="1"/>
  <c r="H393"/>
  <c r="P392"/>
  <c r="Q392" s="1"/>
  <c r="O392"/>
  <c r="K392"/>
  <c r="L392" s="1"/>
  <c r="I392"/>
  <c r="J392" s="1"/>
  <c r="H392"/>
  <c r="J391"/>
  <c r="K391" s="1"/>
  <c r="L391" s="1"/>
  <c r="N391" s="1"/>
  <c r="I391"/>
  <c r="I390"/>
  <c r="J390" s="1"/>
  <c r="H390"/>
  <c r="O389"/>
  <c r="M389"/>
  <c r="N389" s="1"/>
  <c r="P389" s="1"/>
  <c r="J389"/>
  <c r="I389"/>
  <c r="H389"/>
  <c r="M388"/>
  <c r="N388"/>
  <c r="O388" s="1"/>
  <c r="I388"/>
  <c r="J388"/>
  <c r="K388" s="1"/>
  <c r="H388"/>
  <c r="P387"/>
  <c r="O387"/>
  <c r="Q387" s="1"/>
  <c r="M387"/>
  <c r="J387"/>
  <c r="I387"/>
  <c r="H387"/>
  <c r="K387" s="1"/>
  <c r="I386"/>
  <c r="J386" s="1"/>
  <c r="K386" s="1"/>
  <c r="L386" s="1"/>
  <c r="P385"/>
  <c r="Q385" s="1"/>
  <c r="O385"/>
  <c r="M385"/>
  <c r="J385"/>
  <c r="K385" s="1"/>
  <c r="I385"/>
  <c r="H385"/>
  <c r="A385"/>
  <c r="A386" s="1"/>
  <c r="A387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O384"/>
  <c r="M384"/>
  <c r="N384" s="1"/>
  <c r="I384"/>
  <c r="J384" s="1"/>
  <c r="H384"/>
  <c r="G383"/>
  <c r="F383"/>
  <c r="E383"/>
  <c r="D383"/>
  <c r="Q382"/>
  <c r="P382"/>
  <c r="O382"/>
  <c r="M382"/>
  <c r="K382"/>
  <c r="I382"/>
  <c r="J382" s="1"/>
  <c r="H382"/>
  <c r="P381"/>
  <c r="Q381" s="1"/>
  <c r="O381"/>
  <c r="M381"/>
  <c r="I381"/>
  <c r="J381" s="1"/>
  <c r="H381"/>
  <c r="K381" s="1"/>
  <c r="M380"/>
  <c r="N380" s="1"/>
  <c r="P380" s="1"/>
  <c r="J380"/>
  <c r="K380" s="1"/>
  <c r="I380"/>
  <c r="H380"/>
  <c r="P379"/>
  <c r="O379"/>
  <c r="M379"/>
  <c r="I379"/>
  <c r="J379" s="1"/>
  <c r="H379"/>
  <c r="K379"/>
  <c r="P378"/>
  <c r="O378"/>
  <c r="Q378" s="1"/>
  <c r="M378"/>
  <c r="I378"/>
  <c r="J378"/>
  <c r="K378" s="1"/>
  <c r="H378"/>
  <c r="P377"/>
  <c r="Q377" s="1"/>
  <c r="O377"/>
  <c r="M377"/>
  <c r="I377"/>
  <c r="J377"/>
  <c r="K377" s="1"/>
  <c r="H377"/>
  <c r="P376"/>
  <c r="Q376"/>
  <c r="O376"/>
  <c r="J376"/>
  <c r="K376" s="1"/>
  <c r="L376" s="1"/>
  <c r="I376"/>
  <c r="P375"/>
  <c r="O375"/>
  <c r="Q375" s="1"/>
  <c r="M375"/>
  <c r="K375"/>
  <c r="I375"/>
  <c r="J375" s="1"/>
  <c r="H375"/>
  <c r="P374"/>
  <c r="O374"/>
  <c r="Q374" s="1"/>
  <c r="M374"/>
  <c r="J374"/>
  <c r="I374"/>
  <c r="H374"/>
  <c r="P373"/>
  <c r="Q373" s="1"/>
  <c r="O373"/>
  <c r="M373"/>
  <c r="I373"/>
  <c r="J373" s="1"/>
  <c r="K373" s="1"/>
  <c r="H373"/>
  <c r="P372"/>
  <c r="Q372" s="1"/>
  <c r="O372"/>
  <c r="M372"/>
  <c r="I372"/>
  <c r="J372" s="1"/>
  <c r="K372"/>
  <c r="H372"/>
  <c r="P371"/>
  <c r="O371"/>
  <c r="Q371" s="1"/>
  <c r="I371"/>
  <c r="J371" s="1"/>
  <c r="K371" s="1"/>
  <c r="L371" s="1"/>
  <c r="H371"/>
  <c r="Q370"/>
  <c r="P370"/>
  <c r="O370"/>
  <c r="J370"/>
  <c r="K370" s="1"/>
  <c r="I370"/>
  <c r="H370"/>
  <c r="P369"/>
  <c r="O369"/>
  <c r="L369"/>
  <c r="J369"/>
  <c r="K369" s="1"/>
  <c r="I369"/>
  <c r="Q368"/>
  <c r="P368"/>
  <c r="O368"/>
  <c r="K368"/>
  <c r="L368" s="1"/>
  <c r="I368"/>
  <c r="J368" s="1"/>
  <c r="P367"/>
  <c r="Q367" s="1"/>
  <c r="O367"/>
  <c r="M367"/>
  <c r="I367"/>
  <c r="J367" s="1"/>
  <c r="K367" s="1"/>
  <c r="H367"/>
  <c r="P366"/>
  <c r="O366"/>
  <c r="Q366" s="1"/>
  <c r="M366"/>
  <c r="I366"/>
  <c r="J366"/>
  <c r="K366" s="1"/>
  <c r="H366"/>
  <c r="P365"/>
  <c r="O365"/>
  <c r="Q365" s="1"/>
  <c r="J365"/>
  <c r="K365" s="1"/>
  <c r="L365" s="1"/>
  <c r="I365"/>
  <c r="H365"/>
  <c r="P364"/>
  <c r="Q364" s="1"/>
  <c r="O364"/>
  <c r="M364"/>
  <c r="J364"/>
  <c r="I364"/>
  <c r="H364"/>
  <c r="P363"/>
  <c r="Q363" s="1"/>
  <c r="O363"/>
  <c r="M363"/>
  <c r="I363"/>
  <c r="J363" s="1"/>
  <c r="K363" s="1"/>
  <c r="H363"/>
  <c r="P362"/>
  <c r="O362"/>
  <c r="Q362" s="1"/>
  <c r="L362"/>
  <c r="I362"/>
  <c r="J362"/>
  <c r="K362" s="1"/>
  <c r="H362"/>
  <c r="P361"/>
  <c r="O361"/>
  <c r="Q361" s="1"/>
  <c r="J361"/>
  <c r="K361" s="1"/>
  <c r="L361" s="1"/>
  <c r="I361"/>
  <c r="P360"/>
  <c r="O360"/>
  <c r="Q360"/>
  <c r="M360"/>
  <c r="I360"/>
  <c r="J360" s="1"/>
  <c r="K360"/>
  <c r="H360"/>
  <c r="Q359"/>
  <c r="P359"/>
  <c r="O359"/>
  <c r="I359"/>
  <c r="J359" s="1"/>
  <c r="K359" s="1"/>
  <c r="L359" s="1"/>
  <c r="H359"/>
  <c r="P358"/>
  <c r="O358"/>
  <c r="Q358" s="1"/>
  <c r="I358"/>
  <c r="J358" s="1"/>
  <c r="K358" s="1"/>
  <c r="L358" s="1"/>
  <c r="I357"/>
  <c r="J357"/>
  <c r="K357" s="1"/>
  <c r="L357" s="1"/>
  <c r="N357" s="1"/>
  <c r="P356"/>
  <c r="O356"/>
  <c r="Q356"/>
  <c r="I356"/>
  <c r="J356" s="1"/>
  <c r="K356"/>
  <c r="L356" s="1"/>
  <c r="H356"/>
  <c r="P355"/>
  <c r="Q355" s="1"/>
  <c r="O355"/>
  <c r="M355"/>
  <c r="I355"/>
  <c r="J355" s="1"/>
  <c r="K355" s="1"/>
  <c r="H355"/>
  <c r="K354"/>
  <c r="L354" s="1"/>
  <c r="N354"/>
  <c r="P354" s="1"/>
  <c r="I354"/>
  <c r="J354" s="1"/>
  <c r="H354"/>
  <c r="I353"/>
  <c r="J353" s="1"/>
  <c r="K353" s="1"/>
  <c r="L353" s="1"/>
  <c r="N353" s="1"/>
  <c r="H353"/>
  <c r="P352"/>
  <c r="Q352"/>
  <c r="O352"/>
  <c r="I352"/>
  <c r="J352" s="1"/>
  <c r="K352" s="1"/>
  <c r="H352"/>
  <c r="P351"/>
  <c r="O351"/>
  <c r="Q351" s="1"/>
  <c r="I351"/>
  <c r="J351" s="1"/>
  <c r="K351" s="1"/>
  <c r="L351" s="1"/>
  <c r="H351"/>
  <c r="Q350"/>
  <c r="P350"/>
  <c r="O350"/>
  <c r="I350"/>
  <c r="J350" s="1"/>
  <c r="K350" s="1"/>
  <c r="L350" s="1"/>
  <c r="H350"/>
  <c r="P349"/>
  <c r="O349"/>
  <c r="Q349"/>
  <c r="I349"/>
  <c r="J349"/>
  <c r="K349" s="1"/>
  <c r="H349"/>
  <c r="J348"/>
  <c r="K348" s="1"/>
  <c r="L348" s="1"/>
  <c r="N348" s="1"/>
  <c r="I348"/>
  <c r="H348"/>
  <c r="P347"/>
  <c r="Q347" s="1"/>
  <c r="O347"/>
  <c r="M347"/>
  <c r="I347"/>
  <c r="J347" s="1"/>
  <c r="H347"/>
  <c r="K347"/>
  <c r="P346"/>
  <c r="O346"/>
  <c r="Q346" s="1"/>
  <c r="I346"/>
  <c r="J346"/>
  <c r="K346" s="1"/>
  <c r="L346" s="1"/>
  <c r="H346"/>
  <c r="P345"/>
  <c r="O345"/>
  <c r="Q345" s="1"/>
  <c r="M345"/>
  <c r="I345"/>
  <c r="J345" s="1"/>
  <c r="K345"/>
  <c r="H345"/>
  <c r="Q344"/>
  <c r="P344"/>
  <c r="O344"/>
  <c r="M344"/>
  <c r="K344"/>
  <c r="I344"/>
  <c r="J344" s="1"/>
  <c r="H344"/>
  <c r="P343"/>
  <c r="O343"/>
  <c r="Q343" s="1"/>
  <c r="M343"/>
  <c r="J343"/>
  <c r="I343"/>
  <c r="H343"/>
  <c r="P342"/>
  <c r="O342"/>
  <c r="Q342"/>
  <c r="M342"/>
  <c r="I342"/>
  <c r="J342" s="1"/>
  <c r="H342"/>
  <c r="P341"/>
  <c r="O341"/>
  <c r="Q341" s="1"/>
  <c r="M341"/>
  <c r="I341"/>
  <c r="J341" s="1"/>
  <c r="K341" s="1"/>
  <c r="H341"/>
  <c r="P340"/>
  <c r="Q340"/>
  <c r="O340"/>
  <c r="M340"/>
  <c r="I340"/>
  <c r="J340" s="1"/>
  <c r="H340"/>
  <c r="K340" s="1"/>
  <c r="P339"/>
  <c r="O339"/>
  <c r="Q339" s="1"/>
  <c r="M339"/>
  <c r="J339"/>
  <c r="K339" s="1"/>
  <c r="I339"/>
  <c r="H339"/>
  <c r="P338"/>
  <c r="O338"/>
  <c r="Q338" s="1"/>
  <c r="M338"/>
  <c r="I338"/>
  <c r="J338"/>
  <c r="H338"/>
  <c r="P337"/>
  <c r="Q337" s="1"/>
  <c r="O337"/>
  <c r="M337"/>
  <c r="J337"/>
  <c r="I337"/>
  <c r="H337"/>
  <c r="K337" s="1"/>
  <c r="P336"/>
  <c r="Q336"/>
  <c r="O336"/>
  <c r="M336"/>
  <c r="J336"/>
  <c r="I336"/>
  <c r="H336"/>
  <c r="K336" s="1"/>
  <c r="P335"/>
  <c r="Q335" s="1"/>
  <c r="O335"/>
  <c r="M335"/>
  <c r="J335"/>
  <c r="I335"/>
  <c r="H335"/>
  <c r="P334"/>
  <c r="O334"/>
  <c r="Q334" s="1"/>
  <c r="M334"/>
  <c r="I334"/>
  <c r="J334"/>
  <c r="K334" s="1"/>
  <c r="H334"/>
  <c r="P333"/>
  <c r="O333"/>
  <c r="Q333" s="1"/>
  <c r="M333"/>
  <c r="J333"/>
  <c r="K333"/>
  <c r="I333"/>
  <c r="H333"/>
  <c r="P332"/>
  <c r="Q332" s="1"/>
  <c r="O332"/>
  <c r="M332"/>
  <c r="J332"/>
  <c r="I332"/>
  <c r="H332"/>
  <c r="M331"/>
  <c r="N331"/>
  <c r="O331" s="1"/>
  <c r="I331"/>
  <c r="J331"/>
  <c r="K331" s="1"/>
  <c r="H331"/>
  <c r="P330"/>
  <c r="O330"/>
  <c r="Q330"/>
  <c r="M330"/>
  <c r="J330"/>
  <c r="K330" s="1"/>
  <c r="I330"/>
  <c r="H330"/>
  <c r="P329"/>
  <c r="O329"/>
  <c r="Q329" s="1"/>
  <c r="M329"/>
  <c r="J329"/>
  <c r="K329" s="1"/>
  <c r="I329"/>
  <c r="H329"/>
  <c r="Q328"/>
  <c r="P328"/>
  <c r="O328"/>
  <c r="L328"/>
  <c r="I328"/>
  <c r="J328" s="1"/>
  <c r="K328" s="1"/>
  <c r="M327"/>
  <c r="N327"/>
  <c r="I327"/>
  <c r="J327"/>
  <c r="H327"/>
  <c r="P326"/>
  <c r="O326"/>
  <c r="M326"/>
  <c r="K326"/>
  <c r="I326"/>
  <c r="J326" s="1"/>
  <c r="H326"/>
  <c r="P325"/>
  <c r="O325"/>
  <c r="Q325" s="1"/>
  <c r="M325"/>
  <c r="J325"/>
  <c r="I325"/>
  <c r="H325"/>
  <c r="P324"/>
  <c r="Q324" s="1"/>
  <c r="O324"/>
  <c r="M324"/>
  <c r="I324"/>
  <c r="J324" s="1"/>
  <c r="H324"/>
  <c r="K324"/>
  <c r="A324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P323"/>
  <c r="O323"/>
  <c r="Q323"/>
  <c r="M323"/>
  <c r="I323"/>
  <c r="J323" s="1"/>
  <c r="K323"/>
  <c r="H323"/>
  <c r="H383"/>
  <c r="A323"/>
  <c r="P322"/>
  <c r="O322"/>
  <c r="M322"/>
  <c r="I322"/>
  <c r="J322" s="1"/>
  <c r="K322" s="1"/>
  <c r="H322"/>
  <c r="G321"/>
  <c r="F321"/>
  <c r="E321"/>
  <c r="D321"/>
  <c r="P320"/>
  <c r="O320"/>
  <c r="Q320" s="1"/>
  <c r="M320"/>
  <c r="I320"/>
  <c r="J320" s="1"/>
  <c r="K320" s="1"/>
  <c r="H320"/>
  <c r="P319"/>
  <c r="O319"/>
  <c r="Q319"/>
  <c r="M319"/>
  <c r="P318"/>
  <c r="O318"/>
  <c r="Q318"/>
  <c r="M318"/>
  <c r="I318"/>
  <c r="J318" s="1"/>
  <c r="K318" s="1"/>
  <c r="H318"/>
  <c r="P317"/>
  <c r="O317"/>
  <c r="Q317" s="1"/>
  <c r="M317"/>
  <c r="I317"/>
  <c r="J317"/>
  <c r="K317" s="1"/>
  <c r="H317"/>
  <c r="O316"/>
  <c r="M316"/>
  <c r="N316" s="1"/>
  <c r="P316" s="1"/>
  <c r="I316"/>
  <c r="J316" s="1"/>
  <c r="K316" s="1"/>
  <c r="H316"/>
  <c r="P315"/>
  <c r="O315"/>
  <c r="Q315" s="1"/>
  <c r="M315"/>
  <c r="J315"/>
  <c r="I315"/>
  <c r="H315"/>
  <c r="K315" s="1"/>
  <c r="P314"/>
  <c r="Q314" s="1"/>
  <c r="O314"/>
  <c r="M314"/>
  <c r="J314"/>
  <c r="K314" s="1"/>
  <c r="I314"/>
  <c r="H314"/>
  <c r="P313"/>
  <c r="Q313" s="1"/>
  <c r="O313"/>
  <c r="M313"/>
  <c r="I313"/>
  <c r="J313" s="1"/>
  <c r="H313"/>
  <c r="K313"/>
  <c r="P312"/>
  <c r="O312"/>
  <c r="Q312" s="1"/>
  <c r="M312"/>
  <c r="I312"/>
  <c r="J312"/>
  <c r="H312"/>
  <c r="P311"/>
  <c r="Q311" s="1"/>
  <c r="M311"/>
  <c r="N311" s="1"/>
  <c r="O311" s="1"/>
  <c r="I311"/>
  <c r="J311" s="1"/>
  <c r="K311" s="1"/>
  <c r="P310"/>
  <c r="Q310" s="1"/>
  <c r="O310"/>
  <c r="M310"/>
  <c r="I310"/>
  <c r="J310" s="1"/>
  <c r="H310"/>
  <c r="P309"/>
  <c r="Q309"/>
  <c r="O309"/>
  <c r="M309"/>
  <c r="J309"/>
  <c r="I309"/>
  <c r="H309"/>
  <c r="K309" s="1"/>
  <c r="P308"/>
  <c r="O308"/>
  <c r="Q308" s="1"/>
  <c r="I308"/>
  <c r="J308" s="1"/>
  <c r="H308"/>
  <c r="P307"/>
  <c r="O307"/>
  <c r="Q307" s="1"/>
  <c r="M307"/>
  <c r="I307"/>
  <c r="J307" s="1"/>
  <c r="K307"/>
  <c r="H307"/>
  <c r="P306"/>
  <c r="Q306" s="1"/>
  <c r="O306"/>
  <c r="M306"/>
  <c r="K306"/>
  <c r="I306"/>
  <c r="J306"/>
  <c r="H306"/>
  <c r="P305"/>
  <c r="O305"/>
  <c r="J305"/>
  <c r="K305" s="1"/>
  <c r="L305" s="1"/>
  <c r="I305"/>
  <c r="P304"/>
  <c r="Q304"/>
  <c r="O304"/>
  <c r="K304"/>
  <c r="L304" s="1"/>
  <c r="I304"/>
  <c r="J304" s="1"/>
  <c r="P303"/>
  <c r="O303"/>
  <c r="M303"/>
  <c r="I303"/>
  <c r="J303" s="1"/>
  <c r="K303" s="1"/>
  <c r="H303"/>
  <c r="Q302"/>
  <c r="P302"/>
  <c r="O302"/>
  <c r="M302"/>
  <c r="K302"/>
  <c r="I302"/>
  <c r="J302"/>
  <c r="H302"/>
  <c r="O301"/>
  <c r="K301"/>
  <c r="L301" s="1"/>
  <c r="N301" s="1"/>
  <c r="P301" s="1"/>
  <c r="I301"/>
  <c r="J301" s="1"/>
  <c r="H301"/>
  <c r="P300"/>
  <c r="O300"/>
  <c r="Q300" s="1"/>
  <c r="M300"/>
  <c r="I300"/>
  <c r="J300" s="1"/>
  <c r="K300" s="1"/>
  <c r="P299"/>
  <c r="Q299" s="1"/>
  <c r="O299"/>
  <c r="M299"/>
  <c r="J299"/>
  <c r="I299"/>
  <c r="H299"/>
  <c r="P298"/>
  <c r="Q298" s="1"/>
  <c r="O298"/>
  <c r="I298"/>
  <c r="J298" s="1"/>
  <c r="K298" s="1"/>
  <c r="L298" s="1"/>
  <c r="H298"/>
  <c r="P297"/>
  <c r="O297"/>
  <c r="I297"/>
  <c r="J297"/>
  <c r="K297" s="1"/>
  <c r="L297"/>
  <c r="H297"/>
  <c r="P296"/>
  <c r="Q296" s="1"/>
  <c r="O296"/>
  <c r="M296"/>
  <c r="I296"/>
  <c r="J296" s="1"/>
  <c r="K296" s="1"/>
  <c r="H296"/>
  <c r="P295"/>
  <c r="O295"/>
  <c r="M295"/>
  <c r="J295"/>
  <c r="I295"/>
  <c r="H295"/>
  <c r="P294"/>
  <c r="O294"/>
  <c r="M294"/>
  <c r="I294"/>
  <c r="J294" s="1"/>
  <c r="K294" s="1"/>
  <c r="P293"/>
  <c r="Q293" s="1"/>
  <c r="O293"/>
  <c r="M293"/>
  <c r="I293"/>
  <c r="J293" s="1"/>
  <c r="K293" s="1"/>
  <c r="H293"/>
  <c r="P292"/>
  <c r="O292"/>
  <c r="M292"/>
  <c r="I292"/>
  <c r="J292"/>
  <c r="H292"/>
  <c r="P291"/>
  <c r="O291"/>
  <c r="Q291" s="1"/>
  <c r="M291"/>
  <c r="I291"/>
  <c r="J291"/>
  <c r="H291"/>
  <c r="P290"/>
  <c r="Q290"/>
  <c r="O290"/>
  <c r="J290"/>
  <c r="I290"/>
  <c r="H290"/>
  <c r="P289"/>
  <c r="O289"/>
  <c r="Q289" s="1"/>
  <c r="M289"/>
  <c r="I289"/>
  <c r="J289" s="1"/>
  <c r="K289" s="1"/>
  <c r="H289"/>
  <c r="I288"/>
  <c r="J288"/>
  <c r="K288" s="1"/>
  <c r="L288"/>
  <c r="N288" s="1"/>
  <c r="O288" s="1"/>
  <c r="Q288" s="1"/>
  <c r="H288"/>
  <c r="O287"/>
  <c r="L287"/>
  <c r="N287" s="1"/>
  <c r="I287"/>
  <c r="J287"/>
  <c r="K287" s="1"/>
  <c r="P286"/>
  <c r="O286"/>
  <c r="Q286" s="1"/>
  <c r="M286"/>
  <c r="I286"/>
  <c r="J286"/>
  <c r="K286" s="1"/>
  <c r="Q285"/>
  <c r="P285"/>
  <c r="O285"/>
  <c r="M285"/>
  <c r="K285"/>
  <c r="I285"/>
  <c r="J285"/>
  <c r="H285"/>
  <c r="P284"/>
  <c r="Q284" s="1"/>
  <c r="O284"/>
  <c r="M284"/>
  <c r="J284"/>
  <c r="K284"/>
  <c r="I284"/>
  <c r="H284"/>
  <c r="P283"/>
  <c r="O283"/>
  <c r="Q283" s="1"/>
  <c r="M283"/>
  <c r="J283"/>
  <c r="I283"/>
  <c r="H283"/>
  <c r="K283" s="1"/>
  <c r="P282"/>
  <c r="Q282" s="1"/>
  <c r="O282"/>
  <c r="J282"/>
  <c r="K282" s="1"/>
  <c r="L282" s="1"/>
  <c r="I282"/>
  <c r="P281"/>
  <c r="O281"/>
  <c r="Q281" s="1"/>
  <c r="M281"/>
  <c r="K281"/>
  <c r="I281"/>
  <c r="J281" s="1"/>
  <c r="H281"/>
  <c r="P280"/>
  <c r="O280"/>
  <c r="Q280" s="1"/>
  <c r="K280"/>
  <c r="L280" s="1"/>
  <c r="I280"/>
  <c r="J280"/>
  <c r="P279"/>
  <c r="O279"/>
  <c r="Q279" s="1"/>
  <c r="I279"/>
  <c r="J279" s="1"/>
  <c r="K279" s="1"/>
  <c r="L279" s="1"/>
  <c r="H279"/>
  <c r="P278"/>
  <c r="O278"/>
  <c r="M278"/>
  <c r="I278"/>
  <c r="J278" s="1"/>
  <c r="K278"/>
  <c r="H278"/>
  <c r="M277"/>
  <c r="N277" s="1"/>
  <c r="P277" s="1"/>
  <c r="J277"/>
  <c r="I277"/>
  <c r="H277"/>
  <c r="K277" s="1"/>
  <c r="P276"/>
  <c r="Q276" s="1"/>
  <c r="O276"/>
  <c r="M276"/>
  <c r="I276"/>
  <c r="J276" s="1"/>
  <c r="K276" s="1"/>
  <c r="P275"/>
  <c r="Q275" s="1"/>
  <c r="O275"/>
  <c r="I275"/>
  <c r="J275" s="1"/>
  <c r="K275"/>
  <c r="L275" s="1"/>
  <c r="H275"/>
  <c r="P274"/>
  <c r="O274"/>
  <c r="Q274"/>
  <c r="M274"/>
  <c r="J274"/>
  <c r="K274" s="1"/>
  <c r="I274"/>
  <c r="H274"/>
  <c r="P273"/>
  <c r="O273"/>
  <c r="Q273" s="1"/>
  <c r="I273"/>
  <c r="J273"/>
  <c r="K273" s="1"/>
  <c r="L273" s="1"/>
  <c r="H273"/>
  <c r="P272"/>
  <c r="O272"/>
  <c r="Q272" s="1"/>
  <c r="I272"/>
  <c r="J272" s="1"/>
  <c r="K272" s="1"/>
  <c r="P271"/>
  <c r="O271"/>
  <c r="K271"/>
  <c r="L271" s="1"/>
  <c r="I271"/>
  <c r="J271" s="1"/>
  <c r="H271"/>
  <c r="A27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M270"/>
  <c r="N270" s="1"/>
  <c r="I270"/>
  <c r="J270" s="1"/>
  <c r="K270" s="1"/>
  <c r="H270"/>
  <c r="G269"/>
  <c r="F269"/>
  <c r="E269"/>
  <c r="D269"/>
  <c r="P268"/>
  <c r="O268"/>
  <c r="Q268" s="1"/>
  <c r="M268"/>
  <c r="J268"/>
  <c r="K268" s="1"/>
  <c r="I268"/>
  <c r="H268"/>
  <c r="P267"/>
  <c r="O267"/>
  <c r="Q267" s="1"/>
  <c r="M267"/>
  <c r="I267"/>
  <c r="J267"/>
  <c r="K267" s="1"/>
  <c r="H267"/>
  <c r="P266"/>
  <c r="O266"/>
  <c r="J266"/>
  <c r="K266" s="1"/>
  <c r="I266"/>
  <c r="H266"/>
  <c r="P265"/>
  <c r="O265"/>
  <c r="I265"/>
  <c r="J265"/>
  <c r="K265" s="1"/>
  <c r="L265"/>
  <c r="H265"/>
  <c r="P264"/>
  <c r="O264"/>
  <c r="J264"/>
  <c r="K264" s="1"/>
  <c r="L264" s="1"/>
  <c r="I264"/>
  <c r="P263"/>
  <c r="Q263"/>
  <c r="O263"/>
  <c r="J263"/>
  <c r="K263" s="1"/>
  <c r="L263"/>
  <c r="I263"/>
  <c r="P262"/>
  <c r="O262"/>
  <c r="I262"/>
  <c r="J262" s="1"/>
  <c r="K262" s="1"/>
  <c r="L262" s="1"/>
  <c r="H262"/>
  <c r="P261"/>
  <c r="O261"/>
  <c r="Q261" s="1"/>
  <c r="I261"/>
  <c r="J261"/>
  <c r="K261" s="1"/>
  <c r="L261" s="1"/>
  <c r="P260"/>
  <c r="O260"/>
  <c r="Q260" s="1"/>
  <c r="I260"/>
  <c r="J260"/>
  <c r="K260" s="1"/>
  <c r="L260" s="1"/>
  <c r="H260"/>
  <c r="P259"/>
  <c r="O259"/>
  <c r="Q259" s="1"/>
  <c r="M259"/>
  <c r="I259"/>
  <c r="J259" s="1"/>
  <c r="K259" s="1"/>
  <c r="H259"/>
  <c r="P258"/>
  <c r="Q258"/>
  <c r="O258"/>
  <c r="M258"/>
  <c r="K258"/>
  <c r="I258"/>
  <c r="J258" s="1"/>
  <c r="H258"/>
  <c r="I257"/>
  <c r="J257"/>
  <c r="K257" s="1"/>
  <c r="L257" s="1"/>
  <c r="N257" s="1"/>
  <c r="H257"/>
  <c r="P256"/>
  <c r="O256"/>
  <c r="Q256" s="1"/>
  <c r="J256"/>
  <c r="K256" s="1"/>
  <c r="L256" s="1"/>
  <c r="I256"/>
  <c r="H256"/>
  <c r="M255"/>
  <c r="N255"/>
  <c r="P255" s="1"/>
  <c r="J255"/>
  <c r="I255"/>
  <c r="H255"/>
  <c r="I254"/>
  <c r="J254" s="1"/>
  <c r="K254" s="1"/>
  <c r="L254" s="1"/>
  <c r="N254" s="1"/>
  <c r="H254"/>
  <c r="Q253"/>
  <c r="P253"/>
  <c r="O253"/>
  <c r="I253"/>
  <c r="J253"/>
  <c r="K253" s="1"/>
  <c r="L253" s="1"/>
  <c r="H253"/>
  <c r="K252"/>
  <c r="L252" s="1"/>
  <c r="N252" s="1"/>
  <c r="I252"/>
  <c r="J252" s="1"/>
  <c r="H252"/>
  <c r="P251"/>
  <c r="O251"/>
  <c r="Q251" s="1"/>
  <c r="M251"/>
  <c r="I251"/>
  <c r="J251" s="1"/>
  <c r="K251" s="1"/>
  <c r="H251"/>
  <c r="P250"/>
  <c r="Q250" s="1"/>
  <c r="O250"/>
  <c r="K250"/>
  <c r="L250" s="1"/>
  <c r="J250"/>
  <c r="I250"/>
  <c r="H250"/>
  <c r="P249"/>
  <c r="Q249" s="1"/>
  <c r="O249"/>
  <c r="M249"/>
  <c r="I249"/>
  <c r="J249" s="1"/>
  <c r="H249"/>
  <c r="K249"/>
  <c r="M248"/>
  <c r="N248"/>
  <c r="O248" s="1"/>
  <c r="I248"/>
  <c r="J248"/>
  <c r="H248"/>
  <c r="P247"/>
  <c r="O247"/>
  <c r="Q247" s="1"/>
  <c r="J247"/>
  <c r="K247" s="1"/>
  <c r="L247" s="1"/>
  <c r="I247"/>
  <c r="H247"/>
  <c r="P246"/>
  <c r="O246"/>
  <c r="Q246" s="1"/>
  <c r="J246"/>
  <c r="I246"/>
  <c r="H246"/>
  <c r="I245"/>
  <c r="J245"/>
  <c r="H245"/>
  <c r="K244"/>
  <c r="L244" s="1"/>
  <c r="N244" s="1"/>
  <c r="I244"/>
  <c r="J244" s="1"/>
  <c r="H244"/>
  <c r="I243"/>
  <c r="J243" s="1"/>
  <c r="K243" s="1"/>
  <c r="L243" s="1"/>
  <c r="N243" s="1"/>
  <c r="H243"/>
  <c r="P242"/>
  <c r="Q242" s="1"/>
  <c r="O242"/>
  <c r="I242"/>
  <c r="J242" s="1"/>
  <c r="K242" s="1"/>
  <c r="L242" s="1"/>
  <c r="H242"/>
  <c r="L241"/>
  <c r="N241" s="1"/>
  <c r="K241"/>
  <c r="I241"/>
  <c r="J241"/>
  <c r="H241"/>
  <c r="P240"/>
  <c r="O240"/>
  <c r="M240"/>
  <c r="I240"/>
  <c r="J240" s="1"/>
  <c r="H240"/>
  <c r="K240" s="1"/>
  <c r="P239"/>
  <c r="O239"/>
  <c r="Q239" s="1"/>
  <c r="M239"/>
  <c r="K239"/>
  <c r="I239"/>
  <c r="J239" s="1"/>
  <c r="H239"/>
  <c r="I238"/>
  <c r="J238"/>
  <c r="K238" s="1"/>
  <c r="L238" s="1"/>
  <c r="N238" s="1"/>
  <c r="H238"/>
  <c r="P237"/>
  <c r="O237"/>
  <c r="Q237" s="1"/>
  <c r="J237"/>
  <c r="I237"/>
  <c r="H237"/>
  <c r="H269" s="1"/>
  <c r="P236"/>
  <c r="O236"/>
  <c r="Q236" s="1"/>
  <c r="L236"/>
  <c r="I236"/>
  <c r="J236"/>
  <c r="K236" s="1"/>
  <c r="H236"/>
  <c r="I235"/>
  <c r="J235" s="1"/>
  <c r="K235" s="1"/>
  <c r="L235" s="1"/>
  <c r="N235" s="1"/>
  <c r="P234"/>
  <c r="O234"/>
  <c r="Q234" s="1"/>
  <c r="L234"/>
  <c r="I234"/>
  <c r="J234" s="1"/>
  <c r="K234" s="1"/>
  <c r="A234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I233"/>
  <c r="J233" s="1"/>
  <c r="H233"/>
  <c r="G232"/>
  <c r="F232"/>
  <c r="E232"/>
  <c r="D232"/>
  <c r="M231"/>
  <c r="N231" s="1"/>
  <c r="P231" s="1"/>
  <c r="I231"/>
  <c r="J231" s="1"/>
  <c r="K231"/>
  <c r="H231"/>
  <c r="I230"/>
  <c r="J230" s="1"/>
  <c r="H230"/>
  <c r="K230" s="1"/>
  <c r="L230" s="1"/>
  <c r="N230" s="1"/>
  <c r="P229"/>
  <c r="Q229"/>
  <c r="O229"/>
  <c r="M229"/>
  <c r="J229"/>
  <c r="I229"/>
  <c r="H229"/>
  <c r="K229" s="1"/>
  <c r="P228"/>
  <c r="Q228" s="1"/>
  <c r="O228"/>
  <c r="I228"/>
  <c r="J228" s="1"/>
  <c r="K228"/>
  <c r="L228" s="1"/>
  <c r="M227"/>
  <c r="N227" s="1"/>
  <c r="P227" s="1"/>
  <c r="I227"/>
  <c r="J227" s="1"/>
  <c r="K227" s="1"/>
  <c r="N226"/>
  <c r="O226"/>
  <c r="M226"/>
  <c r="K226"/>
  <c r="I226"/>
  <c r="J226"/>
  <c r="H226"/>
  <c r="P225"/>
  <c r="O225"/>
  <c r="Q225" s="1"/>
  <c r="I225"/>
  <c r="J225" s="1"/>
  <c r="K225" s="1"/>
  <c r="L225" s="1"/>
  <c r="M224"/>
  <c r="N224" s="1"/>
  <c r="I224"/>
  <c r="J224"/>
  <c r="K224" s="1"/>
  <c r="N223"/>
  <c r="O223" s="1"/>
  <c r="M223"/>
  <c r="I223"/>
  <c r="J223" s="1"/>
  <c r="K223" s="1"/>
  <c r="H223"/>
  <c r="P222"/>
  <c r="O222"/>
  <c r="M222"/>
  <c r="I222"/>
  <c r="J222" s="1"/>
  <c r="K222" s="1"/>
  <c r="H222"/>
  <c r="P221"/>
  <c r="O221"/>
  <c r="Q221" s="1"/>
  <c r="M221"/>
  <c r="K221"/>
  <c r="I221"/>
  <c r="J221" s="1"/>
  <c r="H221"/>
  <c r="P220"/>
  <c r="O220"/>
  <c r="Q220"/>
  <c r="M220"/>
  <c r="I220"/>
  <c r="J220"/>
  <c r="K220" s="1"/>
  <c r="H220"/>
  <c r="P219"/>
  <c r="O219"/>
  <c r="M219"/>
  <c r="I219"/>
  <c r="J219"/>
  <c r="H219"/>
  <c r="I218"/>
  <c r="J218" s="1"/>
  <c r="K218" s="1"/>
  <c r="L218" s="1"/>
  <c r="N218" s="1"/>
  <c r="H218"/>
  <c r="P217"/>
  <c r="Q217" s="1"/>
  <c r="M217"/>
  <c r="N217" s="1"/>
  <c r="O217" s="1"/>
  <c r="I217"/>
  <c r="J217" s="1"/>
  <c r="K217" s="1"/>
  <c r="H217"/>
  <c r="J216"/>
  <c r="I216"/>
  <c r="H216"/>
  <c r="P215"/>
  <c r="O215"/>
  <c r="Q215"/>
  <c r="I215"/>
  <c r="J215"/>
  <c r="K215" s="1"/>
  <c r="L215"/>
  <c r="P214"/>
  <c r="O214"/>
  <c r="Q214" s="1"/>
  <c r="I214"/>
  <c r="J214" s="1"/>
  <c r="H214"/>
  <c r="P213"/>
  <c r="Q213" s="1"/>
  <c r="M213"/>
  <c r="N213" s="1"/>
  <c r="O213" s="1"/>
  <c r="I213"/>
  <c r="J213" s="1"/>
  <c r="K213" s="1"/>
  <c r="P212"/>
  <c r="Q212" s="1"/>
  <c r="O212"/>
  <c r="M212"/>
  <c r="J212"/>
  <c r="K212" s="1"/>
  <c r="I212"/>
  <c r="H212"/>
  <c r="O211"/>
  <c r="K211"/>
  <c r="L211" s="1"/>
  <c r="N211" s="1"/>
  <c r="P211" s="1"/>
  <c r="I211"/>
  <c r="J211"/>
  <c r="P210"/>
  <c r="O210"/>
  <c r="M210"/>
  <c r="I210"/>
  <c r="J210" s="1"/>
  <c r="H210"/>
  <c r="J209"/>
  <c r="K209" s="1"/>
  <c r="L209" s="1"/>
  <c r="N209" s="1"/>
  <c r="I209"/>
  <c r="H209"/>
  <c r="P208"/>
  <c r="Q208" s="1"/>
  <c r="O208"/>
  <c r="J208"/>
  <c r="K208" s="1"/>
  <c r="L208" s="1"/>
  <c r="I208"/>
  <c r="Q207"/>
  <c r="P207"/>
  <c r="O207"/>
  <c r="M207"/>
  <c r="J207"/>
  <c r="K207" s="1"/>
  <c r="I207"/>
  <c r="H207"/>
  <c r="P206"/>
  <c r="Q206" s="1"/>
  <c r="O206"/>
  <c r="I206"/>
  <c r="J206"/>
  <c r="K206" s="1"/>
  <c r="L206" s="1"/>
  <c r="P205"/>
  <c r="O205"/>
  <c r="Q205" s="1"/>
  <c r="M205"/>
  <c r="I205"/>
  <c r="J205" s="1"/>
  <c r="K205" s="1"/>
  <c r="H205"/>
  <c r="P204"/>
  <c r="O204"/>
  <c r="M204"/>
  <c r="I204"/>
  <c r="J204" s="1"/>
  <c r="K204" s="1"/>
  <c r="H204"/>
  <c r="P203"/>
  <c r="Q203" s="1"/>
  <c r="O203"/>
  <c r="M203"/>
  <c r="J203"/>
  <c r="K203" s="1"/>
  <c r="I203"/>
  <c r="H203"/>
  <c r="Q202"/>
  <c r="P202"/>
  <c r="O202"/>
  <c r="M202"/>
  <c r="I202"/>
  <c r="J202" s="1"/>
  <c r="K202" s="1"/>
  <c r="H202"/>
  <c r="P201"/>
  <c r="O201"/>
  <c r="Q201" s="1"/>
  <c r="M201"/>
  <c r="I201"/>
  <c r="J201"/>
  <c r="K201" s="1"/>
  <c r="P200"/>
  <c r="Q200" s="1"/>
  <c r="O200"/>
  <c r="I200"/>
  <c r="J200" s="1"/>
  <c r="K200" s="1"/>
  <c r="L200" s="1"/>
  <c r="P199"/>
  <c r="O199"/>
  <c r="Q199"/>
  <c r="M199"/>
  <c r="I199"/>
  <c r="J199" s="1"/>
  <c r="K199"/>
  <c r="H199"/>
  <c r="P198"/>
  <c r="Q198" s="1"/>
  <c r="O198"/>
  <c r="M198"/>
  <c r="J198"/>
  <c r="K198" s="1"/>
  <c r="I198"/>
  <c r="P197"/>
  <c r="O197"/>
  <c r="Q197" s="1"/>
  <c r="K197"/>
  <c r="L197" s="1"/>
  <c r="I197"/>
  <c r="J197" s="1"/>
  <c r="H197"/>
  <c r="P196"/>
  <c r="Q196" s="1"/>
  <c r="O196"/>
  <c r="I196"/>
  <c r="J196"/>
  <c r="K196" s="1"/>
  <c r="L196"/>
  <c r="H196"/>
  <c r="P195"/>
  <c r="O195"/>
  <c r="K195"/>
  <c r="L195" s="1"/>
  <c r="I195"/>
  <c r="J195" s="1"/>
  <c r="H195"/>
  <c r="Q194"/>
  <c r="P194"/>
  <c r="O194"/>
  <c r="M194"/>
  <c r="K194"/>
  <c r="I194"/>
  <c r="J194"/>
  <c r="H194"/>
  <c r="A194"/>
  <c r="A195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P193"/>
  <c r="O193"/>
  <c r="M193"/>
  <c r="M232" s="1"/>
  <c r="I193"/>
  <c r="H193"/>
  <c r="H232"/>
  <c r="G192"/>
  <c r="F192"/>
  <c r="E192"/>
  <c r="D192"/>
  <c r="P191"/>
  <c r="O191"/>
  <c r="Q191" s="1"/>
  <c r="M191"/>
  <c r="J191"/>
  <c r="K191" s="1"/>
  <c r="I191"/>
  <c r="P190"/>
  <c r="O190"/>
  <c r="Q190" s="1"/>
  <c r="M190"/>
  <c r="K190"/>
  <c r="I190"/>
  <c r="J190" s="1"/>
  <c r="P189"/>
  <c r="Q189" s="1"/>
  <c r="O189"/>
  <c r="M189"/>
  <c r="J189"/>
  <c r="K189" s="1"/>
  <c r="I189"/>
  <c r="H189"/>
  <c r="P188"/>
  <c r="Q188" s="1"/>
  <c r="O188"/>
  <c r="M188"/>
  <c r="I188"/>
  <c r="J188" s="1"/>
  <c r="H188"/>
  <c r="K188"/>
  <c r="P187"/>
  <c r="O187"/>
  <c r="Q187" s="1"/>
  <c r="I187"/>
  <c r="J187" s="1"/>
  <c r="K187" s="1"/>
  <c r="L187" s="1"/>
  <c r="H187"/>
  <c r="P186"/>
  <c r="O186"/>
  <c r="Q186" s="1"/>
  <c r="M186"/>
  <c r="J186"/>
  <c r="I186"/>
  <c r="H186"/>
  <c r="K186" s="1"/>
  <c r="P185"/>
  <c r="Q185" s="1"/>
  <c r="O185"/>
  <c r="M185"/>
  <c r="J185"/>
  <c r="K185" s="1"/>
  <c r="I185"/>
  <c r="M184"/>
  <c r="N184" s="1"/>
  <c r="P184" s="1"/>
  <c r="J184"/>
  <c r="I184"/>
  <c r="H184"/>
  <c r="I183"/>
  <c r="J183" s="1"/>
  <c r="K183" s="1"/>
  <c r="L183" s="1"/>
  <c r="N183" s="1"/>
  <c r="H183"/>
  <c r="K182"/>
  <c r="L182" s="1"/>
  <c r="N182" s="1"/>
  <c r="I182"/>
  <c r="J182" s="1"/>
  <c r="P181"/>
  <c r="Q181" s="1"/>
  <c r="O181"/>
  <c r="J181"/>
  <c r="I181"/>
  <c r="H181"/>
  <c r="P180"/>
  <c r="O180"/>
  <c r="Q180" s="1"/>
  <c r="I180"/>
  <c r="J180" s="1"/>
  <c r="K180" s="1"/>
  <c r="L180" s="1"/>
  <c r="P179"/>
  <c r="O179"/>
  <c r="Q179"/>
  <c r="I179"/>
  <c r="J179"/>
  <c r="K179" s="1"/>
  <c r="L179" s="1"/>
  <c r="H179"/>
  <c r="M178"/>
  <c r="N178" s="1"/>
  <c r="O178" s="1"/>
  <c r="J178"/>
  <c r="K178" s="1"/>
  <c r="I178"/>
  <c r="H178"/>
  <c r="N177"/>
  <c r="P177"/>
  <c r="M177"/>
  <c r="I177"/>
  <c r="J177" s="1"/>
  <c r="K177" s="1"/>
  <c r="H177"/>
  <c r="I176"/>
  <c r="J176" s="1"/>
  <c r="K176" s="1"/>
  <c r="L176" s="1"/>
  <c r="N176" s="1"/>
  <c r="I175"/>
  <c r="J175" s="1"/>
  <c r="K175" s="1"/>
  <c r="L175" s="1"/>
  <c r="N175" s="1"/>
  <c r="H175"/>
  <c r="K174"/>
  <c r="L174" s="1"/>
  <c r="N174" s="1"/>
  <c r="I174"/>
  <c r="J174" s="1"/>
  <c r="K173"/>
  <c r="L173" s="1"/>
  <c r="N173"/>
  <c r="I173"/>
  <c r="J173" s="1"/>
  <c r="H173"/>
  <c r="Q172"/>
  <c r="P172"/>
  <c r="O172"/>
  <c r="I172"/>
  <c r="J172" s="1"/>
  <c r="H172"/>
  <c r="K172"/>
  <c r="L172" s="1"/>
  <c r="P171"/>
  <c r="O171"/>
  <c r="Q171"/>
  <c r="I171"/>
  <c r="J171"/>
  <c r="K171" s="1"/>
  <c r="L171"/>
  <c r="P170"/>
  <c r="O170"/>
  <c r="Q170" s="1"/>
  <c r="M170"/>
  <c r="I170"/>
  <c r="J170" s="1"/>
  <c r="K170" s="1"/>
  <c r="H170"/>
  <c r="P169"/>
  <c r="O169"/>
  <c r="Q169"/>
  <c r="K169"/>
  <c r="L169" s="1"/>
  <c r="I169"/>
  <c r="J169" s="1"/>
  <c r="H169"/>
  <c r="J168"/>
  <c r="K168" s="1"/>
  <c r="I168"/>
  <c r="H168"/>
  <c r="L168"/>
  <c r="N168" s="1"/>
  <c r="O168" s="1"/>
  <c r="P167"/>
  <c r="Q167" s="1"/>
  <c r="O167"/>
  <c r="I167"/>
  <c r="J167"/>
  <c r="K167" s="1"/>
  <c r="L167"/>
  <c r="H167"/>
  <c r="I166"/>
  <c r="J166" s="1"/>
  <c r="K166" s="1"/>
  <c r="L166" s="1"/>
  <c r="N166" s="1"/>
  <c r="H166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I165"/>
  <c r="H165"/>
  <c r="H192" s="1"/>
  <c r="G164"/>
  <c r="F164"/>
  <c r="E164"/>
  <c r="D164"/>
  <c r="M163"/>
  <c r="N163" s="1"/>
  <c r="P163" s="1"/>
  <c r="K163"/>
  <c r="I163"/>
  <c r="J163" s="1"/>
  <c r="N162"/>
  <c r="P162"/>
  <c r="M162"/>
  <c r="I162"/>
  <c r="J162" s="1"/>
  <c r="K162"/>
  <c r="H162"/>
  <c r="M161"/>
  <c r="N161" s="1"/>
  <c r="O161" s="1"/>
  <c r="J161"/>
  <c r="I161"/>
  <c r="H161"/>
  <c r="N160"/>
  <c r="P160"/>
  <c r="M160"/>
  <c r="I160"/>
  <c r="J160" s="1"/>
  <c r="K160"/>
  <c r="H160"/>
  <c r="M159"/>
  <c r="N159" s="1"/>
  <c r="O159" s="1"/>
  <c r="J159"/>
  <c r="I159"/>
  <c r="H159"/>
  <c r="N158"/>
  <c r="P158"/>
  <c r="M158"/>
  <c r="I158"/>
  <c r="J158" s="1"/>
  <c r="K158"/>
  <c r="H158"/>
  <c r="M157"/>
  <c r="N157" s="1"/>
  <c r="O157" s="1"/>
  <c r="J157"/>
  <c r="I157"/>
  <c r="H157"/>
  <c r="N156"/>
  <c r="P156"/>
  <c r="M156"/>
  <c r="I156"/>
  <c r="J156" s="1"/>
  <c r="K156"/>
  <c r="H156"/>
  <c r="M155"/>
  <c r="N155" s="1"/>
  <c r="O155" s="1"/>
  <c r="J155"/>
  <c r="K155" s="1"/>
  <c r="I155"/>
  <c r="M154"/>
  <c r="N154" s="1"/>
  <c r="O154" s="1"/>
  <c r="J154"/>
  <c r="K154" s="1"/>
  <c r="I154"/>
  <c r="H154"/>
  <c r="J153"/>
  <c r="K153" s="1"/>
  <c r="L153"/>
  <c r="N153" s="1"/>
  <c r="O153" s="1"/>
  <c r="I153"/>
  <c r="H153"/>
  <c r="M152"/>
  <c r="N152" s="1"/>
  <c r="O152" s="1"/>
  <c r="J152"/>
  <c r="K152" s="1"/>
  <c r="I152"/>
  <c r="H152"/>
  <c r="J151"/>
  <c r="K151" s="1"/>
  <c r="L151"/>
  <c r="N151" s="1"/>
  <c r="P151" s="1"/>
  <c r="I151"/>
  <c r="H151"/>
  <c r="M150"/>
  <c r="N150" s="1"/>
  <c r="K150"/>
  <c r="I150"/>
  <c r="J150" s="1"/>
  <c r="I149"/>
  <c r="J149"/>
  <c r="K149" s="1"/>
  <c r="L149"/>
  <c r="N149" s="1"/>
  <c r="O149" s="1"/>
  <c r="Q149" s="1"/>
  <c r="H149"/>
  <c r="L148"/>
  <c r="N148" s="1"/>
  <c r="J148"/>
  <c r="K148" s="1"/>
  <c r="I148"/>
  <c r="M147"/>
  <c r="N147" s="1"/>
  <c r="O147" s="1"/>
  <c r="K147"/>
  <c r="I147"/>
  <c r="J147" s="1"/>
  <c r="N146"/>
  <c r="P146"/>
  <c r="M146"/>
  <c r="I146"/>
  <c r="J146" s="1"/>
  <c r="K146"/>
  <c r="N145"/>
  <c r="O145" s="1"/>
  <c r="Q145" s="1"/>
  <c r="P145"/>
  <c r="M145"/>
  <c r="I145"/>
  <c r="J145" s="1"/>
  <c r="K145" s="1"/>
  <c r="I144"/>
  <c r="J144" s="1"/>
  <c r="K144" s="1"/>
  <c r="L144" s="1"/>
  <c r="H144"/>
  <c r="N143"/>
  <c r="M143"/>
  <c r="I143"/>
  <c r="J143"/>
  <c r="H143"/>
  <c r="N142"/>
  <c r="P142" s="1"/>
  <c r="M142"/>
  <c r="K142"/>
  <c r="I142"/>
  <c r="J142" s="1"/>
  <c r="H142"/>
  <c r="N141"/>
  <c r="P141"/>
  <c r="M141"/>
  <c r="I141"/>
  <c r="J141" s="1"/>
  <c r="K141"/>
  <c r="N140"/>
  <c r="P140" s="1"/>
  <c r="M140"/>
  <c r="I140"/>
  <c r="J140" s="1"/>
  <c r="H140"/>
  <c r="A140"/>
  <c r="M139"/>
  <c r="J139"/>
  <c r="I139"/>
  <c r="H139"/>
  <c r="H164" s="1"/>
  <c r="G138"/>
  <c r="F138"/>
  <c r="E138"/>
  <c r="D138"/>
  <c r="P137"/>
  <c r="O137"/>
  <c r="Q137"/>
  <c r="K137"/>
  <c r="L137" s="1"/>
  <c r="I137"/>
  <c r="J137" s="1"/>
  <c r="P136"/>
  <c r="O136"/>
  <c r="Q136" s="1"/>
  <c r="M136"/>
  <c r="I136"/>
  <c r="J136" s="1"/>
  <c r="K136" s="1"/>
  <c r="H136"/>
  <c r="P135"/>
  <c r="O135"/>
  <c r="M135"/>
  <c r="J135"/>
  <c r="K135" s="1"/>
  <c r="I135"/>
  <c r="H135"/>
  <c r="P134"/>
  <c r="O134"/>
  <c r="M134"/>
  <c r="I134"/>
  <c r="J134" s="1"/>
  <c r="H134"/>
  <c r="K134"/>
  <c r="P133"/>
  <c r="O133"/>
  <c r="Q133" s="1"/>
  <c r="M133"/>
  <c r="I133"/>
  <c r="J133"/>
  <c r="K133" s="1"/>
  <c r="H133"/>
  <c r="P132"/>
  <c r="O132"/>
  <c r="Q132" s="1"/>
  <c r="J132"/>
  <c r="K132" s="1"/>
  <c r="L132" s="1"/>
  <c r="I132"/>
  <c r="H132"/>
  <c r="P131"/>
  <c r="P138" s="1"/>
  <c r="O131"/>
  <c r="M131"/>
  <c r="J131"/>
  <c r="K131" s="1"/>
  <c r="I131"/>
  <c r="H131"/>
  <c r="P130"/>
  <c r="M130"/>
  <c r="N130" s="1"/>
  <c r="I130"/>
  <c r="J130" s="1"/>
  <c r="K130" s="1"/>
  <c r="H130"/>
  <c r="P129"/>
  <c r="Q129" s="1"/>
  <c r="O129"/>
  <c r="M129"/>
  <c r="I129"/>
  <c r="J129" s="1"/>
  <c r="K129" s="1"/>
  <c r="H129"/>
  <c r="P128"/>
  <c r="O128"/>
  <c r="Q128" s="1"/>
  <c r="M128"/>
  <c r="K128"/>
  <c r="I128"/>
  <c r="J128" s="1"/>
  <c r="H128"/>
  <c r="P127"/>
  <c r="O127"/>
  <c r="Q127" s="1"/>
  <c r="M127"/>
  <c r="J127"/>
  <c r="I127"/>
  <c r="H127"/>
  <c r="A127"/>
  <c r="A142" s="1"/>
  <c r="P126"/>
  <c r="O126"/>
  <c r="M126"/>
  <c r="M138" s="1"/>
  <c r="I126"/>
  <c r="J126" s="1"/>
  <c r="K126"/>
  <c r="H126"/>
  <c r="H138"/>
  <c r="A126"/>
  <c r="A141" s="1"/>
  <c r="P125"/>
  <c r="O125"/>
  <c r="J125"/>
  <c r="K125" s="1"/>
  <c r="I125"/>
  <c r="G124"/>
  <c r="F124"/>
  <c r="E124"/>
  <c r="D124"/>
  <c r="M123"/>
  <c r="N123"/>
  <c r="O123" s="1"/>
  <c r="I123"/>
  <c r="J123" s="1"/>
  <c r="H123"/>
  <c r="K123"/>
  <c r="P122"/>
  <c r="O122"/>
  <c r="Q122" s="1"/>
  <c r="M122"/>
  <c r="I122"/>
  <c r="J122"/>
  <c r="K122" s="1"/>
  <c r="H122"/>
  <c r="P121"/>
  <c r="O121"/>
  <c r="Q121" s="1"/>
  <c r="M121"/>
  <c r="I121"/>
  <c r="J121" s="1"/>
  <c r="K121" s="1"/>
  <c r="H121"/>
  <c r="M120"/>
  <c r="N120"/>
  <c r="I120"/>
  <c r="J120" s="1"/>
  <c r="H120"/>
  <c r="K120"/>
  <c r="P119"/>
  <c r="O119"/>
  <c r="Q119" s="1"/>
  <c r="I119"/>
  <c r="J119" s="1"/>
  <c r="K119"/>
  <c r="L119" s="1"/>
  <c r="H119"/>
  <c r="L118"/>
  <c r="N118" s="1"/>
  <c r="O118" s="1"/>
  <c r="J118"/>
  <c r="K118" s="1"/>
  <c r="I118"/>
  <c r="P117"/>
  <c r="O117"/>
  <c r="Q117" s="1"/>
  <c r="L117"/>
  <c r="I117"/>
  <c r="J117" s="1"/>
  <c r="K117" s="1"/>
  <c r="P116"/>
  <c r="Q116" s="1"/>
  <c r="O116"/>
  <c r="M116"/>
  <c r="J116"/>
  <c r="I116"/>
  <c r="H116"/>
  <c r="P115"/>
  <c r="Q115" s="1"/>
  <c r="O115"/>
  <c r="L115"/>
  <c r="J115"/>
  <c r="K115" s="1"/>
  <c r="I115"/>
  <c r="P114"/>
  <c r="O114"/>
  <c r="Q114" s="1"/>
  <c r="M114"/>
  <c r="J114"/>
  <c r="I114"/>
  <c r="H114"/>
  <c r="P113"/>
  <c r="Q113" s="1"/>
  <c r="O113"/>
  <c r="M113"/>
  <c r="I113"/>
  <c r="J113" s="1"/>
  <c r="K113" s="1"/>
  <c r="H113"/>
  <c r="P112"/>
  <c r="Q112" s="1"/>
  <c r="O112"/>
  <c r="M112"/>
  <c r="I112"/>
  <c r="J112" s="1"/>
  <c r="K112" s="1"/>
  <c r="H112"/>
  <c r="P111"/>
  <c r="O111"/>
  <c r="Q111" s="1"/>
  <c r="M111"/>
  <c r="K111"/>
  <c r="I111"/>
  <c r="J111" s="1"/>
  <c r="H111"/>
  <c r="P110"/>
  <c r="O110"/>
  <c r="Q110" s="1"/>
  <c r="K110"/>
  <c r="L110" s="1"/>
  <c r="I110"/>
  <c r="J110" s="1"/>
  <c r="P109"/>
  <c r="O109"/>
  <c r="L109"/>
  <c r="J109"/>
  <c r="K109" s="1"/>
  <c r="I109"/>
  <c r="Q108"/>
  <c r="P108"/>
  <c r="O108"/>
  <c r="M108"/>
  <c r="J108"/>
  <c r="K108" s="1"/>
  <c r="I108"/>
  <c r="H108"/>
  <c r="P107"/>
  <c r="O107"/>
  <c r="Q107"/>
  <c r="M107"/>
  <c r="I107"/>
  <c r="J107" s="1"/>
  <c r="K107" s="1"/>
  <c r="H107"/>
  <c r="P106"/>
  <c r="O106"/>
  <c r="Q106"/>
  <c r="K106"/>
  <c r="L106" s="1"/>
  <c r="I106"/>
  <c r="J106" s="1"/>
  <c r="H106"/>
  <c r="J105"/>
  <c r="K105" s="1"/>
  <c r="I105"/>
  <c r="H105"/>
  <c r="L105"/>
  <c r="N105" s="1"/>
  <c r="N104"/>
  <c r="P104" s="1"/>
  <c r="M104"/>
  <c r="J104"/>
  <c r="K104"/>
  <c r="I104"/>
  <c r="H104"/>
  <c r="P103"/>
  <c r="Q103" s="1"/>
  <c r="O103"/>
  <c r="M103"/>
  <c r="J103"/>
  <c r="I103"/>
  <c r="H103"/>
  <c r="P102"/>
  <c r="Q102" s="1"/>
  <c r="O102"/>
  <c r="J102"/>
  <c r="I102"/>
  <c r="H102"/>
  <c r="P101"/>
  <c r="O101"/>
  <c r="Q101" s="1"/>
  <c r="M101"/>
  <c r="I101"/>
  <c r="J101"/>
  <c r="K101" s="1"/>
  <c r="H101"/>
  <c r="O100"/>
  <c r="Q100" s="1"/>
  <c r="N100"/>
  <c r="P100" s="1"/>
  <c r="M100"/>
  <c r="I100"/>
  <c r="J100" s="1"/>
  <c r="K100" s="1"/>
  <c r="H100"/>
  <c r="N99"/>
  <c r="M99"/>
  <c r="I99"/>
  <c r="J99"/>
  <c r="H99"/>
  <c r="N98"/>
  <c r="P98" s="1"/>
  <c r="M98"/>
  <c r="K98"/>
  <c r="I98"/>
  <c r="J98" s="1"/>
  <c r="I97"/>
  <c r="J97" s="1"/>
  <c r="K97" s="1"/>
  <c r="L97" s="1"/>
  <c r="N97" s="1"/>
  <c r="H97"/>
  <c r="K96"/>
  <c r="L96" s="1"/>
  <c r="N96" s="1"/>
  <c r="I96"/>
  <c r="J96" s="1"/>
  <c r="H96"/>
  <c r="P95"/>
  <c r="Q95" s="1"/>
  <c r="O95"/>
  <c r="K95"/>
  <c r="L95" s="1"/>
  <c r="J95"/>
  <c r="I95"/>
  <c r="H95"/>
  <c r="I94"/>
  <c r="J94"/>
  <c r="K94" s="1"/>
  <c r="L94"/>
  <c r="N94" s="1"/>
  <c r="P94" s="1"/>
  <c r="H94"/>
  <c r="O93"/>
  <c r="Q93" s="1"/>
  <c r="N93"/>
  <c r="P93" s="1"/>
  <c r="M93"/>
  <c r="I93"/>
  <c r="J93" s="1"/>
  <c r="K93" s="1"/>
  <c r="H93"/>
  <c r="N92"/>
  <c r="M92"/>
  <c r="I92"/>
  <c r="J92"/>
  <c r="H92"/>
  <c r="P91"/>
  <c r="O91"/>
  <c r="Q91" s="1"/>
  <c r="M91"/>
  <c r="K91"/>
  <c r="I91"/>
  <c r="J91" s="1"/>
  <c r="H91"/>
  <c r="P90"/>
  <c r="O90"/>
  <c r="Q90" s="1"/>
  <c r="J90"/>
  <c r="K90" s="1"/>
  <c r="L90" s="1"/>
  <c r="I90"/>
  <c r="H90"/>
  <c r="P89"/>
  <c r="O89"/>
  <c r="Q89" s="1"/>
  <c r="J89"/>
  <c r="K89" s="1"/>
  <c r="I89"/>
  <c r="H89"/>
  <c r="L89"/>
  <c r="I88"/>
  <c r="J88" s="1"/>
  <c r="H88"/>
  <c r="K88" s="1"/>
  <c r="L88" s="1"/>
  <c r="N88" s="1"/>
  <c r="P87"/>
  <c r="Q87" s="1"/>
  <c r="O87"/>
  <c r="M87"/>
  <c r="J87"/>
  <c r="I87"/>
  <c r="H87"/>
  <c r="P86"/>
  <c r="Q86" s="1"/>
  <c r="O86"/>
  <c r="M86"/>
  <c r="I86"/>
  <c r="J86" s="1"/>
  <c r="K86" s="1"/>
  <c r="H86"/>
  <c r="P85"/>
  <c r="Q85" s="1"/>
  <c r="M85"/>
  <c r="N85" s="1"/>
  <c r="O85" s="1"/>
  <c r="J85"/>
  <c r="K85" s="1"/>
  <c r="I85"/>
  <c r="P84"/>
  <c r="O84"/>
  <c r="Q84" s="1"/>
  <c r="M84"/>
  <c r="M124" s="1"/>
  <c r="J84"/>
  <c r="K84"/>
  <c r="I84"/>
  <c r="H84"/>
  <c r="I83"/>
  <c r="J83" s="1"/>
  <c r="K83" s="1"/>
  <c r="L83" s="1"/>
  <c r="H83"/>
  <c r="P82"/>
  <c r="O82"/>
  <c r="Q82" s="1"/>
  <c r="M82"/>
  <c r="I82"/>
  <c r="J82"/>
  <c r="H82"/>
  <c r="P81"/>
  <c r="O81"/>
  <c r="Q81"/>
  <c r="M81"/>
  <c r="J81"/>
  <c r="K81"/>
  <c r="I81"/>
  <c r="H81"/>
  <c r="A8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Q80"/>
  <c r="P80"/>
  <c r="O80"/>
  <c r="M80"/>
  <c r="I80"/>
  <c r="H80"/>
  <c r="G79"/>
  <c r="F79"/>
  <c r="E79"/>
  <c r="D79"/>
  <c r="M78"/>
  <c r="N78" s="1"/>
  <c r="J78"/>
  <c r="I78"/>
  <c r="H78"/>
  <c r="K78" s="1"/>
  <c r="P77"/>
  <c r="Q77" s="1"/>
  <c r="O77"/>
  <c r="M77"/>
  <c r="J77"/>
  <c r="K77" s="1"/>
  <c r="I77"/>
  <c r="P76"/>
  <c r="O76"/>
  <c r="Q76" s="1"/>
  <c r="M76"/>
  <c r="K76"/>
  <c r="I76"/>
  <c r="J76" s="1"/>
  <c r="H76"/>
  <c r="P75"/>
  <c r="O75"/>
  <c r="Q75" s="1"/>
  <c r="M75"/>
  <c r="J75"/>
  <c r="I75"/>
  <c r="H75"/>
  <c r="P74"/>
  <c r="Q74" s="1"/>
  <c r="O74"/>
  <c r="M74"/>
  <c r="I74"/>
  <c r="J74" s="1"/>
  <c r="K74" s="1"/>
  <c r="H74"/>
  <c r="P73"/>
  <c r="Q73" s="1"/>
  <c r="O73"/>
  <c r="M73"/>
  <c r="I73"/>
  <c r="J73" s="1"/>
  <c r="K73" s="1"/>
  <c r="H73"/>
  <c r="P72"/>
  <c r="O72"/>
  <c r="Q72" s="1"/>
  <c r="M72"/>
  <c r="K72"/>
  <c r="I72"/>
  <c r="J72" s="1"/>
  <c r="H72"/>
  <c r="I71"/>
  <c r="J71" s="1"/>
  <c r="K71"/>
  <c r="L71" s="1"/>
  <c r="N71" s="1"/>
  <c r="H71"/>
  <c r="P70"/>
  <c r="O70"/>
  <c r="Q70"/>
  <c r="M70"/>
  <c r="I70"/>
  <c r="J70" s="1"/>
  <c r="K70" s="1"/>
  <c r="H70"/>
  <c r="Q69"/>
  <c r="P69"/>
  <c r="O69"/>
  <c r="M69"/>
  <c r="K69"/>
  <c r="I69"/>
  <c r="J69" s="1"/>
  <c r="H69"/>
  <c r="M68"/>
  <c r="N68" s="1"/>
  <c r="I68"/>
  <c r="J68"/>
  <c r="K68" s="1"/>
  <c r="H68"/>
  <c r="P67"/>
  <c r="O67"/>
  <c r="Q67" s="1"/>
  <c r="M67"/>
  <c r="J67"/>
  <c r="K67"/>
  <c r="I67"/>
  <c r="H67"/>
  <c r="J66"/>
  <c r="K66" s="1"/>
  <c r="L66" s="1"/>
  <c r="N66" s="1"/>
  <c r="I66"/>
  <c r="N65"/>
  <c r="M65"/>
  <c r="I65"/>
  <c r="J65"/>
  <c r="K65" s="1"/>
  <c r="M64"/>
  <c r="N64" s="1"/>
  <c r="J64"/>
  <c r="I64"/>
  <c r="H64"/>
  <c r="K64" s="1"/>
  <c r="M63"/>
  <c r="N63"/>
  <c r="J63"/>
  <c r="K63" s="1"/>
  <c r="I63"/>
  <c r="P62"/>
  <c r="O62"/>
  <c r="Q62" s="1"/>
  <c r="M62"/>
  <c r="J62"/>
  <c r="I62"/>
  <c r="H62"/>
  <c r="O61"/>
  <c r="M61"/>
  <c r="N61" s="1"/>
  <c r="P61" s="1"/>
  <c r="I61"/>
  <c r="J61" s="1"/>
  <c r="K61" s="1"/>
  <c r="H61"/>
  <c r="M60"/>
  <c r="N60" s="1"/>
  <c r="J60"/>
  <c r="K60" s="1"/>
  <c r="I60"/>
  <c r="H60"/>
  <c r="M59"/>
  <c r="N59" s="1"/>
  <c r="J59"/>
  <c r="I59"/>
  <c r="H59"/>
  <c r="K59" s="1"/>
  <c r="P58"/>
  <c r="Q58" s="1"/>
  <c r="O58"/>
  <c r="M58"/>
  <c r="J58"/>
  <c r="K58" s="1"/>
  <c r="I58"/>
  <c r="H58"/>
  <c r="N57"/>
  <c r="P57"/>
  <c r="Q57" s="1"/>
  <c r="M57"/>
  <c r="I57"/>
  <c r="J57" s="1"/>
  <c r="K57" s="1"/>
  <c r="H57"/>
  <c r="P56"/>
  <c r="O56"/>
  <c r="Q56"/>
  <c r="M56"/>
  <c r="I56"/>
  <c r="J56" s="1"/>
  <c r="K56" s="1"/>
  <c r="H56"/>
  <c r="Q55"/>
  <c r="P55"/>
  <c r="O55"/>
  <c r="M55"/>
  <c r="K55"/>
  <c r="I55"/>
  <c r="J55" s="1"/>
  <c r="H55"/>
  <c r="Q54"/>
  <c r="P54"/>
  <c r="O54"/>
  <c r="M54"/>
  <c r="J54"/>
  <c r="K54" s="1"/>
  <c r="I54"/>
  <c r="H54"/>
  <c r="P53"/>
  <c r="O53"/>
  <c r="Q53"/>
  <c r="M53"/>
  <c r="I53"/>
  <c r="J53" s="1"/>
  <c r="K53" s="1"/>
  <c r="H53"/>
  <c r="I52"/>
  <c r="J52" s="1"/>
  <c r="K52" s="1"/>
  <c r="L52" s="1"/>
  <c r="N52" s="1"/>
  <c r="H52"/>
  <c r="P51"/>
  <c r="O51"/>
  <c r="Q51" s="1"/>
  <c r="M51"/>
  <c r="J51"/>
  <c r="I51"/>
  <c r="H51"/>
  <c r="O50"/>
  <c r="M50"/>
  <c r="N50" s="1"/>
  <c r="J50"/>
  <c r="K50"/>
  <c r="I50"/>
  <c r="H50"/>
  <c r="P49"/>
  <c r="Q49" s="1"/>
  <c r="O49"/>
  <c r="M49"/>
  <c r="J49"/>
  <c r="I49"/>
  <c r="H49"/>
  <c r="P48"/>
  <c r="Q48" s="1"/>
  <c r="O48"/>
  <c r="M48"/>
  <c r="I48"/>
  <c r="J48" s="1"/>
  <c r="K48" s="1"/>
  <c r="H48"/>
  <c r="P47"/>
  <c r="O47"/>
  <c r="Q47" s="1"/>
  <c r="M47"/>
  <c r="I47"/>
  <c r="J47"/>
  <c r="K47" s="1"/>
  <c r="H47"/>
  <c r="P46"/>
  <c r="O46"/>
  <c r="Q46" s="1"/>
  <c r="M46"/>
  <c r="M79" s="1"/>
  <c r="J46"/>
  <c r="K46"/>
  <c r="I46"/>
  <c r="H46"/>
  <c r="P45"/>
  <c r="Q45" s="1"/>
  <c r="O45"/>
  <c r="J45"/>
  <c r="K45" s="1"/>
  <c r="L45" s="1"/>
  <c r="I45"/>
  <c r="H45"/>
  <c r="P44"/>
  <c r="Q44" s="1"/>
  <c r="O44"/>
  <c r="J44"/>
  <c r="K44" s="1"/>
  <c r="I44"/>
  <c r="H44"/>
  <c r="L44"/>
  <c r="P43"/>
  <c r="O43"/>
  <c r="Q43" s="1"/>
  <c r="M43"/>
  <c r="I43"/>
  <c r="H43"/>
  <c r="P42"/>
  <c r="O42"/>
  <c r="Q42"/>
  <c r="M42"/>
  <c r="I42"/>
  <c r="J42" s="1"/>
  <c r="K42" s="1"/>
  <c r="H42"/>
  <c r="Q41"/>
  <c r="P41"/>
  <c r="O41"/>
  <c r="I41"/>
  <c r="J41" s="1"/>
  <c r="K41" s="1"/>
  <c r="L41" s="1"/>
  <c r="H41"/>
  <c r="A4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P40"/>
  <c r="O40"/>
  <c r="Q40" s="1"/>
  <c r="M40"/>
  <c r="I40"/>
  <c r="J40" s="1"/>
  <c r="H40"/>
  <c r="H79"/>
  <c r="G39"/>
  <c r="F39"/>
  <c r="E39"/>
  <c r="D39"/>
  <c r="N38"/>
  <c r="P38" s="1"/>
  <c r="M38"/>
  <c r="K38"/>
  <c r="I38"/>
  <c r="J38" s="1"/>
  <c r="H38"/>
  <c r="M37"/>
  <c r="N37" s="1"/>
  <c r="I37"/>
  <c r="J37"/>
  <c r="K37" s="1"/>
  <c r="H37"/>
  <c r="P36"/>
  <c r="O36"/>
  <c r="Q36" s="1"/>
  <c r="M36"/>
  <c r="I36"/>
  <c r="J36" s="1"/>
  <c r="K36" s="1"/>
  <c r="H36"/>
  <c r="P35"/>
  <c r="O35"/>
  <c r="K35"/>
  <c r="L35" s="1"/>
  <c r="J35"/>
  <c r="I35"/>
  <c r="H35"/>
  <c r="P34"/>
  <c r="M34"/>
  <c r="N34" s="1"/>
  <c r="O34" s="1"/>
  <c r="I34"/>
  <c r="J34" s="1"/>
  <c r="K34" s="1"/>
  <c r="H34"/>
  <c r="P33"/>
  <c r="O33"/>
  <c r="Q33"/>
  <c r="M33"/>
  <c r="I33"/>
  <c r="J33" s="1"/>
  <c r="K33" s="1"/>
  <c r="H33"/>
  <c r="M32"/>
  <c r="N32" s="1"/>
  <c r="J32"/>
  <c r="I32"/>
  <c r="H32"/>
  <c r="M31"/>
  <c r="N31" s="1"/>
  <c r="J31"/>
  <c r="K31"/>
  <c r="I31"/>
  <c r="H31"/>
  <c r="M30"/>
  <c r="N30"/>
  <c r="P30" s="1"/>
  <c r="I30"/>
  <c r="J30" s="1"/>
  <c r="H30"/>
  <c r="K30"/>
  <c r="Q29"/>
  <c r="N29"/>
  <c r="O29" s="1"/>
  <c r="P29"/>
  <c r="M29"/>
  <c r="J29"/>
  <c r="K29" s="1"/>
  <c r="I29"/>
  <c r="H29"/>
  <c r="M28"/>
  <c r="N28" s="1"/>
  <c r="O28" s="1"/>
  <c r="J28"/>
  <c r="K28" s="1"/>
  <c r="I28"/>
  <c r="H28"/>
  <c r="N27"/>
  <c r="P27" s="1"/>
  <c r="M27"/>
  <c r="I27"/>
  <c r="J27" s="1"/>
  <c r="H27"/>
  <c r="K27" s="1"/>
  <c r="P26"/>
  <c r="O26"/>
  <c r="Q26" s="1"/>
  <c r="M26"/>
  <c r="J26"/>
  <c r="K26" s="1"/>
  <c r="I26"/>
  <c r="H26"/>
  <c r="M25"/>
  <c r="N25" s="1"/>
  <c r="O25" s="1"/>
  <c r="I25"/>
  <c r="J25"/>
  <c r="H25"/>
  <c r="M24"/>
  <c r="N24" s="1"/>
  <c r="O24" s="1"/>
  <c r="J24"/>
  <c r="K24" s="1"/>
  <c r="I24"/>
  <c r="H24"/>
  <c r="A24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I23"/>
  <c r="F22"/>
  <c r="D22"/>
  <c r="P21"/>
  <c r="O21"/>
  <c r="Q21" s="1"/>
  <c r="J21"/>
  <c r="K21" s="1"/>
  <c r="L21" s="1"/>
  <c r="I21"/>
  <c r="H21"/>
  <c r="I20"/>
  <c r="J20" s="1"/>
  <c r="K20" s="1"/>
  <c r="L20" s="1"/>
  <c r="N20" s="1"/>
  <c r="H20"/>
  <c r="P19"/>
  <c r="O19"/>
  <c r="Q19" s="1"/>
  <c r="M19"/>
  <c r="I19"/>
  <c r="J19"/>
  <c r="K19" s="1"/>
  <c r="H19"/>
  <c r="P18"/>
  <c r="O18"/>
  <c r="Q18" s="1"/>
  <c r="M18"/>
  <c r="I18"/>
  <c r="J18" s="1"/>
  <c r="K18" s="1"/>
  <c r="H18"/>
  <c r="P17"/>
  <c r="O17"/>
  <c r="M17"/>
  <c r="J17"/>
  <c r="K17" s="1"/>
  <c r="I17"/>
  <c r="H17"/>
  <c r="P16"/>
  <c r="O16"/>
  <c r="L16"/>
  <c r="J16"/>
  <c r="K16" s="1"/>
  <c r="I16"/>
  <c r="Q15"/>
  <c r="P15"/>
  <c r="O15"/>
  <c r="M15"/>
  <c r="J15"/>
  <c r="K15" s="1"/>
  <c r="I15"/>
  <c r="H15"/>
  <c r="J14"/>
  <c r="I14"/>
  <c r="H14"/>
  <c r="P13"/>
  <c r="Q13" s="1"/>
  <c r="O13"/>
  <c r="M13"/>
  <c r="J13"/>
  <c r="I13"/>
  <c r="H13"/>
  <c r="I12"/>
  <c r="J12" s="1"/>
  <c r="K12"/>
  <c r="L12" s="1"/>
  <c r="N12" s="1"/>
  <c r="O12" s="1"/>
  <c r="Q12" s="1"/>
  <c r="H12"/>
  <c r="O11"/>
  <c r="Q11" s="1"/>
  <c r="N11"/>
  <c r="P11" s="1"/>
  <c r="M11"/>
  <c r="I11"/>
  <c r="J11" s="1"/>
  <c r="K11" s="1"/>
  <c r="H11"/>
  <c r="I10"/>
  <c r="J10"/>
  <c r="K10" s="1"/>
  <c r="L10" s="1"/>
  <c r="N10" s="1"/>
  <c r="H10"/>
  <c r="P9"/>
  <c r="Q9" s="1"/>
  <c r="O9"/>
  <c r="M9"/>
  <c r="I9"/>
  <c r="J9" s="1"/>
  <c r="K9" s="1"/>
  <c r="H9"/>
  <c r="P8"/>
  <c r="O8"/>
  <c r="Q8" s="1"/>
  <c r="M8"/>
  <c r="K8"/>
  <c r="I8"/>
  <c r="J8" s="1"/>
  <c r="H8"/>
  <c r="N7"/>
  <c r="P7" s="1"/>
  <c r="M7"/>
  <c r="I7"/>
  <c r="J7" s="1"/>
  <c r="K7" s="1"/>
  <c r="H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P6"/>
  <c r="O6"/>
  <c r="J6"/>
  <c r="K6" s="1"/>
  <c r="L6" s="1"/>
  <c r="I6"/>
  <c r="H6"/>
  <c r="G5"/>
  <c r="F5"/>
  <c r="E5"/>
  <c r="E22" s="1"/>
  <c r="P12"/>
  <c r="O148"/>
  <c r="Q148" s="1"/>
  <c r="P148"/>
  <c r="P154"/>
  <c r="O184"/>
  <c r="Q184" s="1"/>
  <c r="O163"/>
  <c r="P147"/>
  <c r="P152"/>
  <c r="P248"/>
  <c r="Q248"/>
  <c r="O63"/>
  <c r="P63"/>
  <c r="O241"/>
  <c r="P241"/>
  <c r="P168"/>
  <c r="P288"/>
  <c r="P28"/>
  <c r="P118"/>
  <c r="Q118"/>
  <c r="P149"/>
  <c r="O227"/>
  <c r="Q227" s="1"/>
  <c r="O395"/>
  <c r="Q395" s="1"/>
  <c r="Q416"/>
  <c r="P488"/>
  <c r="Q527"/>
  <c r="P487"/>
  <c r="Q487" s="1"/>
  <c r="I648"/>
  <c r="K636"/>
  <c r="L636" s="1"/>
  <c r="Q322"/>
  <c r="P471"/>
  <c r="O729"/>
  <c r="Q729" s="1"/>
  <c r="P774"/>
  <c r="K40"/>
  <c r="Q219"/>
  <c r="J23"/>
  <c r="Q34"/>
  <c r="J43"/>
  <c r="K43"/>
  <c r="O57"/>
  <c r="Q125"/>
  <c r="K140"/>
  <c r="O141"/>
  <c r="Q141"/>
  <c r="O146"/>
  <c r="Q146"/>
  <c r="O156"/>
  <c r="Q156"/>
  <c r="O158"/>
  <c r="Q158"/>
  <c r="O160"/>
  <c r="Q160"/>
  <c r="O162"/>
  <c r="Q162"/>
  <c r="O177"/>
  <c r="Q177" s="1"/>
  <c r="J193"/>
  <c r="Q211"/>
  <c r="P226"/>
  <c r="Q226"/>
  <c r="K245"/>
  <c r="L245" s="1"/>
  <c r="N245" s="1"/>
  <c r="O277"/>
  <c r="P287"/>
  <c r="Q292"/>
  <c r="K338"/>
  <c r="L349"/>
  <c r="Q389"/>
  <c r="L491"/>
  <c r="Q631"/>
  <c r="P388"/>
  <c r="O486"/>
  <c r="Q486" s="1"/>
  <c r="Q635"/>
  <c r="P710"/>
  <c r="P393"/>
  <c r="Q393" s="1"/>
  <c r="J458"/>
  <c r="O472"/>
  <c r="Q472" s="1"/>
  <c r="P700"/>
  <c r="P726"/>
  <c r="O726"/>
  <c r="P799"/>
  <c r="P223"/>
  <c r="P331"/>
  <c r="Q331" s="1"/>
  <c r="I402"/>
  <c r="P850"/>
  <c r="O850"/>
  <c r="Q850" s="1"/>
  <c r="P856"/>
  <c r="Q856" s="1"/>
  <c r="O856"/>
  <c r="Q193"/>
  <c r="Q266"/>
  <c r="Q278"/>
  <c r="Q204"/>
  <c r="Q265"/>
  <c r="L266"/>
  <c r="M321"/>
  <c r="Q297"/>
  <c r="Q419"/>
  <c r="Q571"/>
  <c r="P723"/>
  <c r="O723"/>
  <c r="Q723" s="1"/>
  <c r="O838"/>
  <c r="Q838" s="1"/>
  <c r="P838"/>
  <c r="Q240"/>
  <c r="M383"/>
  <c r="K342"/>
  <c r="K390"/>
  <c r="L390" s="1"/>
  <c r="M523"/>
  <c r="Q493"/>
  <c r="L592"/>
  <c r="Q603"/>
  <c r="K712"/>
  <c r="O714"/>
  <c r="Q714" s="1"/>
  <c r="J742"/>
  <c r="K742" s="1"/>
  <c r="K751"/>
  <c r="K755"/>
  <c r="K759"/>
  <c r="K806"/>
  <c r="K810" s="1"/>
  <c r="J810"/>
  <c r="I599"/>
  <c r="J566"/>
  <c r="O709"/>
  <c r="Q709" s="1"/>
  <c r="P715"/>
  <c r="K811"/>
  <c r="L811" s="1"/>
  <c r="O864"/>
  <c r="Q864" s="1"/>
  <c r="K419"/>
  <c r="K651"/>
  <c r="K768"/>
  <c r="Q796"/>
  <c r="O826"/>
  <c r="P851"/>
  <c r="Q851" s="1"/>
  <c r="O851"/>
  <c r="Q413"/>
  <c r="Q446"/>
  <c r="Q515"/>
  <c r="Q544"/>
  <c r="K577"/>
  <c r="Q583"/>
  <c r="K647"/>
  <c r="Q650"/>
  <c r="Q660"/>
  <c r="Q680"/>
  <c r="Q684"/>
  <c r="K736"/>
  <c r="M767"/>
  <c r="K797"/>
  <c r="L797" s="1"/>
  <c r="K822"/>
  <c r="Q847"/>
  <c r="I634"/>
  <c r="L635"/>
  <c r="P654"/>
  <c r="O711"/>
  <c r="O718"/>
  <c r="Q718" s="1"/>
  <c r="Q738"/>
  <c r="O814"/>
  <c r="P814"/>
  <c r="O831"/>
  <c r="Q831" s="1"/>
  <c r="P848"/>
  <c r="Q848" s="1"/>
  <c r="O848"/>
  <c r="Q429"/>
  <c r="K439"/>
  <c r="L439" s="1"/>
  <c r="K459"/>
  <c r="L459" s="1"/>
  <c r="K467"/>
  <c r="K473"/>
  <c r="L473" s="1"/>
  <c r="Q562"/>
  <c r="Q576"/>
  <c r="Q636"/>
  <c r="Q664"/>
  <c r="Q771"/>
  <c r="M865"/>
  <c r="Q829"/>
  <c r="Q855"/>
  <c r="I737"/>
  <c r="J692"/>
  <c r="Q701"/>
  <c r="Q705"/>
  <c r="K747"/>
  <c r="Q791"/>
  <c r="Q809"/>
  <c r="Q812"/>
  <c r="K816"/>
  <c r="K738"/>
  <c r="J796"/>
  <c r="K796" s="1"/>
  <c r="L796" s="1"/>
  <c r="L805" s="1"/>
  <c r="Q806"/>
  <c r="O810"/>
  <c r="Q742"/>
  <c r="Q746"/>
  <c r="Q815"/>
  <c r="Q833"/>
  <c r="K692"/>
  <c r="K23"/>
  <c r="N459"/>
  <c r="N390"/>
  <c r="O390" s="1"/>
  <c r="Q390" s="1"/>
  <c r="Q726"/>
  <c r="Q388"/>
  <c r="Q147"/>
  <c r="Q163"/>
  <c r="K384"/>
  <c r="Q711"/>
  <c r="Q826"/>
  <c r="Q488"/>
  <c r="Q168"/>
  <c r="P390"/>
  <c r="L23"/>
  <c r="N23" s="1"/>
  <c r="O23" s="1"/>
  <c r="L692"/>
  <c r="K805"/>
  <c r="O37" l="1"/>
  <c r="P37"/>
  <c r="P64"/>
  <c r="O64"/>
  <c r="Q64" s="1"/>
  <c r="P71"/>
  <c r="O71"/>
  <c r="Q71" s="1"/>
  <c r="O88"/>
  <c r="P88"/>
  <c r="P176"/>
  <c r="O176"/>
  <c r="Q176" s="1"/>
  <c r="P209"/>
  <c r="O209"/>
  <c r="P224"/>
  <c r="O224"/>
  <c r="Q224" s="1"/>
  <c r="P230"/>
  <c r="O230"/>
  <c r="P244"/>
  <c r="O244"/>
  <c r="Q244" s="1"/>
  <c r="P348"/>
  <c r="O348"/>
  <c r="N383"/>
  <c r="P444"/>
  <c r="O444"/>
  <c r="O463"/>
  <c r="P463"/>
  <c r="O496"/>
  <c r="Q496" s="1"/>
  <c r="P496"/>
  <c r="L524"/>
  <c r="O530"/>
  <c r="N565"/>
  <c r="P530"/>
  <c r="O538"/>
  <c r="P538"/>
  <c r="Q301"/>
  <c r="P31"/>
  <c r="O31"/>
  <c r="P97"/>
  <c r="O97"/>
  <c r="Q97" s="1"/>
  <c r="O175"/>
  <c r="Q175" s="1"/>
  <c r="P175"/>
  <c r="O183"/>
  <c r="P183"/>
  <c r="K233"/>
  <c r="J269"/>
  <c r="L272"/>
  <c r="O408"/>
  <c r="Q408" s="1"/>
  <c r="P408"/>
  <c r="P450"/>
  <c r="O450"/>
  <c r="Q450" s="1"/>
  <c r="O615"/>
  <c r="Q615" s="1"/>
  <c r="P615"/>
  <c r="P627"/>
  <c r="O627"/>
  <c r="Q627" s="1"/>
  <c r="P629"/>
  <c r="O629"/>
  <c r="O657"/>
  <c r="P657"/>
  <c r="O732"/>
  <c r="Q732" s="1"/>
  <c r="P732"/>
  <c r="P20"/>
  <c r="O20"/>
  <c r="Q20" s="1"/>
  <c r="P59"/>
  <c r="O59"/>
  <c r="Q59" s="1"/>
  <c r="O66"/>
  <c r="P66"/>
  <c r="P78"/>
  <c r="O78"/>
  <c r="Q78" s="1"/>
  <c r="P166"/>
  <c r="O166"/>
  <c r="Q166" s="1"/>
  <c r="P238"/>
  <c r="O238"/>
  <c r="Q238" s="1"/>
  <c r="O252"/>
  <c r="P252"/>
  <c r="P254"/>
  <c r="O254"/>
  <c r="Q254" s="1"/>
  <c r="P257"/>
  <c r="O257"/>
  <c r="Q257" s="1"/>
  <c r="P353"/>
  <c r="O353"/>
  <c r="Q353" s="1"/>
  <c r="O357"/>
  <c r="P357"/>
  <c r="N386"/>
  <c r="P391"/>
  <c r="O391"/>
  <c r="Q391" s="1"/>
  <c r="P445"/>
  <c r="O445"/>
  <c r="Q445" s="1"/>
  <c r="P449"/>
  <c r="O449"/>
  <c r="Q449" s="1"/>
  <c r="P479"/>
  <c r="O479"/>
  <c r="Q479" s="1"/>
  <c r="O504"/>
  <c r="P504"/>
  <c r="O516"/>
  <c r="P516"/>
  <c r="P553"/>
  <c r="O553"/>
  <c r="Q553" s="1"/>
  <c r="N599"/>
  <c r="O575"/>
  <c r="P575"/>
  <c r="P614"/>
  <c r="O614"/>
  <c r="L79"/>
  <c r="Q61"/>
  <c r="N414"/>
  <c r="O245"/>
  <c r="P245"/>
  <c r="O10"/>
  <c r="P10"/>
  <c r="O52"/>
  <c r="P52"/>
  <c r="P68"/>
  <c r="O68"/>
  <c r="Q68" s="1"/>
  <c r="N83"/>
  <c r="O96"/>
  <c r="P96"/>
  <c r="N144"/>
  <c r="L164"/>
  <c r="O174"/>
  <c r="P174"/>
  <c r="P182"/>
  <c r="O182"/>
  <c r="Q182" s="1"/>
  <c r="P218"/>
  <c r="O218"/>
  <c r="Q218" s="1"/>
  <c r="O235"/>
  <c r="P235"/>
  <c r="O243"/>
  <c r="P243"/>
  <c r="A320"/>
  <c r="A319"/>
  <c r="O452"/>
  <c r="P452"/>
  <c r="O500"/>
  <c r="P500"/>
  <c r="P580"/>
  <c r="O580"/>
  <c r="Q580" s="1"/>
  <c r="P639"/>
  <c r="P648" s="1"/>
  <c r="N648"/>
  <c r="O639"/>
  <c r="P642"/>
  <c r="O642"/>
  <c r="Q642" s="1"/>
  <c r="O658"/>
  <c r="Q658" s="1"/>
  <c r="P658"/>
  <c r="J80"/>
  <c r="I124"/>
  <c r="O270"/>
  <c r="N321"/>
  <c r="J416"/>
  <c r="K416" s="1"/>
  <c r="L416" s="1"/>
  <c r="I457"/>
  <c r="Q600"/>
  <c r="P734"/>
  <c r="O734"/>
  <c r="O846"/>
  <c r="P846"/>
  <c r="P459"/>
  <c r="N523"/>
  <c r="H5"/>
  <c r="G22"/>
  <c r="P32"/>
  <c r="O32"/>
  <c r="Q32" s="1"/>
  <c r="P686"/>
  <c r="O686"/>
  <c r="Q686" s="1"/>
  <c r="L768"/>
  <c r="J232"/>
  <c r="K193"/>
  <c r="N79"/>
  <c r="P50"/>
  <c r="O120"/>
  <c r="P120"/>
  <c r="M164"/>
  <c r="N139"/>
  <c r="P327"/>
  <c r="O327"/>
  <c r="Q327" s="1"/>
  <c r="N402"/>
  <c r="P384"/>
  <c r="K567"/>
  <c r="K599" s="1"/>
  <c r="J599"/>
  <c r="I691"/>
  <c r="J650"/>
  <c r="O676"/>
  <c r="P676"/>
  <c r="O724"/>
  <c r="Q724" s="1"/>
  <c r="P724"/>
  <c r="P730"/>
  <c r="O730"/>
  <c r="Q730" s="1"/>
  <c r="P736"/>
  <c r="O736"/>
  <c r="K740"/>
  <c r="L740" s="1"/>
  <c r="L767" s="1"/>
  <c r="J767"/>
  <c r="K760"/>
  <c r="H767"/>
  <c r="K769"/>
  <c r="L769" s="1"/>
  <c r="N769" s="1"/>
  <c r="J776"/>
  <c r="K776" s="1"/>
  <c r="L776" s="1"/>
  <c r="N776" s="1"/>
  <c r="I795"/>
  <c r="O778"/>
  <c r="P778"/>
  <c r="O837"/>
  <c r="Q837" s="1"/>
  <c r="P837"/>
  <c r="L39"/>
  <c r="J634"/>
  <c r="L648"/>
  <c r="P728"/>
  <c r="Q728" s="1"/>
  <c r="O551"/>
  <c r="Q551" s="1"/>
  <c r="O735"/>
  <c r="Q735" s="1"/>
  <c r="P677"/>
  <c r="Q677" s="1"/>
  <c r="O354"/>
  <c r="Q354" s="1"/>
  <c r="P681"/>
  <c r="Q681" s="1"/>
  <c r="O542"/>
  <c r="Q542" s="1"/>
  <c r="Q241"/>
  <c r="P153"/>
  <c r="Q153" s="1"/>
  <c r="O231"/>
  <c r="Q231" s="1"/>
  <c r="Q17"/>
  <c r="P24"/>
  <c r="Q24" s="1"/>
  <c r="M39"/>
  <c r="K32"/>
  <c r="O38"/>
  <c r="Q38" s="1"/>
  <c r="K49"/>
  <c r="K51"/>
  <c r="K62"/>
  <c r="K75"/>
  <c r="H124"/>
  <c r="K99"/>
  <c r="K103"/>
  <c r="K114"/>
  <c r="K116"/>
  <c r="A128"/>
  <c r="Q131"/>
  <c r="Q135"/>
  <c r="K143"/>
  <c r="K157"/>
  <c r="K159"/>
  <c r="K161"/>
  <c r="M192"/>
  <c r="P178"/>
  <c r="Q178" s="1"/>
  <c r="K210"/>
  <c r="K214"/>
  <c r="L214" s="1"/>
  <c r="L232" s="1"/>
  <c r="K216"/>
  <c r="L216" s="1"/>
  <c r="N216" s="1"/>
  <c r="K219"/>
  <c r="Q222"/>
  <c r="K237"/>
  <c r="L237" s="1"/>
  <c r="K246"/>
  <c r="L246" s="1"/>
  <c r="K255"/>
  <c r="Q264"/>
  <c r="K291"/>
  <c r="Q294"/>
  <c r="K295"/>
  <c r="Q305"/>
  <c r="K312"/>
  <c r="K364"/>
  <c r="K374"/>
  <c r="O380"/>
  <c r="Q380" s="1"/>
  <c r="P394"/>
  <c r="Q394" s="1"/>
  <c r="K396"/>
  <c r="L396" s="1"/>
  <c r="L402" s="1"/>
  <c r="Q401"/>
  <c r="O409"/>
  <c r="Q409" s="1"/>
  <c r="M457"/>
  <c r="K422"/>
  <c r="K424"/>
  <c r="K438"/>
  <c r="Q441"/>
  <c r="J523"/>
  <c r="L460"/>
  <c r="N460" s="1"/>
  <c r="Q471"/>
  <c r="K507"/>
  <c r="Q514"/>
  <c r="H565"/>
  <c r="K527"/>
  <c r="K565" s="1"/>
  <c r="Q531"/>
  <c r="K544"/>
  <c r="L544" s="1"/>
  <c r="K552"/>
  <c r="O552"/>
  <c r="Q552" s="1"/>
  <c r="Q558"/>
  <c r="K562"/>
  <c r="K568"/>
  <c r="O578"/>
  <c r="Q578" s="1"/>
  <c r="Q581"/>
  <c r="K587"/>
  <c r="O587"/>
  <c r="Q587" s="1"/>
  <c r="K590"/>
  <c r="L590" s="1"/>
  <c r="Q598"/>
  <c r="K602"/>
  <c r="K634" s="1"/>
  <c r="O648"/>
  <c r="Q653"/>
  <c r="Q710"/>
  <c r="Q774"/>
  <c r="K775"/>
  <c r="O92"/>
  <c r="Q92" s="1"/>
  <c r="P92"/>
  <c r="O800"/>
  <c r="P800"/>
  <c r="P805" s="1"/>
  <c r="P822"/>
  <c r="O822"/>
  <c r="Q814"/>
  <c r="P60"/>
  <c r="O60"/>
  <c r="P65"/>
  <c r="O65"/>
  <c r="Q65" s="1"/>
  <c r="P99"/>
  <c r="O99"/>
  <c r="O105"/>
  <c r="P105"/>
  <c r="J164"/>
  <c r="K139"/>
  <c r="P143"/>
  <c r="O143"/>
  <c r="Q143" s="1"/>
  <c r="O383"/>
  <c r="Q326"/>
  <c r="J403"/>
  <c r="I414"/>
  <c r="K415"/>
  <c r="J457"/>
  <c r="Q567"/>
  <c r="O599"/>
  <c r="P673"/>
  <c r="P691" s="1"/>
  <c r="O673"/>
  <c r="Q693"/>
  <c r="P698"/>
  <c r="O698"/>
  <c r="N737"/>
  <c r="P717"/>
  <c r="O717"/>
  <c r="P725"/>
  <c r="O725"/>
  <c r="O777"/>
  <c r="Q777" s="1"/>
  <c r="P777"/>
  <c r="O799"/>
  <c r="N805"/>
  <c r="Q816"/>
  <c r="P23"/>
  <c r="K402"/>
  <c r="J648"/>
  <c r="J737"/>
  <c r="P863"/>
  <c r="Q863" s="1"/>
  <c r="I565"/>
  <c r="Q649"/>
  <c r="M737"/>
  <c r="P599"/>
  <c r="M414"/>
  <c r="H599"/>
  <c r="I523"/>
  <c r="Q277"/>
  <c r="J39"/>
  <c r="O857"/>
  <c r="Q857" s="1"/>
  <c r="P270"/>
  <c r="P321" s="1"/>
  <c r="O7"/>
  <c r="Q7" s="1"/>
  <c r="O151"/>
  <c r="Q151" s="1"/>
  <c r="O94"/>
  <c r="Q94" s="1"/>
  <c r="K13"/>
  <c r="K14"/>
  <c r="L14" s="1"/>
  <c r="N14" s="1"/>
  <c r="H39"/>
  <c r="J79"/>
  <c r="K87"/>
  <c r="K102"/>
  <c r="L102" s="1"/>
  <c r="L124" s="1"/>
  <c r="I138"/>
  <c r="K127"/>
  <c r="P155"/>
  <c r="Q155" s="1"/>
  <c r="P157"/>
  <c r="Q157" s="1"/>
  <c r="P159"/>
  <c r="Q159" s="1"/>
  <c r="P161"/>
  <c r="Q161" s="1"/>
  <c r="K181"/>
  <c r="L181" s="1"/>
  <c r="K184"/>
  <c r="I232"/>
  <c r="I269"/>
  <c r="O255"/>
  <c r="Q255" s="1"/>
  <c r="Q287"/>
  <c r="K290"/>
  <c r="L290" s="1"/>
  <c r="L321" s="1"/>
  <c r="K299"/>
  <c r="Q316"/>
  <c r="K325"/>
  <c r="L383"/>
  <c r="K332"/>
  <c r="J402"/>
  <c r="H402"/>
  <c r="K389"/>
  <c r="K436"/>
  <c r="L436" s="1"/>
  <c r="N436" s="1"/>
  <c r="K448"/>
  <c r="K471"/>
  <c r="K523" s="1"/>
  <c r="K472"/>
  <c r="K521"/>
  <c r="M599"/>
  <c r="K585"/>
  <c r="K641"/>
  <c r="H691"/>
  <c r="M691"/>
  <c r="Q715"/>
  <c r="K716"/>
  <c r="L716" s="1"/>
  <c r="K825"/>
  <c r="Q23"/>
  <c r="L125"/>
  <c r="L138" s="1"/>
  <c r="K138"/>
  <c r="O173"/>
  <c r="P173"/>
  <c r="J814"/>
  <c r="K814" s="1"/>
  <c r="I865"/>
  <c r="Q6"/>
  <c r="Q126"/>
  <c r="Q138" s="1"/>
  <c r="O138"/>
  <c r="N138"/>
  <c r="O130"/>
  <c r="Q130" s="1"/>
  <c r="P150"/>
  <c r="O150"/>
  <c r="I192"/>
  <c r="J165"/>
  <c r="O404"/>
  <c r="Q404" s="1"/>
  <c r="Q414" s="1"/>
  <c r="P404"/>
  <c r="P414" s="1"/>
  <c r="O654"/>
  <c r="Q654" s="1"/>
  <c r="N691"/>
  <c r="P719"/>
  <c r="O719"/>
  <c r="O737" s="1"/>
  <c r="O731"/>
  <c r="P731"/>
  <c r="O767"/>
  <c r="Q741"/>
  <c r="K813"/>
  <c r="O820"/>
  <c r="Q820" s="1"/>
  <c r="P820"/>
  <c r="P861"/>
  <c r="O861"/>
  <c r="Q861" s="1"/>
  <c r="O862"/>
  <c r="Q862" s="1"/>
  <c r="P862"/>
  <c r="Q700"/>
  <c r="N39"/>
  <c r="O459"/>
  <c r="J805"/>
  <c r="I805"/>
  <c r="J565"/>
  <c r="O786"/>
  <c r="Q786" s="1"/>
  <c r="P438"/>
  <c r="Q438" s="1"/>
  <c r="I321"/>
  <c r="I383"/>
  <c r="O674"/>
  <c r="Q674" s="1"/>
  <c r="K79"/>
  <c r="J321"/>
  <c r="J383"/>
  <c r="Q63"/>
  <c r="J138"/>
  <c r="P123"/>
  <c r="Q123" s="1"/>
  <c r="O30"/>
  <c r="Q30" s="1"/>
  <c r="Q16"/>
  <c r="I39"/>
  <c r="K25"/>
  <c r="K39" s="1"/>
  <c r="P25"/>
  <c r="Q25" s="1"/>
  <c r="O27"/>
  <c r="Q27" s="1"/>
  <c r="Q28"/>
  <c r="Q35"/>
  <c r="I79"/>
  <c r="K82"/>
  <c r="K92"/>
  <c r="O98"/>
  <c r="Q98" s="1"/>
  <c r="O104"/>
  <c r="Q104" s="1"/>
  <c r="Q109"/>
  <c r="Q134"/>
  <c r="I164"/>
  <c r="O140"/>
  <c r="Q140" s="1"/>
  <c r="O142"/>
  <c r="Q142" s="1"/>
  <c r="Q152"/>
  <c r="Q154"/>
  <c r="Q195"/>
  <c r="Q210"/>
  <c r="Q223"/>
  <c r="M269"/>
  <c r="K248"/>
  <c r="Q262"/>
  <c r="Q271"/>
  <c r="H321"/>
  <c r="K292"/>
  <c r="Q295"/>
  <c r="Q303"/>
  <c r="K308"/>
  <c r="L308" s="1"/>
  <c r="K310"/>
  <c r="K327"/>
  <c r="K383" s="1"/>
  <c r="K335"/>
  <c r="K343"/>
  <c r="Q369"/>
  <c r="Q379"/>
  <c r="M402"/>
  <c r="K410"/>
  <c r="Q420"/>
  <c r="K423"/>
  <c r="K429"/>
  <c r="K485"/>
  <c r="L485" s="1"/>
  <c r="Q495"/>
  <c r="K499"/>
  <c r="L499" s="1"/>
  <c r="L523" s="1"/>
  <c r="K506"/>
  <c r="K571"/>
  <c r="L571" s="1"/>
  <c r="L599" s="1"/>
  <c r="K576"/>
  <c r="Q594"/>
  <c r="M634"/>
  <c r="K608"/>
  <c r="K628"/>
  <c r="L628" s="1"/>
  <c r="N628" s="1"/>
  <c r="N634" s="1"/>
  <c r="K646"/>
  <c r="K648" s="1"/>
  <c r="O749"/>
  <c r="N767"/>
  <c r="P749"/>
  <c r="P767" s="1"/>
  <c r="O860"/>
  <c r="Q860" s="1"/>
  <c r="P860"/>
  <c r="K721"/>
  <c r="Q747"/>
  <c r="K762"/>
  <c r="K771"/>
  <c r="Q784"/>
  <c r="Q803"/>
  <c r="Q807"/>
  <c r="Q810" s="1"/>
  <c r="K824"/>
  <c r="L824" s="1"/>
  <c r="N824" s="1"/>
  <c r="Q845"/>
  <c r="O839"/>
  <c r="Q839" s="1"/>
  <c r="P839"/>
  <c r="P840"/>
  <c r="O840"/>
  <c r="P844"/>
  <c r="O844"/>
  <c r="Q844" s="1"/>
  <c r="O849"/>
  <c r="Q849" s="1"/>
  <c r="P849"/>
  <c r="P859"/>
  <c r="O859"/>
  <c r="Q859" s="1"/>
  <c r="Q662"/>
  <c r="K670"/>
  <c r="K679"/>
  <c r="L679" s="1"/>
  <c r="K683"/>
  <c r="K702"/>
  <c r="L702" s="1"/>
  <c r="L737" s="1"/>
  <c r="K718"/>
  <c r="Q757"/>
  <c r="Q783"/>
  <c r="K815"/>
  <c r="L815" s="1"/>
  <c r="L865" s="1"/>
  <c r="K841"/>
  <c r="Q854"/>
  <c r="N858"/>
  <c r="K861"/>
  <c r="K863"/>
  <c r="I767"/>
  <c r="P696"/>
  <c r="P737" s="1"/>
  <c r="P733"/>
  <c r="Q733" s="1"/>
  <c r="P858" l="1"/>
  <c r="O858"/>
  <c r="Q858" s="1"/>
  <c r="O805"/>
  <c r="Q799"/>
  <c r="J691"/>
  <c r="K650"/>
  <c r="O139"/>
  <c r="P139"/>
  <c r="N164"/>
  <c r="Q696"/>
  <c r="O414"/>
  <c r="K865"/>
  <c r="Q731"/>
  <c r="Q173"/>
  <c r="O79"/>
  <c r="P39"/>
  <c r="Q698"/>
  <c r="Q673"/>
  <c r="K164"/>
  <c r="Q99"/>
  <c r="Q60"/>
  <c r="Q822"/>
  <c r="Q736"/>
  <c r="P79"/>
  <c r="L795"/>
  <c r="Q384"/>
  <c r="Q734"/>
  <c r="Q50"/>
  <c r="Q639"/>
  <c r="Q648" s="1"/>
  <c r="Q452"/>
  <c r="Q243"/>
  <c r="Q174"/>
  <c r="Q96"/>
  <c r="Q10"/>
  <c r="K767"/>
  <c r="Q614"/>
  <c r="Q516"/>
  <c r="Q629"/>
  <c r="Q31"/>
  <c r="Q39" s="1"/>
  <c r="P565"/>
  <c r="L565"/>
  <c r="Q463"/>
  <c r="Q348"/>
  <c r="Q383" s="1"/>
  <c r="Q230"/>
  <c r="Q209"/>
  <c r="Q37"/>
  <c r="P824"/>
  <c r="P865" s="1"/>
  <c r="O824"/>
  <c r="Q824" s="1"/>
  <c r="N865"/>
  <c r="K165"/>
  <c r="J192"/>
  <c r="J414"/>
  <c r="K403"/>
  <c r="K414" s="1"/>
  <c r="O460"/>
  <c r="P460"/>
  <c r="Q270"/>
  <c r="Q321" s="1"/>
  <c r="O321"/>
  <c r="O386"/>
  <c r="P386"/>
  <c r="P402" s="1"/>
  <c r="Q749"/>
  <c r="Q767" s="1"/>
  <c r="J865"/>
  <c r="O39"/>
  <c r="Q725"/>
  <c r="Q105"/>
  <c r="Q800"/>
  <c r="K737"/>
  <c r="Q778"/>
  <c r="J795"/>
  <c r="Q676"/>
  <c r="P383"/>
  <c r="Q120"/>
  <c r="P523"/>
  <c r="Q846"/>
  <c r="Q575"/>
  <c r="Q599" s="1"/>
  <c r="Q657"/>
  <c r="Q691" s="1"/>
  <c r="Q183"/>
  <c r="Q538"/>
  <c r="P628"/>
  <c r="P634" s="1"/>
  <c r="O628"/>
  <c r="O216"/>
  <c r="P216"/>
  <c r="P232" s="1"/>
  <c r="N795"/>
  <c r="O769"/>
  <c r="P769"/>
  <c r="P144"/>
  <c r="O144"/>
  <c r="Q144" s="1"/>
  <c r="O565"/>
  <c r="Q530"/>
  <c r="Q565" s="1"/>
  <c r="O691"/>
  <c r="K232"/>
  <c r="L634"/>
  <c r="Q500"/>
  <c r="Q235"/>
  <c r="Q52"/>
  <c r="Q245"/>
  <c r="Q504"/>
  <c r="Q357"/>
  <c r="Q252"/>
  <c r="Q66"/>
  <c r="K321"/>
  <c r="N232"/>
  <c r="Q88"/>
  <c r="Q459"/>
  <c r="O523"/>
  <c r="P436"/>
  <c r="P457" s="1"/>
  <c r="O436"/>
  <c r="N457"/>
  <c r="O14"/>
  <c r="P14"/>
  <c r="P22" s="1"/>
  <c r="A143"/>
  <c r="A129"/>
  <c r="O776"/>
  <c r="Q776" s="1"/>
  <c r="P776"/>
  <c r="H22"/>
  <c r="I5"/>
  <c r="J124"/>
  <c r="K80"/>
  <c r="K124" s="1"/>
  <c r="N124"/>
  <c r="P83"/>
  <c r="P124" s="1"/>
  <c r="O83"/>
  <c r="L233"/>
  <c r="K269"/>
  <c r="Q840"/>
  <c r="Q865" s="1"/>
  <c r="Q719"/>
  <c r="Q150"/>
  <c r="O865"/>
  <c r="Q717"/>
  <c r="Q737" s="1"/>
  <c r="K457"/>
  <c r="K795"/>
  <c r="L457"/>
  <c r="Q444"/>
  <c r="Q83" l="1"/>
  <c r="Q124" s="1"/>
  <c r="O124"/>
  <c r="Q436"/>
  <c r="Q457" s="1"/>
  <c r="O457"/>
  <c r="Q769"/>
  <c r="Q795" s="1"/>
  <c r="O795"/>
  <c r="L269"/>
  <c r="N233"/>
  <c r="Q216"/>
  <c r="Q232" s="1"/>
  <c r="O232"/>
  <c r="L650"/>
  <c r="L691" s="1"/>
  <c r="K691"/>
  <c r="P795"/>
  <c r="A144"/>
  <c r="A130"/>
  <c r="Q628"/>
  <c r="Q634" s="1"/>
  <c r="O634"/>
  <c r="Q386"/>
  <c r="Q402" s="1"/>
  <c r="O402"/>
  <c r="L165"/>
  <c r="K192"/>
  <c r="O164"/>
  <c r="Q139"/>
  <c r="Q164" s="1"/>
  <c r="Q14"/>
  <c r="Q22" s="1"/>
  <c r="Q460"/>
  <c r="Q523" s="1"/>
  <c r="O22"/>
  <c r="I22"/>
  <c r="J5"/>
  <c r="Q79"/>
  <c r="P164"/>
  <c r="Q805"/>
  <c r="A131" l="1"/>
  <c r="A145"/>
  <c r="K5"/>
  <c r="J22"/>
  <c r="L192"/>
  <c r="N165"/>
  <c r="O233"/>
  <c r="N269"/>
  <c r="P233"/>
  <c r="P269" s="1"/>
  <c r="A146" l="1"/>
  <c r="A132"/>
  <c r="O165"/>
  <c r="N192"/>
  <c r="P165"/>
  <c r="P192" s="1"/>
  <c r="Q233"/>
  <c r="Q269" s="1"/>
  <c r="O269"/>
  <c r="L5"/>
  <c r="K22"/>
  <c r="M5" l="1"/>
  <c r="L22"/>
  <c r="A147"/>
  <c r="A133"/>
  <c r="Q165"/>
  <c r="Q192" s="1"/>
  <c r="O192"/>
  <c r="A134" l="1"/>
  <c r="A148"/>
  <c r="N5"/>
  <c r="M22"/>
  <c r="A135" l="1"/>
  <c r="A149"/>
  <c r="N22"/>
  <c r="O5"/>
  <c r="P5" s="1"/>
  <c r="Q5" s="1"/>
  <c r="A150" l="1"/>
  <c r="A136"/>
  <c r="A151" l="1"/>
  <c r="A137"/>
  <c r="A152" s="1"/>
  <c r="A153" s="1"/>
  <c r="A154" s="1"/>
  <c r="A155" s="1"/>
  <c r="A156" s="1"/>
  <c r="A157" s="1"/>
  <c r="A158" s="1"/>
  <c r="A159" s="1"/>
  <c r="A160" s="1"/>
  <c r="A161" s="1"/>
  <c r="A162" s="1"/>
  <c r="A163" s="1"/>
</calcChain>
</file>

<file path=xl/sharedStrings.xml><?xml version="1.0" encoding="utf-8"?>
<sst xmlns="http://schemas.openxmlformats.org/spreadsheetml/2006/main" count="1734" uniqueCount="838">
  <si>
    <t>iw0ek0fo0 jkuhiqj ¼cUn½</t>
  </si>
  <si>
    <t>iw0ek0fo0 gtkjhiqj</t>
  </si>
  <si>
    <t>iw0ek0fo0 jkeiqjpd</t>
  </si>
  <si>
    <t>iw0ek0fo0 fo'kquiqj</t>
  </si>
  <si>
    <t>iw0ek0fo0 ta0 cgknqj vyh</t>
  </si>
  <si>
    <t>iw0ek0fo0 la&gt;kbZ</t>
  </si>
  <si>
    <t>iw0ek0fo0 ta0 gdhe ua0 2</t>
  </si>
  <si>
    <t xml:space="preserve">iw0ek0fo0 tkSgj ijfl;k </t>
  </si>
  <si>
    <t>iw0ek0fo0 ekghikj</t>
  </si>
  <si>
    <t>iw0ek0fo0 lksuokikj</t>
  </si>
  <si>
    <t>iw0ek0fo0 djatgh</t>
  </si>
  <si>
    <t>iw0ek0fo0 drjkjh</t>
  </si>
  <si>
    <t>iw0ek0fo0 duby</t>
  </si>
  <si>
    <t>iw0ek0fo0 eykao</t>
  </si>
  <si>
    <t>iw0ek0fo0 gjfn;k</t>
  </si>
  <si>
    <t>iw0ek0fo0 ddjgh</t>
  </si>
  <si>
    <t>iw0ek0fo0 fpyoka</t>
  </si>
  <si>
    <t>iw0ek0fo0 /kjkoy</t>
  </si>
  <si>
    <t>iw0ek0fo0 lqjnkikj'kqDy</t>
  </si>
  <si>
    <t>iw0ek0fo0 HkjksZg</t>
  </si>
  <si>
    <t>fodkl 
[k.M</t>
  </si>
  <si>
    <t>fo|ky;</t>
  </si>
  <si>
    <t>iw0ek0fo0 jkbZiqj</t>
  </si>
  <si>
    <t>fiijkSyh</t>
  </si>
  <si>
    <t>ckWlxkWo</t>
  </si>
  <si>
    <t>iw0ek0fo0 Hkokuhx&lt;+</t>
  </si>
  <si>
    <t>iw0ek0fo0 lqfx;kikj</t>
  </si>
  <si>
    <t>iw0ek0fo0 cFkqvk cqtqxZ</t>
  </si>
  <si>
    <t>iw0ek0fo0 cyqvk</t>
  </si>
  <si>
    <t>iw0ek0fo0 eUuwyky HkrkM+h</t>
  </si>
  <si>
    <t>iw0ek0fo0 ckFk [kqnZ</t>
  </si>
  <si>
    <t>iw0ek0fo0 udVk</t>
  </si>
  <si>
    <t>iw0ek0fo0 nsoykikj iV[kkSyh</t>
  </si>
  <si>
    <t>iw0ek0fo0 enfj;k</t>
  </si>
  <si>
    <t>iw0ek0fo0 ojbZikj jke:i</t>
  </si>
  <si>
    <t>iw0ek0fo0 f'koiqj</t>
  </si>
  <si>
    <t xml:space="preserve">iw0ek0fo0 eUuhiqj </t>
  </si>
  <si>
    <t xml:space="preserve">iw0ek0fo0 vfgjkSyh </t>
  </si>
  <si>
    <t>iw0ek0fo0 okjkuxj</t>
  </si>
  <si>
    <t>iw0ek0fo0 nq:bZ</t>
  </si>
  <si>
    <t>iw0ek0fo0 ojikj</t>
  </si>
  <si>
    <t>iw0ek0fo0 fl/kkjh</t>
  </si>
  <si>
    <t>iw0ek0fo0 ijlk@vfxygok</t>
  </si>
  <si>
    <t>ikyh</t>
  </si>
  <si>
    <t>pjxkWok</t>
  </si>
  <si>
    <t>iw0ek0fo0 calfg;k</t>
  </si>
  <si>
    <t>iw0ek0fo0 paojh</t>
  </si>
  <si>
    <t>iw0ek0fo0 cky cqtqxZ</t>
  </si>
  <si>
    <t>iw0ek0fo0 f[kjfdVk nwcs</t>
  </si>
  <si>
    <t>iw0ek0fo0 eksguiqj ¼xksikyiqj½</t>
  </si>
  <si>
    <t xml:space="preserve">iw0ek0fo0 rkyqvkckn </t>
  </si>
  <si>
    <t>iw0ek0fo0 cM+Syk</t>
  </si>
  <si>
    <t>iw0ek0fo0 le;LFkku iM+kSyh</t>
  </si>
  <si>
    <t>uxj {ks=</t>
  </si>
  <si>
    <t>iw0ek0fo0 ih0,0lh0</t>
  </si>
  <si>
    <t>iw0ek0fo0 lsejk ua0&amp; 2</t>
  </si>
  <si>
    <t>iw0ek0fo0 taxy 'kkfyxzke</t>
  </si>
  <si>
    <t>iw0ek0fo0 Loh.Vu</t>
  </si>
  <si>
    <t>iw0ek0fo0 fxj/kjxat</t>
  </si>
  <si>
    <t>iw0ek0fo0 vygnkniqj</t>
  </si>
  <si>
    <t>iw0ek0fo0 rqdZekuiqj dU;k</t>
  </si>
  <si>
    <t>iw0ek0fo0 jkor ikB'kkyk</t>
  </si>
  <si>
    <t>iw0ek0fo0 eksrhjke vM~Mk</t>
  </si>
  <si>
    <t>iw0ek0fo0 jkeiqj</t>
  </si>
  <si>
    <t>iw0ek0fo0 jkey[kuk</t>
  </si>
  <si>
    <t>iw0ek0fo0 fetkZiqj</t>
  </si>
  <si>
    <t>iw0ek0fo0 ukSokMqejh</t>
  </si>
  <si>
    <t>iw0ek0fo0 dksuh</t>
  </si>
  <si>
    <t>iw0ek0fo0 lugk</t>
  </si>
  <si>
    <t>iw0ek0fo0 jkorikj</t>
  </si>
  <si>
    <t>iw0ek0fo0 cSnoyh ckcw</t>
  </si>
  <si>
    <t>iw0ek0fo0 nsojkM+ ckcw</t>
  </si>
  <si>
    <t>iw0ek0fo0 idM+h nkeksnj</t>
  </si>
  <si>
    <t>vkn'kZ iw0ek0fo0 fiijkbp</t>
  </si>
  <si>
    <t>iw0ek0fo0 egqvok [kqnZ</t>
  </si>
  <si>
    <t xml:space="preserve">iw0ek0fo0 gse/kkiqj </t>
  </si>
  <si>
    <t xml:space="preserve">iw0ek0fo0 cjlSuh </t>
  </si>
  <si>
    <t>iw0ek0fo0 cnjk</t>
  </si>
  <si>
    <t>;ksx</t>
  </si>
  <si>
    <t>iw0ek0fo0 dV;k</t>
  </si>
  <si>
    <t>iw0ek0fo0 f=yksdiqj</t>
  </si>
  <si>
    <t>iw0ek0fo0 fHkfl;k [kqnZ</t>
  </si>
  <si>
    <t>iw0ek0fo0 cgknqjiqj</t>
  </si>
  <si>
    <t>iw0iz0fo0 clUriqj</t>
  </si>
  <si>
    <t>iw0ek0fo0 HkkSjkokjh</t>
  </si>
  <si>
    <t>iw0ek0fo0 ljirgk</t>
  </si>
  <si>
    <t>iw0ek0fo0 f'koyfg;k</t>
  </si>
  <si>
    <t>iw0ek0fo0 eksgukx</t>
  </si>
  <si>
    <t>iw0ek0fo0 jkuhiqj</t>
  </si>
  <si>
    <t>iw0ek0fo0 jtkSyh</t>
  </si>
  <si>
    <t>iw0ek0fo0 uhchnwcs</t>
  </si>
  <si>
    <t>xxgk</t>
  </si>
  <si>
    <t>iw0ek0fo0 flgkbZtikj</t>
  </si>
  <si>
    <t>iw0ek0fo0 xtgM+k</t>
  </si>
  <si>
    <t>iw0ek0fo0 jkeiqj c?kkSjk</t>
  </si>
  <si>
    <t>iw0ek0fo0 csykohjHkku</t>
  </si>
  <si>
    <t xml:space="preserve">iw0ek0fo0 fiNkSjk </t>
  </si>
  <si>
    <t xml:space="preserve">iw0ek0fo0 dqlekSjk idMiqj fu"kkn Vksyk </t>
  </si>
  <si>
    <t>iw0ek0fo0 feJkSyh</t>
  </si>
  <si>
    <t>iw0ek0fo0 eke[kksj</t>
  </si>
  <si>
    <t>iw0ek0fo0 fj;kWo</t>
  </si>
  <si>
    <t>iw0ek0fo0 lj;k egqfu;k</t>
  </si>
  <si>
    <t>iw0ek0fo0 HkhVh tehu</t>
  </si>
  <si>
    <t>iw0ek0fo0 pkSdM+h</t>
  </si>
  <si>
    <t>iw0ek0fo0 [k[kkbt[kksj</t>
  </si>
  <si>
    <t>iw0ek0fo0 usokl</t>
  </si>
  <si>
    <t>iw0ek0fo0 y[kukikj</t>
  </si>
  <si>
    <t>iw0ek0fo0 Mqejh fuokl</t>
  </si>
  <si>
    <t>iw0ek0fo0 xksfoUniqj</t>
  </si>
  <si>
    <t>iw0ek0fo0 bVkj</t>
  </si>
  <si>
    <t xml:space="preserve">iw0ek0fo0 vdksyfg;k </t>
  </si>
  <si>
    <t>iw0ek0fo0 dksfV;k</t>
  </si>
  <si>
    <t>iw0ek0fo0 rsuqvu ¼dksYgqbZ½</t>
  </si>
  <si>
    <t>iw0ek0fo0 cjoyekQh</t>
  </si>
  <si>
    <t>iw0ek0fo0 egqvkMkcj</t>
  </si>
  <si>
    <t>iw0ek0fo0 lh;j</t>
  </si>
  <si>
    <t>iw0ek0fo0 Hkxokuiqj</t>
  </si>
  <si>
    <t>iw0ek0fo0 clUriqj</t>
  </si>
  <si>
    <t>iw0ek0fo0 jkir iqj</t>
  </si>
  <si>
    <t>iw0ek0fo0 ujk;uiqj jruiqjk</t>
  </si>
  <si>
    <t>iw0ek0fo0 fNrkSuh Hkhe</t>
  </si>
  <si>
    <t>iw0izk0fo0 ldjk[kksj</t>
  </si>
  <si>
    <t>iw0izk0fo0 QjlkM+</t>
  </si>
  <si>
    <t>iw0ek0fo0 lsejk cqtqxZ</t>
  </si>
  <si>
    <t>iw0ek0fo0 iVuk</t>
  </si>
  <si>
    <t>iw0ek0fo0 eqtkSuk</t>
  </si>
  <si>
    <t>iw0ek0fo0 lwcsnkj uxj ¼ek&gt;k½</t>
  </si>
  <si>
    <t>iw0izk0fo0 [ktqjh xkslkbZ</t>
  </si>
  <si>
    <t>iw0izk0fo0 lh/ksxkSj</t>
  </si>
  <si>
    <t>iw0ek0fo0 HkjdPNk</t>
  </si>
  <si>
    <t>iw0ek0fo0 vekjh</t>
  </si>
  <si>
    <t>iw0ek0fo0 uoyh</t>
  </si>
  <si>
    <t>iw0ek0fo0 U;kS&lt;+h</t>
  </si>
  <si>
    <t>iw0ek0fo0 FkqUgh cktkj</t>
  </si>
  <si>
    <t>iw0ek0fo0 MqejSyk</t>
  </si>
  <si>
    <t>iw0ek0fo0 ljkj</t>
  </si>
  <si>
    <t>iw0ek0fo0 [kSj[kqVk</t>
  </si>
  <si>
    <t>iw0ek0fo0 ckSBk</t>
  </si>
  <si>
    <t>iw0ek0fo0 ukSokokjh</t>
  </si>
  <si>
    <t>iw0ek0fo0 gjiqqj</t>
  </si>
  <si>
    <t>iw0ek0fo0 idM+iqjk</t>
  </si>
  <si>
    <t>iw0ek0fo0 jk/kksiV~Vh iM+jh</t>
  </si>
  <si>
    <t>iw0ek0fo0 fo'oukFkiqj</t>
  </si>
  <si>
    <t>iw0ek0fo0 gjS;k</t>
  </si>
  <si>
    <t>iw0ek0fo0 dVfldjk</t>
  </si>
  <si>
    <t>iw0ek0fo0 j?kqukFkiqj ea&gt;fj;k</t>
  </si>
  <si>
    <t>iw0ek0fo0 ehjiqj</t>
  </si>
  <si>
    <t>iw0ek0fo0 vfgjkSyh</t>
  </si>
  <si>
    <t>iw0ek0fo0 dkthiqj</t>
  </si>
  <si>
    <t>iw0ek0fo0 ehBk osy</t>
  </si>
  <si>
    <t>iw0ek0fo0 jkth txnh'kiqj</t>
  </si>
  <si>
    <t>iw0ek0fo0 fo'kquiqjk</t>
  </si>
  <si>
    <t>iw0ek0fo0 eq.Msjk BdqjkbZ</t>
  </si>
  <si>
    <t>iw0ek0fo0 lgjh</t>
  </si>
  <si>
    <t>iw0ek0fo0 vyxViqj</t>
  </si>
  <si>
    <t>iw0ek0fo0 velkj</t>
  </si>
  <si>
    <t>iw0ek0fo0 ebZyk</t>
  </si>
  <si>
    <t>iw0ek0fo0 efV;jk</t>
  </si>
  <si>
    <t>iw0ek0fo0 eqLrQkckn</t>
  </si>
  <si>
    <t>iw0ek0fo0 ekM+j</t>
  </si>
  <si>
    <t>iw0ek0fo0 fllbZ</t>
  </si>
  <si>
    <t>iw0ek0fo0 /keZnkl iV~Vh</t>
  </si>
  <si>
    <t>iw0ek0fo0 rsrfj;k</t>
  </si>
  <si>
    <t>iw0ek0fo0 fVdfj;k[kksj</t>
  </si>
  <si>
    <t>iw0ek0fo0 ekaV</t>
  </si>
  <si>
    <t>iw0ek0fo0 cukSyh</t>
  </si>
  <si>
    <t>iw0ek0fo0 lsejk</t>
  </si>
  <si>
    <t>iw0ek0fo0 ckSjMhg</t>
  </si>
  <si>
    <t>iw0ek0fo0 y{ehijq HkSlkM+h</t>
  </si>
  <si>
    <t>iw0ek0fo0 jkeiqj dSFkofy;k</t>
  </si>
  <si>
    <t>iw0ek0fo0 rqdZofy;k</t>
  </si>
  <si>
    <t>iw0ek0fo0 lk¡[kh</t>
  </si>
  <si>
    <t>iw0ek0fo0 eM+gk</t>
  </si>
  <si>
    <t>iw0ek0fo0 foeqVh</t>
  </si>
  <si>
    <t>iw0ek0fo0 iksfgyk</t>
  </si>
  <si>
    <t>iw0ek0fo0 tykj</t>
  </si>
  <si>
    <t>iw0ek0fo0 djfg;k</t>
  </si>
  <si>
    <t>iw0ek0fo0 cqf&lt;+;kckjh</t>
  </si>
  <si>
    <t>iw0ek0fo0 Mksgfj;k</t>
  </si>
  <si>
    <t>czgeiqj</t>
  </si>
  <si>
    <t>iw0ek0fo0 pkSrhlk</t>
  </si>
  <si>
    <t>iw0ek0fo0 [kM+sljh</t>
  </si>
  <si>
    <t>iw0ek0fo0 pSuiqj</t>
  </si>
  <si>
    <t>iw0ek0fo0 egqfy;k</t>
  </si>
  <si>
    <t>iw0ek0fo0 ,dMaXxk</t>
  </si>
  <si>
    <t xml:space="preserve">iw0ek0fo0 ipkSgk </t>
  </si>
  <si>
    <t xml:space="preserve">iw0ek0fo0 ikSgfj;k </t>
  </si>
  <si>
    <t>iw0ek0fo0 enqbZ</t>
  </si>
  <si>
    <t>iw0ek0fo0 fe;kW idM+h</t>
  </si>
  <si>
    <t>iw0ek0fo0 e&gt;kSjk</t>
  </si>
  <si>
    <t>iw0ek0fo0 lkbZarky</t>
  </si>
  <si>
    <t>iw0ek0fo0 [kqVgu[kkl</t>
  </si>
  <si>
    <t>iw0ek0fo0 Maojikj</t>
  </si>
  <si>
    <t>iw0ek0fo0 olgqvk</t>
  </si>
  <si>
    <t>iw0ek0fo0 [kqVHkkj</t>
  </si>
  <si>
    <t>iw0ek0fo0 egqvkikj</t>
  </si>
  <si>
    <t>iw0ek0fo0 [ktqjh ik.Ms;</t>
  </si>
  <si>
    <t>iw0ek0fo0 rhgk eqgEen</t>
  </si>
  <si>
    <t>iw0ek0fo0 fiijMkM+h</t>
  </si>
  <si>
    <t>iw0ek0fo0 cjcngh Vkssyk ¼ykydjkSuk½</t>
  </si>
  <si>
    <t>iw0ek0fo0 tSuiqj</t>
  </si>
  <si>
    <t>iw0ek0fo0 ekSyk[kksj</t>
  </si>
  <si>
    <t>iw0ek0fo0 Mwejh dksVZ</t>
  </si>
  <si>
    <t>iw0ek0fo0 lksucjlk cqtqxZ</t>
  </si>
  <si>
    <t>iw0ek0fo0 HkSslk cktkj</t>
  </si>
  <si>
    <t>iw0ek0fo0 cudVk</t>
  </si>
  <si>
    <t>iw0ek0fo0 jtoy</t>
  </si>
  <si>
    <t>iw0ek0fo0 djensok cqtqxZ</t>
  </si>
  <si>
    <t>iw0ek0fo0 gfjgjiqj</t>
  </si>
  <si>
    <t>iw0ek0fo0 ixkj</t>
  </si>
  <si>
    <t>iw0ek0fo0 cnjk 'kqDy</t>
  </si>
  <si>
    <t>csy?kkV</t>
  </si>
  <si>
    <t>iw0ek0fo0 cMqvk</t>
  </si>
  <si>
    <t>iw0ek0fo0 [kj[kVok cUnskg</t>
  </si>
  <si>
    <t>iw0ek0fo0 uxok Hkxoku</t>
  </si>
  <si>
    <t>iw0ek0fo0 dksVok</t>
  </si>
  <si>
    <t>iw0ek0fo0 nq/kjk</t>
  </si>
  <si>
    <t>iw0ek0fo0 /kqfj;kikj</t>
  </si>
  <si>
    <t>iw0ek0fo0 fiijh cqtqxZ</t>
  </si>
  <si>
    <t>iw0ek0fo0 jkmrikj ¼fiijh cqtqxZ½</t>
  </si>
  <si>
    <t>iw0ek0fo0 eksguiqj</t>
  </si>
  <si>
    <t>iw0ek0fo0 cudV</t>
  </si>
  <si>
    <t>iw0ek0fo0 nnkSjk</t>
  </si>
  <si>
    <t>iw0ek0fo0 gqM+jk</t>
  </si>
  <si>
    <t>iw0ek0fo0 fo'kquiqj c?kkSj</t>
  </si>
  <si>
    <t>iw0ek0fo0 jX?kwiqj</t>
  </si>
  <si>
    <t>iw0ek0fo0 bljkSyh</t>
  </si>
  <si>
    <t>iw0ek0fo0 bUukMhg</t>
  </si>
  <si>
    <t>iw0ek0fo0 mYFkk cqtqxZ</t>
  </si>
  <si>
    <t>iw0ek0fo0 beyhMhg cq0</t>
  </si>
  <si>
    <t>iw0ek0fo0 usojk[kkl</t>
  </si>
  <si>
    <t>iw0ek0fo0 yk[kqu[kqnZ</t>
  </si>
  <si>
    <t>iw0ek0fo0 fldjhxat</t>
  </si>
  <si>
    <t>iw0ek0fo0 jkeMhg</t>
  </si>
  <si>
    <t>iw0ek0fo0 yk[qku cqtqxZ</t>
  </si>
  <si>
    <t xml:space="preserve">iw0ek0fo0 dU/kyk </t>
  </si>
  <si>
    <t>iw0ek0fo0 &gt;qfM+;k</t>
  </si>
  <si>
    <t>iw0ek0fo0 [ktuh</t>
  </si>
  <si>
    <t>iw0ek0fo0 NrkbZ</t>
  </si>
  <si>
    <t>iw0ek0fo0 MksMks</t>
  </si>
  <si>
    <t>iw0ek0fo0 mlok ckcw</t>
  </si>
  <si>
    <t>iw0ek0fo0 lqjSuh dV;k</t>
  </si>
  <si>
    <t>iw0ek0fo0 lj;k frokjh</t>
  </si>
  <si>
    <t>iw0ek0fo0 tjygh</t>
  </si>
  <si>
    <t>iw0ek0fo0 rkyuokj</t>
  </si>
  <si>
    <t>iw0ek0fo0 vfgjkSyh iV[kkSyh</t>
  </si>
  <si>
    <t>iw0ek0fo0 uUnkikj</t>
  </si>
  <si>
    <t>iw0ek0fo0 psfj;k</t>
  </si>
  <si>
    <t>iw0ek0fo0 twM+kiqj</t>
  </si>
  <si>
    <t>iw0ek0fo0 tksr cxgh</t>
  </si>
  <si>
    <t>iw0ek0fo0 cjgqWvk</t>
  </si>
  <si>
    <t>iw0ek0fo0 cM+xgu</t>
  </si>
  <si>
    <t>iw0ek0fo0 fHkykSjk</t>
  </si>
  <si>
    <t>iw0ek0fo0 ljk; xqyfjgk</t>
  </si>
  <si>
    <t>iw0ek0fo0 ta0 v;ks/;kizlkn</t>
  </si>
  <si>
    <t>iw0ek0fo0 vefg;k AA</t>
  </si>
  <si>
    <t>iw0ek0fo0 dqnfjgk</t>
  </si>
  <si>
    <t>iw0ek0fo0 ckykikj</t>
  </si>
  <si>
    <t>iw0ek0fo0 nsohiqj</t>
  </si>
  <si>
    <t>iw0ek0fo0 nsojktikj</t>
  </si>
  <si>
    <t>iw0ek0fo0 cslguh ¼xM+sjhiqjok½</t>
  </si>
  <si>
    <t>iw0ek0fo0 dVdk</t>
  </si>
  <si>
    <t>iw0ek0fo0 m:ok</t>
  </si>
  <si>
    <t>dSfEi;jxat</t>
  </si>
  <si>
    <t xml:space="preserve">iw0ek0fo0 fHkVgk ik.Ms; </t>
  </si>
  <si>
    <t>iw0ek0fo0 ;'koUriqj</t>
  </si>
  <si>
    <t>iw0ek0fo0 HkSalkjkuh</t>
  </si>
  <si>
    <t>iw0ek0fo0 cStukFkiqj</t>
  </si>
  <si>
    <t>iw0ek0fo0 ctgh cqtqxZ</t>
  </si>
  <si>
    <t>iw0ek0fo0 ek/kksiqj</t>
  </si>
  <si>
    <t>iw0ek0fo0 rsuqvk fo'oEHkjiqj</t>
  </si>
  <si>
    <t>iw0ek0fo0 eksgyhiqjok</t>
  </si>
  <si>
    <t>iw0ek0fo0 ta0 dkSfM+;k</t>
  </si>
  <si>
    <t>iw0ek0fo0 oyqvk flgkSjok</t>
  </si>
  <si>
    <t>iw0ek0fo0 jk;iqj</t>
  </si>
  <si>
    <t>iw0ek0fo0 Qjnguh</t>
  </si>
  <si>
    <t>iw0ek0fo0 HkhVh frokjh</t>
  </si>
  <si>
    <t>iw0ek0fo0 jk[kw[kksj</t>
  </si>
  <si>
    <t>iw0ek0fo0 e&gt;kSuk</t>
  </si>
  <si>
    <t>iw0ek0fo0 jeokiqj</t>
  </si>
  <si>
    <t>iw0ek0fo0 usroj ik.Ms;</t>
  </si>
  <si>
    <t>iw0ek0fo0 irjk</t>
  </si>
  <si>
    <t>iw0ek0fo0 iks[kj fHk.Mk</t>
  </si>
  <si>
    <t>iw0ek0fo0 fo'kquiqjaAA</t>
  </si>
  <si>
    <t xml:space="preserve">iw0ek0fo0 lksukSjk </t>
  </si>
  <si>
    <t xml:space="preserve">iw0ek0fo0 xksikyiqj </t>
  </si>
  <si>
    <t>iw0ek0fo0 fefjfgfj;k</t>
  </si>
  <si>
    <t xml:space="preserve">iw0ek0fo0 lkSukSjk cqtqxZ </t>
  </si>
  <si>
    <t>fiijkbp</t>
  </si>
  <si>
    <t>iw0ek0fo0 jksgkjh</t>
  </si>
  <si>
    <t>iw0ek0fo0 Hkjlh</t>
  </si>
  <si>
    <t>iw0ek0fo0 xkSuj</t>
  </si>
  <si>
    <t xml:space="preserve">iw0ek0fo0 tks/kiqj </t>
  </si>
  <si>
    <t>iw0ek0fo0 vkedksy</t>
  </si>
  <si>
    <t>iw0ek0fo0 csyok ckcw</t>
  </si>
  <si>
    <t>iw0ek0fo0 xk;?kkV</t>
  </si>
  <si>
    <t>iw0ek0fo0 flDVkSj</t>
  </si>
  <si>
    <t>iw0ek0fo0 cM+xks</t>
  </si>
  <si>
    <t>iw0ek0fo0 iFkjk</t>
  </si>
  <si>
    <t>iw0ek0fo0 dBmj</t>
  </si>
  <si>
    <t>iw0ek0fo0 ea&gt;fj;k foLVkSy</t>
  </si>
  <si>
    <t>iw0ek0fo0 dtkdiqj</t>
  </si>
  <si>
    <t>iw0ek0fo0 &gt;jok</t>
  </si>
  <si>
    <t>iw0ek0fo0 ykyiqj Vhdj</t>
  </si>
  <si>
    <t>iw0ek0fo0 ta0 v;ks/;k</t>
  </si>
  <si>
    <t>[ktuh</t>
  </si>
  <si>
    <t>iw0ek0fo0 MkWxhikj</t>
  </si>
  <si>
    <t>iw0ek0fo0 pojh</t>
  </si>
  <si>
    <t>iw0ek0fo0 [kksjkckj</t>
  </si>
  <si>
    <t>iw0ek0fo0 xM+gh</t>
  </si>
  <si>
    <t>iw0ek0fo0 lgqvkdksy&amp; 2</t>
  </si>
  <si>
    <t>iw0ek0fo0 jdgV</t>
  </si>
  <si>
    <t>iw0ek0fo0 lsxjh</t>
  </si>
  <si>
    <t>iw0ek0fo0 ujsZ</t>
  </si>
  <si>
    <t>iw0ek0fo0 ?kksM+lkWo</t>
  </si>
  <si>
    <t>iw0ek0fo0 yxqugh</t>
  </si>
  <si>
    <t>iw0ek0fo0 ykghMkM+h</t>
  </si>
  <si>
    <t>iw0ek0fo0 gMgk Hkkj</t>
  </si>
  <si>
    <t>iw0ek0fo0 ofj;kj</t>
  </si>
  <si>
    <t>iw0ek0fo0 pkM+h</t>
  </si>
  <si>
    <t>iw0ek0fo0 ldjnsbZ;k</t>
  </si>
  <si>
    <t>iw0ek0fo0 oSdq.Biqj</t>
  </si>
  <si>
    <t>iw0ek0fo0 xkSj[kkl</t>
  </si>
  <si>
    <t xml:space="preserve">iw0ek0fo0 ds'kokikj </t>
  </si>
  <si>
    <t>iw0ek0fo0 xxgk</t>
  </si>
  <si>
    <t>iw0ek0fo0 jkeiqj [kqnZ</t>
  </si>
  <si>
    <t>iw0ek0fo0 e&gt;xkWok</t>
  </si>
  <si>
    <t>iw0ek0fo0 fcuVksfy;k</t>
  </si>
  <si>
    <t>iw0ek0fo0 rkydUnyk</t>
  </si>
  <si>
    <t>cM+gyxat</t>
  </si>
  <si>
    <t>iw0ek0fo0 egewniqj</t>
  </si>
  <si>
    <t>iw0ek0fo0 Mkaxhikj</t>
  </si>
  <si>
    <t>iw0ek0fo0 ejgBk</t>
  </si>
  <si>
    <t>iw0ek0fo0 [kM+[kfM+;k</t>
  </si>
  <si>
    <t>iw0ek0fo0 cUnksg</t>
  </si>
  <si>
    <t>iw0ek0fo0 ddjk[kksj</t>
  </si>
  <si>
    <t>ljnkjuxj</t>
  </si>
  <si>
    <t>iw0ek0fo0 lwrh ykSgjiqj</t>
  </si>
  <si>
    <t>iw0ek0fo0 djegk cqtqxZ</t>
  </si>
  <si>
    <t>d0iw0ek0fo0 xqyfjgk</t>
  </si>
  <si>
    <t>iw0ek0fo0 xqyfjgk A</t>
  </si>
  <si>
    <t>iw0ek0fo0 Mqejh&amp;AA</t>
  </si>
  <si>
    <t>iw0ek0fo0 cwnkMhg</t>
  </si>
  <si>
    <t>iw0ek0fo0 gkfQt uxj</t>
  </si>
  <si>
    <t>taxy dkSfM+;k</t>
  </si>
  <si>
    <t>iw0ek0fo0 Nfi;k</t>
  </si>
  <si>
    <t>iw0ek0fo0 jksiukjh</t>
  </si>
  <si>
    <t>iw0ek0fo0 dksBk</t>
  </si>
  <si>
    <t>iw0ek0fo0 ijlkSuh</t>
  </si>
  <si>
    <t>iw0ek0fo0 HkhVh</t>
  </si>
  <si>
    <t>iw0ek0fo0 nsodyh</t>
  </si>
  <si>
    <t>iw0ek0fo0 oklwMhgk</t>
  </si>
  <si>
    <t>iw0ek0fo0 txUukFkiqj</t>
  </si>
  <si>
    <t>iw0ek0fo0 ekuksfd'kquiqj</t>
  </si>
  <si>
    <t>iw0ek0fo0 jktx&lt;+</t>
  </si>
  <si>
    <t>iw0ek0fo0 esgjkSyh</t>
  </si>
  <si>
    <t>iw0ek0fo0 ukmjnsmj</t>
  </si>
  <si>
    <t>iw0ek0fo0 dkSM+hjke</t>
  </si>
  <si>
    <t>iw0ek0fo0 /kLdh</t>
  </si>
  <si>
    <t>iw0ek0fo0 pkjikuA</t>
  </si>
  <si>
    <t>iw0ek0fo0 foLVkSyh</t>
  </si>
  <si>
    <t>iw0ek0fo0 Åpsj</t>
  </si>
  <si>
    <t>m:ok</t>
  </si>
  <si>
    <t>iw0ek0fo0 [kSjkV</t>
  </si>
  <si>
    <t xml:space="preserve">iw0ek0fo0 :nzkiqj </t>
  </si>
  <si>
    <t>iw0ek0fo0 HkSalgk eafnj</t>
  </si>
  <si>
    <t>iw0ek0fo0 cgjke iqj</t>
  </si>
  <si>
    <t xml:space="preserve">iw0ek0fo0 [kMjkbZp cqtqxZ </t>
  </si>
  <si>
    <t xml:space="preserve">iw0ek0fo0 fl/kkoy </t>
  </si>
  <si>
    <t>iw0ek0fo0 fiijgh</t>
  </si>
  <si>
    <t>iw0ek0fo0 xkSjk</t>
  </si>
  <si>
    <t>iw0ek0fo0 puxgh</t>
  </si>
  <si>
    <t>iw0ek0fo0 fpyfcyok</t>
  </si>
  <si>
    <t>iw0ek0fo0 vk0cudV</t>
  </si>
  <si>
    <t>iw0ek0fo0 djegkW</t>
  </si>
  <si>
    <t xml:space="preserve">iw0ek0fo0 csyok [kqnZ </t>
  </si>
  <si>
    <t>iw0ek0fo0 fNrkSuk cq0</t>
  </si>
  <si>
    <t>iw0ek0fo0 ftfxuk</t>
  </si>
  <si>
    <t>iw0ek0fo0 fMgok cqtqxZ</t>
  </si>
  <si>
    <t xml:space="preserve">iw0ek0fo0 gjnRr iqj </t>
  </si>
  <si>
    <t>iw0ek0fo0 BkVh</t>
  </si>
  <si>
    <t>iw0ek0fo0 dqbZ cktkj</t>
  </si>
  <si>
    <t>iw0ek0fo0 udkSMh [kkl</t>
  </si>
  <si>
    <t>iw0ek0fo0 MM+hgFk</t>
  </si>
  <si>
    <t>iw0ek0fo0 vykoyiqj &amp;2</t>
  </si>
  <si>
    <t>iw0ek0fo0 txjukFkiqj</t>
  </si>
  <si>
    <t>iw0ek0fo0 ta0ek?kh</t>
  </si>
  <si>
    <t>iw0ek0fo0 egjh</t>
  </si>
  <si>
    <t>fiijkbp ¼e0l0½</t>
  </si>
  <si>
    <t xml:space="preserve">iw0ek0fo0 djeSuh </t>
  </si>
  <si>
    <t>iw0ek0fo0 MM+ok prqj</t>
  </si>
  <si>
    <t>iw0ek0fo0 ijfl;k</t>
  </si>
  <si>
    <t>iw0ek0fo0 muoy A</t>
  </si>
  <si>
    <t>iw0ek0fo0 muoy AA</t>
  </si>
  <si>
    <t>iw0ek0fo0 &lt;+&lt;+kSuk</t>
  </si>
  <si>
    <t>iw0ek0fo0 xksjlSjk</t>
  </si>
  <si>
    <t>dk;kZy; % ftyk csfld f'k{kk vf/kdkjh] xksj[kiqj</t>
  </si>
  <si>
    <t>iw0ek0fo dksbyh[kky</t>
  </si>
  <si>
    <t>iw0ek0fo oSfj;kMhg</t>
  </si>
  <si>
    <t>iw0ek0fo0 dqjekSy</t>
  </si>
  <si>
    <t>iw0ek0fo0 Hkqloy</t>
  </si>
  <si>
    <t>iw0ek0fo0 lgnksMkM+</t>
  </si>
  <si>
    <t>iw0ek0fo0 [knjk</t>
  </si>
  <si>
    <t>HkVgV</t>
  </si>
  <si>
    <t xml:space="preserve">iw0ek0fo0 lsejk [kqnZ </t>
  </si>
  <si>
    <t>iw0ek0fo0 Ms&lt;+qbZ dekypd</t>
  </si>
  <si>
    <t>iw0ek0fo0 jkmrikj mQZZ dksuh [kqnZ</t>
  </si>
  <si>
    <t>iw0ek0fo0 xq:uxj</t>
  </si>
  <si>
    <t>iw0ek0fo0 csyk</t>
  </si>
  <si>
    <t xml:space="preserve">iw0ek0fo0 fo'oEHkjiqj </t>
  </si>
  <si>
    <t xml:space="preserve">iw0ek0fo0 fo'kquiqj [kqnZ </t>
  </si>
  <si>
    <t>iw0ek0fo0 fcykjh ¼efB;k½</t>
  </si>
  <si>
    <t>iw0ek0fo0 v;ks/;kpd</t>
  </si>
  <si>
    <t>iw0ek0fo0 tks/kiqj ¼iwohZ½</t>
  </si>
  <si>
    <t>iw0ek0fo0 dsoyk pd</t>
  </si>
  <si>
    <t>iw0ek0fo0 eyefy;k</t>
  </si>
  <si>
    <t>iw0ek0fo0 jkeiqj cqtqxZ</t>
  </si>
  <si>
    <t>iw0ek0fo0 clMhyk</t>
  </si>
  <si>
    <t>iw0ek0fo0 Mwejh [kqnZ</t>
  </si>
  <si>
    <t>iw0ek0fo0 egnsok taxy</t>
  </si>
  <si>
    <t>HkVgV ¼e0l0½</t>
  </si>
  <si>
    <t>iw0ek0fo0 lFkjh</t>
  </si>
  <si>
    <t>iw0ek0fo0 iqrjfg;k</t>
  </si>
  <si>
    <t>iw0ek0fo0 xksiykiqj</t>
  </si>
  <si>
    <t>iw0ek0fo0 esgnfj;k</t>
  </si>
  <si>
    <t>iw0ek0fo0 Hkqb/kjiqj</t>
  </si>
  <si>
    <t>iw0ek0fo0 gjiqj ckcw</t>
  </si>
  <si>
    <t>iw0ek0fo0 ftUnkiqj</t>
  </si>
  <si>
    <t>iw0ek0fo0 c&lt;+uhA</t>
  </si>
  <si>
    <t>iw0ek0fo0 djegkdyk</t>
  </si>
  <si>
    <t>iw0ek0fo0 rkyfyf[k;k</t>
  </si>
  <si>
    <t>iw0ek0fo0 fr?kjk</t>
  </si>
  <si>
    <t>iw0ek0fo0 djrgjh</t>
  </si>
  <si>
    <t>iw0ek0fo0 HkEekSj</t>
  </si>
  <si>
    <t>iw0ek0fo0 'ksjiqj pejkg</t>
  </si>
  <si>
    <t>iw0ek0fo0 txnh'kiqj</t>
  </si>
  <si>
    <t>iw0ek0fo0 jkuhMhg</t>
  </si>
  <si>
    <t>iw0ek0fo0 Hkjoy</t>
  </si>
  <si>
    <t>iw0ek0fo0 jghekckn ¼ljS;k½</t>
  </si>
  <si>
    <t>iw0ek0fo0 jkeuxj lwjl</t>
  </si>
  <si>
    <t>iw0ek0fo0 xksiky nsofj;k</t>
  </si>
  <si>
    <t>iw0ek0fo0 xksjsMhg</t>
  </si>
  <si>
    <t>iw0ek0fo0 xaxVgh</t>
  </si>
  <si>
    <t>iw0ek0fo0 es&gt;qdk c[kfj;k</t>
  </si>
  <si>
    <t>iw0ek0fo0 fo'kquiqj ¼pdnsg½</t>
  </si>
  <si>
    <t>iw0ek0fo0 vobZikdM+</t>
  </si>
  <si>
    <t>iw0ek0fo0 dqM+ok</t>
  </si>
  <si>
    <t>iw0ek0fo0 teqvkM+</t>
  </si>
  <si>
    <t xml:space="preserve">iw0ek0fo0 cM+hjkth txnh'kiqj </t>
  </si>
  <si>
    <t>iw0ek0fo0 jkt/kkuh</t>
  </si>
  <si>
    <t>iw0ek0fo0 flagksjok</t>
  </si>
  <si>
    <t xml:space="preserve">iw0ek0fo0 efB;k </t>
  </si>
  <si>
    <t>iw0ek0fo0 iapnsojh</t>
  </si>
  <si>
    <t>iw0ek0fo0 czgeiqj</t>
  </si>
  <si>
    <t>iw0ek0fo0 csyok</t>
  </si>
  <si>
    <t>iw0ek0fo0 HkSlgh ujs'k</t>
  </si>
  <si>
    <t>iw0ek0fo0 y{e.kiqj</t>
  </si>
  <si>
    <t>iw0ek0fo0 e&gt;oka</t>
  </si>
  <si>
    <t>iw0ek0fo0 vfgjku Vksyk cStwMhgk</t>
  </si>
  <si>
    <t>iw0ek0fo0 Mhg?kkV</t>
  </si>
  <si>
    <t>iw0ek0fo0 djgh</t>
  </si>
  <si>
    <t>iw0ek0fo0 jkmrikj</t>
  </si>
  <si>
    <t>iw0ek0fo0 ?ksojikj</t>
  </si>
  <si>
    <t>iw0ek0fo0 csyknkj</t>
  </si>
  <si>
    <t>iw0ek0fo0 csylM+k</t>
  </si>
  <si>
    <t>iw0ek0fo0 pdeky mQZ fcBqvk</t>
  </si>
  <si>
    <t>iw0ek0fo0 osydqj</t>
  </si>
  <si>
    <t>iw0ek0fo0 dU;k xxgk</t>
  </si>
  <si>
    <t xml:space="preserve">iw0ek0fo0 BBkSyh  </t>
  </si>
  <si>
    <t>iw0ek0fo0 ujkSgk</t>
  </si>
  <si>
    <t>iw0ek0fo0 &lt;+jlh</t>
  </si>
  <si>
    <t>iw0ek0fo0 ljgnk</t>
  </si>
  <si>
    <t>iw0ek0fo0 vrk;j</t>
  </si>
  <si>
    <t>iw0ek0fo0 dwM+kHkjr</t>
  </si>
  <si>
    <t>iw0ek0fo0 fHkmjh</t>
  </si>
  <si>
    <t>iw0ek0fo0 ta0 ljok csyofj;k</t>
  </si>
  <si>
    <t>iw0ek0fo0 cfy;k</t>
  </si>
  <si>
    <t>iw0ek0fo0 dksgVk:i</t>
  </si>
  <si>
    <t>iw0ek0fo0 fHkVgk</t>
  </si>
  <si>
    <t>iw0ek0fo0 fo'kquiqj jktk</t>
  </si>
  <si>
    <t>iw0ek0fo0 xksikyiqj AA</t>
  </si>
  <si>
    <t>iw0ek0fo0 foljk[kkWl</t>
  </si>
  <si>
    <t>iw0ek0fo0 xksikyiqj A</t>
  </si>
  <si>
    <t>iw0ek0fo0 yksglMk</t>
  </si>
  <si>
    <t>iw0ek0fo0 jUnkSyh mQZ efB;k</t>
  </si>
  <si>
    <t>iw0ek0fo0 dksfV;keku flag</t>
  </si>
  <si>
    <t>iw0ek0fo0 ykyiqj</t>
  </si>
  <si>
    <t>iw0ek0fo0 vykoyiqj &amp;1</t>
  </si>
  <si>
    <t>iw0ek0fo0 cuxkWo</t>
  </si>
  <si>
    <t>iw0ek0fo0 'kkgiqj</t>
  </si>
  <si>
    <t>iw0ek0fo0 vojk:i</t>
  </si>
  <si>
    <t>iw0ek0fo0 djekSjk</t>
  </si>
  <si>
    <t>iw0ek0fo0 ctgka</t>
  </si>
  <si>
    <t>iw0ek0fo0 uohiqj</t>
  </si>
  <si>
    <t>iw0ek0fo0 fpmjkMhg</t>
  </si>
  <si>
    <t>iw0ek0fo0 ?kksM+knsÅj</t>
  </si>
  <si>
    <t xml:space="preserve">iw0ek0fo0 xksfoUniqj </t>
  </si>
  <si>
    <t>iw0ek0fo0 uFkqvk</t>
  </si>
  <si>
    <t xml:space="preserve">iw0ek0fo0 efVgfu;k tuwch </t>
  </si>
  <si>
    <t>iw0ek0fo0 fllok mQZ pudkiqj</t>
  </si>
  <si>
    <t>iw0ek0fo0 ;knoiwj AA</t>
  </si>
  <si>
    <t>iw0ek0fo0 eqfM;kjh [kqnZ</t>
  </si>
  <si>
    <t>iw0ek0fo0 [khjhMkM+</t>
  </si>
  <si>
    <t>iw0ek0fo0 gjnh</t>
  </si>
  <si>
    <t>iw0ek0fo0 ds'kkdqjgk</t>
  </si>
  <si>
    <t>iw0ek0fo0 mTth[kksj</t>
  </si>
  <si>
    <t>iw0ek0fo0 dqvkoy [kqnZ</t>
  </si>
  <si>
    <t>iw0ek0fo0 ckSfj;k[kkl</t>
  </si>
  <si>
    <t>iw0ek0fo0 cM+gyxt&amp;AA</t>
  </si>
  <si>
    <t>iw0ek0fo0 cM+gyxat A</t>
  </si>
  <si>
    <t>iw0ek0fo0 dksM+kjh Vksyk fo'kquiqjk</t>
  </si>
  <si>
    <t xml:space="preserve">iw0ek0fo0 y{ehiqj </t>
  </si>
  <si>
    <t>iw0ek0fo0 dquokj ckcw</t>
  </si>
  <si>
    <t>iw0ek0fo0 Hkyqoku</t>
  </si>
  <si>
    <t>iw0ek0fo0 dksnjh</t>
  </si>
  <si>
    <t>iw0ek0fo0 Hkdlk</t>
  </si>
  <si>
    <t xml:space="preserve">iw0ek0fo0 lthou 45 </t>
  </si>
  <si>
    <t>iw0ek0fo0 cukSMk</t>
  </si>
  <si>
    <t>iw0ek0fo0 vfMyk ikj</t>
  </si>
  <si>
    <t>iw0ek0fo0 dkyslj</t>
  </si>
  <si>
    <t>iw0ek0fo0 lalkjikj</t>
  </si>
  <si>
    <t>iw0ek0fo0 nqxkZiqj</t>
  </si>
  <si>
    <t>iw0ek0fo0 egqfy;k iks;y</t>
  </si>
  <si>
    <t>iw0ek0fo0 dksM+j uhydaB</t>
  </si>
  <si>
    <t>iw0ek0fo eksgky tydj</t>
  </si>
  <si>
    <t>iw0ek0fo0 cq&lt;+syh</t>
  </si>
  <si>
    <t>iw0ek0fo0 c&lt;+uhAA</t>
  </si>
  <si>
    <t>iw0ek0fo0 Vs&lt;+kohj c&lt;+;k</t>
  </si>
  <si>
    <t>iw0ek0fo0 eaxyiqj</t>
  </si>
  <si>
    <t>iw0ek0fo0 &lt;dok cktkj</t>
  </si>
  <si>
    <t>iw0ek0fo0 eqjkjiqj</t>
  </si>
  <si>
    <t>iw0ek0fo0 u;ulj</t>
  </si>
  <si>
    <t>iw0ek0fo0 vkHkwjke</t>
  </si>
  <si>
    <t>iw0ek0fo0 flagiqj</t>
  </si>
  <si>
    <t>iw0ek0fo0 unqvk Kkuikj</t>
  </si>
  <si>
    <t xml:space="preserve">iw0ek0fo0 cksgkoj </t>
  </si>
  <si>
    <t>iw0ek0fo0 dksBk A</t>
  </si>
  <si>
    <t>iw0ek0fo0 dksBk AA</t>
  </si>
  <si>
    <t>iw0ek0fo0 [ktqjh</t>
  </si>
  <si>
    <t>iw0ek0fo0 tequhtksr</t>
  </si>
  <si>
    <t>iw0ek0fo0 cghMkM+h</t>
  </si>
  <si>
    <t>iw0ek0fo0 xksyk A</t>
  </si>
  <si>
    <t>iw0ek0fo0 xksyk AA</t>
  </si>
  <si>
    <t xml:space="preserve">iw0ek0fo0 csuhxat </t>
  </si>
  <si>
    <t>iw0ek0fo0 fjBqvk[kksj</t>
  </si>
  <si>
    <t>iw0ek0fo0 Hkjigh</t>
  </si>
  <si>
    <t>iw0ek0fo0 ckSUMªk</t>
  </si>
  <si>
    <t>iw0ek0fo0 upuh</t>
  </si>
  <si>
    <t>iw0ek0fo0 csy?kkV</t>
  </si>
  <si>
    <t>iw0ek0fo0 &lt;+fc;k</t>
  </si>
  <si>
    <t>iw0ek0fo0 lksgukx</t>
  </si>
  <si>
    <t>iw0ek0fo0 tSrh</t>
  </si>
  <si>
    <t>iw0ek0fo0 czEgnsok</t>
  </si>
  <si>
    <t>iw0ek0fo0 edjgk</t>
  </si>
  <si>
    <t>iw0ek0fo0 dqWvk</t>
  </si>
  <si>
    <t>iw0ek0fo0 fMX?kh</t>
  </si>
  <si>
    <t>iw0ek0fo0 ok.kh rj;k</t>
  </si>
  <si>
    <t>iw0ek0fo0 /kksckSyh xgjokj</t>
  </si>
  <si>
    <t>iw0ek0fo0 fVxjh</t>
  </si>
  <si>
    <t>iw0ek0fo0 fllk;y</t>
  </si>
  <si>
    <t>iw0ek0fo0 xtiqj</t>
  </si>
  <si>
    <t>iw0ek0fo0 ckWlikj</t>
  </si>
  <si>
    <t>iw0ek0fo0 iqjok</t>
  </si>
  <si>
    <t>iw0ek0fo0 ckFk cqtqxZ</t>
  </si>
  <si>
    <t>iw0ek0fo0 mljh [kkl</t>
  </si>
  <si>
    <t>iw0ek0fo0 /kuUt;iqj</t>
  </si>
  <si>
    <t>iw0ek0fo0 VM+ok Jhjke</t>
  </si>
  <si>
    <t xml:space="preserve">iw0ek0fo0 jkeiqj lukFk </t>
  </si>
  <si>
    <t>iw0ek0fo0 lje[kkl</t>
  </si>
  <si>
    <t>iw0ek0fo0 ta0 N=/kkjh</t>
  </si>
  <si>
    <t>iw0ek0fo0 ujk;uiqj</t>
  </si>
  <si>
    <t>iw0ek0fo0 ta0 idM+h</t>
  </si>
  <si>
    <t>iw0ek0fo0 cStyiqj</t>
  </si>
  <si>
    <t>iw0ek0fo0 dVlgjk</t>
  </si>
  <si>
    <t>iw0ek0fo0 [ktqjxkokW</t>
  </si>
  <si>
    <t>iw0ek0fo ewlkokj</t>
  </si>
  <si>
    <t>iw0ek0fo0 fjxkSyh</t>
  </si>
  <si>
    <t>iw0ek0fo0 Mqefj;k</t>
  </si>
  <si>
    <t>iw0ek0fo0 egknsok</t>
  </si>
  <si>
    <t>iw0ek0fo0 [kk&gt;k</t>
  </si>
  <si>
    <t>iw0ek0fo0 cjflgk</t>
  </si>
  <si>
    <t>iw0ek0fo0 j?kqukFkiqj</t>
  </si>
  <si>
    <t>iw0ek0fo0 vuUriqj</t>
  </si>
  <si>
    <t>iw0ek0fo0 cjkSyh</t>
  </si>
  <si>
    <t>iw0ek0fo0 Hkhekikj</t>
  </si>
  <si>
    <t>iw0ek0fo0 mÙkjh dksfy;k</t>
  </si>
  <si>
    <t>iw0ek0fo0 uxokW</t>
  </si>
  <si>
    <t>iw0ek0fo0 egSrk</t>
  </si>
  <si>
    <t>iw0ek0fo0 lgtuok AA</t>
  </si>
  <si>
    <t>iw0ek0fo0 gjiqjcqngV A</t>
  </si>
  <si>
    <t>iw0ek0fo0 gjiqj cqngV AA</t>
  </si>
  <si>
    <t>iw0ek0fo0 lgtuok A</t>
  </si>
  <si>
    <t>iw0ek0fo0 xqYVgh</t>
  </si>
  <si>
    <t>iw0ek0fo0 Vsdqvkikrh</t>
  </si>
  <si>
    <t>iw0ek0fo0 xkSjcjlkbr</t>
  </si>
  <si>
    <t>iw0ek0fo0 Nijk</t>
  </si>
  <si>
    <t>iw0ek0fo0 vefg;k A</t>
  </si>
  <si>
    <t>iw0ek0fo0 veoka</t>
  </si>
  <si>
    <t>iw0izk0fo0 jkepkSjk</t>
  </si>
  <si>
    <t>iw0ek0fo0 dSfEi;jxat</t>
  </si>
  <si>
    <t>iw0ek0fo0 lwjl</t>
  </si>
  <si>
    <t>iw0ek0fo0 vyhx&lt;+ Vksyk dapuiqjk</t>
  </si>
  <si>
    <t>iw0ek0fo0 y{ehiqj AA</t>
  </si>
  <si>
    <t>iw0ek0fo0 dSfEi;juxj</t>
  </si>
  <si>
    <t>iw0ek0fo0 taxy fogqyh</t>
  </si>
  <si>
    <t>iw0ek0fo0 e[kugk ¼xqyfjgk &amp;1½</t>
  </si>
  <si>
    <t xml:space="preserve">iw0ek0fo0 eq0 mQZ gxuk </t>
  </si>
  <si>
    <t>iw0ek0fo0 eNyh xkWo</t>
  </si>
  <si>
    <t>iw0ek0fo0 fo'kquiqj A</t>
  </si>
  <si>
    <t>iw0ek0fo0 pkSjh</t>
  </si>
  <si>
    <t>iw0ek0fo0 ihihxat A</t>
  </si>
  <si>
    <t>iw0ek0fo0 ta0 vxgh</t>
  </si>
  <si>
    <t>iw0ek0fo0 ihihxat AA</t>
  </si>
  <si>
    <t>iw0ek0fo0 uokikj</t>
  </si>
  <si>
    <t>iw0ek0fo0 /keZiqj</t>
  </si>
  <si>
    <t>iw0ek0fo0 dY;k.kiqj</t>
  </si>
  <si>
    <t xml:space="preserve">iw0ek0fo0 usroj </t>
  </si>
  <si>
    <t>xksyk</t>
  </si>
  <si>
    <t>iw0ek0fo0 gjlsodiqj</t>
  </si>
  <si>
    <t>iw0ek0fo0 vgen vyh 'kkg</t>
  </si>
  <si>
    <t>iw0ek0fo0 jsrofg;k</t>
  </si>
  <si>
    <t>iw0ek0fo0 jtgh</t>
  </si>
  <si>
    <t>iw0ek0fo0 frudqfu;k ua0 2</t>
  </si>
  <si>
    <t>iw0ek0fo0 egjktxat</t>
  </si>
  <si>
    <t>iw0ek0fo0 ijes'ojiqj</t>
  </si>
  <si>
    <t>iw0ek0fo0 Bkdqjiqj ua0 2</t>
  </si>
  <si>
    <t>iw0ek0fo0 feuoka A</t>
  </si>
  <si>
    <t>iw0ek0fo0 ikyh A</t>
  </si>
  <si>
    <t>iw0ek0fo0 ikyh AA</t>
  </si>
  <si>
    <t>iw0ek0fo0 feuok AA</t>
  </si>
  <si>
    <t>iw0ek0fo0 Mksgfj;k dyk</t>
  </si>
  <si>
    <t>iw0ek0fo0 dksek</t>
  </si>
  <si>
    <t>iw0ek0fo0 cM+xksa</t>
  </si>
  <si>
    <t>iw0ek0fo0 ek/kksiqj djfj;k</t>
  </si>
  <si>
    <t>iw0ek0fo0 mljh HkqtkSyh</t>
  </si>
  <si>
    <t>iw0ek0fo0 VM+ok dyk</t>
  </si>
  <si>
    <t>iw0ek0fo0 jkuw[kksj</t>
  </si>
  <si>
    <t>iw0ek0fo0 yksfu;k</t>
  </si>
  <si>
    <t>iw0ek0fo0 ?k?kljk</t>
  </si>
  <si>
    <t>iw0ek0fo0 iq.Mk</t>
  </si>
  <si>
    <t>iw0ek0fo0 ea&gt;fj;k</t>
  </si>
  <si>
    <t>iw0ek0fo0 fotkSok</t>
  </si>
  <si>
    <t>iw0ek0fo0 eqlofy;k ¼fuojgj½</t>
  </si>
  <si>
    <t>iw0ek0fo0 HkVoy ¼/kqfj;kikj½</t>
  </si>
  <si>
    <t>iw0ek0fo0 dqpSVk</t>
  </si>
  <si>
    <t>iw0ek0fo0 c?kjkbZ</t>
  </si>
  <si>
    <t>iw0ek0fo0 flaxgk</t>
  </si>
  <si>
    <t>iw0ek0fo0 ljlksikj</t>
  </si>
  <si>
    <t>iw0ek0fo0 ckalxkao</t>
  </si>
  <si>
    <t>iw0ek0fo0 /kukSM+k</t>
  </si>
  <si>
    <t>iw0ek0fo0 eÅ cqtqxZ</t>
  </si>
  <si>
    <t>iw0ek0fo0 yglM+h</t>
  </si>
  <si>
    <t>iw0ek0fo0 eUuhiqj lgMkSyh</t>
  </si>
  <si>
    <t>iw0ek0fo0 HkSlko mQZ nsokjh</t>
  </si>
  <si>
    <t>iw0ek0fo0 lkWm[kksj cqtqxZ</t>
  </si>
  <si>
    <t>iw0ek0fo0 ;nokiqj</t>
  </si>
  <si>
    <t>iw0ek0fo0 ujxM+k taxk flag</t>
  </si>
  <si>
    <t>iw0ek0fo0 txkdksy</t>
  </si>
  <si>
    <t>iw0ek0fo0 [kSjkckn</t>
  </si>
  <si>
    <t>iw0ek0fo0 pkSjk</t>
  </si>
  <si>
    <t>iw0ek0fo0 lsejfg;k c?kkM+</t>
  </si>
  <si>
    <t>iw0ek0fo0 eksrhikdM+</t>
  </si>
  <si>
    <t>iw0ek0fo0 Hkjriqj</t>
  </si>
  <si>
    <t>iw0ek0fo0 Qqygj cq0</t>
  </si>
  <si>
    <t>iw0ek0fo0 flygVk eq.Msjk</t>
  </si>
  <si>
    <t>iw0ek0fo0 taxy jlwyiqj</t>
  </si>
  <si>
    <t>iw0ek0fo0 vkSjaxkckn</t>
  </si>
  <si>
    <t>iw0ek0fo0 eqfM+yk</t>
  </si>
  <si>
    <t>iw0ek0fo0 gjiqj</t>
  </si>
  <si>
    <t>iw0ek0fo0 HkVgV</t>
  </si>
  <si>
    <t>iw0ekk0fo0 Mqejh ua0&amp;1</t>
  </si>
  <si>
    <t>iw0ek0fo0 Qqyofj;k</t>
  </si>
  <si>
    <t>iw0ek0fo0 teqfu;k</t>
  </si>
  <si>
    <t>iw0ek0fo0 vrjkSfy;k</t>
  </si>
  <si>
    <t>iw0ek0fo0 cfl;k</t>
  </si>
  <si>
    <t>iw0ek0fo0 lhgkikj</t>
  </si>
  <si>
    <t>iw0ek0fo0 HkjlkM+</t>
  </si>
  <si>
    <t>iw0ek0fo0 eq.Mk</t>
  </si>
  <si>
    <t xml:space="preserve">iw0ek0fo0 lfgtuk </t>
  </si>
  <si>
    <t>iw0ek0fo0 &gt;dgh</t>
  </si>
  <si>
    <t>iw0ek0fo0 Hkyqvk</t>
  </si>
  <si>
    <t>iw0ek0fo0 Hkilk</t>
  </si>
  <si>
    <t>iw0ek0fo0 lksucjlk</t>
  </si>
  <si>
    <t>iw0ek0fo0 ;ksfx;k dksy</t>
  </si>
  <si>
    <t>iw0ek0fo0 pkSrjoka</t>
  </si>
  <si>
    <t>iw0ek0fo0 rsfy;kMhg</t>
  </si>
  <si>
    <t>iw0ek0fo0 HkxkSjk</t>
  </si>
  <si>
    <t>iw0ek0fo0 xksikyiqj HkjlkM+</t>
  </si>
  <si>
    <t>iw0ek0fo0 xM+Suk</t>
  </si>
  <si>
    <t>iw0ek0fo0 rkycatjgk</t>
  </si>
  <si>
    <t>iw0ek0fo0 eksxygk</t>
  </si>
  <si>
    <t>iw0ek0fo0 luxn</t>
  </si>
  <si>
    <t>iw0ek0fo0 xs:bZ [kqnZ</t>
  </si>
  <si>
    <t>iw0ek0fo0 [kM+[kfM+;k Vksyk xqfM;ku</t>
  </si>
  <si>
    <t>iw0ek0fo0 osywMhgk</t>
  </si>
  <si>
    <t>iw0ek0fo0 fiijk</t>
  </si>
  <si>
    <t>iw0ek0fo0 fiijkSyh</t>
  </si>
  <si>
    <t>iw0ek0fo0 [kjSyk</t>
  </si>
  <si>
    <t>iw0ek0fo0 dSyh</t>
  </si>
  <si>
    <t>iw0ek0fo0 pijgVjruh</t>
  </si>
  <si>
    <t>iw0ek0fo0 emj</t>
  </si>
  <si>
    <t>iw0ek0fo0 y[kqvkikdM+</t>
  </si>
  <si>
    <t>iw0ek0fo0 jkeiqj xkslkbZ</t>
  </si>
  <si>
    <t>iw0ek0fo0 dwjh cktkj</t>
  </si>
  <si>
    <t>iw0ek0fo0 pkSfM;k elku</t>
  </si>
  <si>
    <t>iw0ek0fo0 throkjiqj</t>
  </si>
  <si>
    <t>iw0ek0fo0 HkkSokikj</t>
  </si>
  <si>
    <t>iw0ek0fo0 iseuiqj</t>
  </si>
  <si>
    <t>iw0ek0fo0 fiNkSjk</t>
  </si>
  <si>
    <t>iw0ek0fo0 puÅ</t>
  </si>
  <si>
    <t>iw0ek0fo0 lsobZ</t>
  </si>
  <si>
    <t>iw0ek0fo0 ta0 nh?kZu flag</t>
  </si>
  <si>
    <t>iw0ek0fo0 thriqj</t>
  </si>
  <si>
    <t>iw0ek0fo0 cMsfj;k</t>
  </si>
  <si>
    <t>iw0ek0fo0 fiijh</t>
  </si>
  <si>
    <t>iw0ek0fo0 jD'kkukjk</t>
  </si>
  <si>
    <t>iw0ek0fo0 dykuh</t>
  </si>
  <si>
    <t>iw0ek0fo0 MsQjk</t>
  </si>
  <si>
    <t>iw0ek0fo0 dUnkbZ</t>
  </si>
  <si>
    <t>iw0ek0fo0 pkjiku AA</t>
  </si>
  <si>
    <t>iw0ek0fo0 csyhikj</t>
  </si>
  <si>
    <t>iw0ek0fo0 dVS;k fr?kjk</t>
  </si>
  <si>
    <t>iw0ek0fo0 tkuhiqj</t>
  </si>
  <si>
    <t>iw0ek0fo0 feJkSfy;k</t>
  </si>
  <si>
    <t>iw0ek0fo0 gfj[kksjk</t>
  </si>
  <si>
    <t>iw0ek0fo0 jk;xat</t>
  </si>
  <si>
    <t>iw0ek0fo0 rjdqygh</t>
  </si>
  <si>
    <t>iw0ek0fo0 ckalikj</t>
  </si>
  <si>
    <t>iw0ek0fo0 mukSyk[kkl</t>
  </si>
  <si>
    <t>iw0ek0fo0 uSiqjk</t>
  </si>
  <si>
    <t>iw0ek0fo0 lgqyk[kksj</t>
  </si>
  <si>
    <t>iw0ek0fo0 dqvka[kqnZ</t>
  </si>
  <si>
    <t>iw0ek0fo0 [kM+gk nsmj</t>
  </si>
  <si>
    <t>iw0ek0fo0 fiijkxaxk</t>
  </si>
  <si>
    <t>iw0ek0fo0 rsuqvk</t>
  </si>
  <si>
    <t>iw0ek0fo0 lrqvkHkkj</t>
  </si>
  <si>
    <t>iw0ek0fo0 vkSjkbZ</t>
  </si>
  <si>
    <t>iw0ek0fo0 xqokjh</t>
  </si>
  <si>
    <t>iw0ek0fo0 frokjhiqj</t>
  </si>
  <si>
    <t>iw0ek0fo0 dqWvjikj</t>
  </si>
  <si>
    <t>iw0ek0fo0 ckjhxkWo</t>
  </si>
  <si>
    <t>iw0ek0fo0 HkhVh mQZ xksgfy;k ¼cUn½</t>
  </si>
  <si>
    <t>iw0ek0fo0 HkjFkjh</t>
  </si>
  <si>
    <t>iw0ek0fo0 ekYguikj</t>
  </si>
  <si>
    <t>iw0ek0fo0 fVdjh cqtqxZ</t>
  </si>
  <si>
    <t>iw0ek0fo0 efB;k 'kqDy</t>
  </si>
  <si>
    <t>iw0ek0fo0 clMhyk jkSlM+</t>
  </si>
  <si>
    <t xml:space="preserve">iw0ek0fo0 nqckSyh </t>
  </si>
  <si>
    <t>iw0ek0fo0 ;knoiqj A</t>
  </si>
  <si>
    <t>iw0ek0fo0 lksuos xksujgk</t>
  </si>
  <si>
    <t>iw0ek0fo0 lsejMkM+h</t>
  </si>
  <si>
    <t>iw0ek0fo0 nsojkM+ rqyk</t>
  </si>
  <si>
    <t>iw0ek0fo0 xksikyiqj</t>
  </si>
  <si>
    <t>iw0ek0fo0 Hkjksfg;k</t>
  </si>
  <si>
    <t>iw0ek0fo0 vgeniqj</t>
  </si>
  <si>
    <t>iw0ek0fo0 lglh</t>
  </si>
  <si>
    <t>iw0ek0fo0 eqM+nsok</t>
  </si>
  <si>
    <t>iw0ek0fo0 dqbZdksy</t>
  </si>
  <si>
    <t>iw0ek0fo0 iYgbZikj ckcw</t>
  </si>
  <si>
    <t>iw0ek0fo0 lksijk</t>
  </si>
  <si>
    <t>iw0ek0fo0  cj;kHkhj</t>
  </si>
  <si>
    <t>iw0ek0fo0 uohu /kLdh</t>
  </si>
  <si>
    <t>iw0ek0fo0 cjbZikj</t>
  </si>
  <si>
    <t>iw0ek0fo0 xkaxw ikj</t>
  </si>
  <si>
    <t>iw0ek0fo0 BVkSyh uouh</t>
  </si>
  <si>
    <t>iw0ek0fo0 vjkWo txnh'k</t>
  </si>
  <si>
    <t>iw0ek0fo0 efgyokj</t>
  </si>
  <si>
    <t>iw0ek0fo0 fiijk ik.Ms;</t>
  </si>
  <si>
    <t>iw0ek0fo0 nksEgkZ</t>
  </si>
  <si>
    <t>iw0ek0fo0 ipkSjh</t>
  </si>
  <si>
    <t>iw0ek0fo0 dljoy</t>
  </si>
  <si>
    <t>iw0ek0fo0 VM+ok[kqnZ</t>
  </si>
  <si>
    <t>iw0ek0fo0 csygj</t>
  </si>
  <si>
    <t>iw0ek0fo0 ,uok</t>
  </si>
  <si>
    <t>iw0ek0fo0 nsofj;k</t>
  </si>
  <si>
    <t>lgtuoka</t>
  </si>
  <si>
    <t>iw0ek0fo0 jkeiqj eykSyh</t>
  </si>
  <si>
    <t>iw0ek0fo0 cjoydksBk</t>
  </si>
  <si>
    <t>dkSM+hjke</t>
  </si>
  <si>
    <t>iw0ek0fo0 f'koiqj djegok</t>
  </si>
  <si>
    <t>iw0ek0fo0 egkou[kksj</t>
  </si>
  <si>
    <t>iw0ek0fo0 xqyfjgk AA</t>
  </si>
  <si>
    <t>iw0ek0fo0 pUnhiqj</t>
  </si>
  <si>
    <t>iw0ek0fo0 jktiqj</t>
  </si>
  <si>
    <t>iw0ek0fo0 bUnziqj</t>
  </si>
  <si>
    <t>iw0ek0fo0 y{ehiqjA</t>
  </si>
  <si>
    <t>iw0ek0fo0 dkSYgqvk</t>
  </si>
  <si>
    <t>iw0ek0fo0 gj[kkSjh</t>
  </si>
  <si>
    <t>iw0ek0fo0 cjgkikdVh Vksyk fMgok [kqnZ</t>
  </si>
  <si>
    <t>iw0ek0fo0 mldk</t>
  </si>
  <si>
    <t xml:space="preserve">iw0ek0fo0 taxy lqHkku vyh </t>
  </si>
  <si>
    <t>[kksjkckj</t>
  </si>
  <si>
    <t>iw0ek0fo0 veks&lt;+k</t>
  </si>
  <si>
    <t>iw0ek0fo0 lqYrkuiqj</t>
  </si>
  <si>
    <t>iw0ek0fo0 lsejkekfud</t>
  </si>
  <si>
    <t>iw0ek0fo0 i;klh</t>
  </si>
  <si>
    <t>iw0ek0fo0 xfgjk</t>
  </si>
  <si>
    <t>iw0ek0fo0 y{ehiqj</t>
  </si>
  <si>
    <t>iw0ek0fo0 pdnsb;k</t>
  </si>
  <si>
    <t xml:space="preserve">HkVgV </t>
  </si>
  <si>
    <t xml:space="preserve">iw0ek0fo0 usokl </t>
  </si>
  <si>
    <t xml:space="preserve">iw0ek0fo0 pijgV </t>
  </si>
  <si>
    <t xml:space="preserve">iw0ek0fo0 </t>
  </si>
  <si>
    <t>iw0ek0fo0 catjgk</t>
  </si>
  <si>
    <t>iw0ek0fo0 egqvj dksy</t>
  </si>
  <si>
    <t>iw0ek0fo0 tn~nwiqj</t>
  </si>
  <si>
    <t>iw0ek0fo0 clUrVksyk</t>
  </si>
  <si>
    <t>iw0ek0fo0 vUgjh Vksyk</t>
  </si>
  <si>
    <t>iw0ek0fo0 MsgjhHkkj</t>
  </si>
  <si>
    <t>iw0ek0fo0 jkeiqj xjFkkSyh</t>
  </si>
  <si>
    <t>iw0ek0fo0 c?kSyk</t>
  </si>
  <si>
    <t>iw0ek0fo0 ef&gt;yh</t>
  </si>
  <si>
    <t>iw0ek0fo0 ,dkSuk cqtqxZ</t>
  </si>
  <si>
    <t>iw0ek0fo0  pWofj;k</t>
  </si>
  <si>
    <t xml:space="preserve">ekg&amp; tqykbZ 2014 esa e/;kà Hkkstu xzg.k djus okys  cPpsa </t>
  </si>
  <si>
    <t xml:space="preserve">ekg&amp; vxLr 2014 esa e/;kà Hkkstu xzg.k djus okys  cPpsa </t>
  </si>
  <si>
    <t>ukekadu
¼30 flrEcj 2013½</t>
  </si>
  <si>
    <t>iw0ek0fo0 efB;k</t>
  </si>
  <si>
    <t>dqy lek;kstuksijkUr tuin ls izsf"kr dh tkus okyh [kk|kUu</t>
  </si>
  <si>
    <t>_.kkRed [kk|kUuk tksfd fo|ky; Lrj ij  gS dks 'kwU; djus ds mijkUr</t>
  </si>
  <si>
    <t>izkFkfed fo|ky;</t>
  </si>
  <si>
    <r>
      <t xml:space="preserve">xsgw¡
</t>
    </r>
    <r>
      <rPr>
        <b/>
        <sz val="12"/>
        <rFont val="Kruti Dev 010"/>
      </rPr>
      <t>¼dqUry esa½</t>
    </r>
  </si>
  <si>
    <r>
      <t xml:space="preserve">pkoy
</t>
    </r>
    <r>
      <rPr>
        <b/>
        <sz val="12"/>
        <rFont val="Kruti Dev 010"/>
      </rPr>
      <t>¼dqUry esa½</t>
    </r>
  </si>
  <si>
    <t>;ksx
¼dqUry esa½</t>
  </si>
  <si>
    <r>
      <t>ckWlxkWo ¼r</t>
    </r>
    <r>
      <rPr>
        <b/>
        <sz val="16"/>
        <rFont val="Arial"/>
        <family val="2"/>
      </rPr>
      <t>.</t>
    </r>
    <r>
      <rPr>
        <b/>
        <sz val="16"/>
        <rFont val="Kruti Dev 010"/>
      </rPr>
      <t>[ktuh½</t>
    </r>
  </si>
  <si>
    <r>
      <t>lgtuoka ¼r</t>
    </r>
    <r>
      <rPr>
        <b/>
        <sz val="12"/>
        <rFont val="Arial"/>
        <family val="2"/>
      </rPr>
      <t>.</t>
    </r>
    <r>
      <rPr>
        <b/>
        <sz val="12"/>
        <rFont val="Kruti Dev 010"/>
      </rPr>
      <t>[ktuh½</t>
    </r>
  </si>
  <si>
    <t>;kstuk ds n`f"Vxr dkWye la[;k 12 esa 'kwU; fd;s x;s fo|ky;ksa dks ukekadu ds lkiss{k 50 izfr'kr dh /kujkf'k dqy 35 fnuksa gsrq voeqDr</t>
  </si>
  <si>
    <t>lek;kstuksijkUr  [kk|kUu</t>
  </si>
  <si>
    <t>iw0ek0fo0 xwje</t>
  </si>
  <si>
    <r>
      <t>ta0 dkSfM+;k ¼r</t>
    </r>
    <r>
      <rPr>
        <sz val="16"/>
        <rFont val="Arial"/>
        <family val="2"/>
      </rPr>
      <t>.</t>
    </r>
    <r>
      <rPr>
        <b/>
        <sz val="16"/>
        <rFont val="Kruti Dev 010"/>
      </rPr>
      <t>dSfEi;jxat</t>
    </r>
  </si>
  <si>
    <t>iw0ek0fo0 Qrsgiqj</t>
  </si>
  <si>
    <t>vR;kf/kd _.kkRed nf'kZr fo|ky;ksa ds [kk|kUu o U;wUre ¼vif'k"V inkFkZ½ dks 04 dqUry rd lek;ksftr djrs gq,</t>
  </si>
  <si>
    <r>
      <t>csy?kkV ¼r</t>
    </r>
    <r>
      <rPr>
        <b/>
        <sz val="16"/>
        <rFont val="Arial"/>
        <family val="2"/>
      </rPr>
      <t>.</t>
    </r>
    <r>
      <rPr>
        <b/>
        <sz val="16"/>
        <rFont val="Kruti Dev 010"/>
      </rPr>
      <t xml:space="preserve"> xksyk½</t>
    </r>
  </si>
  <si>
    <t xml:space="preserve">ekg&amp; vxLr   2014 vfUre vo'ks"k </t>
  </si>
  <si>
    <t>ekg&amp;vxLr  2014  esa ykHkkfUor cPpksa dh Nk= l[a;k  ¼22 dk;Zfnol ds vk/kkj ½</t>
  </si>
  <si>
    <t>ekg&amp;vxLr  2014  esa ykHkkfUor cPpksa dh Nk= l[a;k  ¼22 dk;Zfnol ds vk/kkj ½ [kk|kUu</t>
  </si>
  <si>
    <t>l= 2014&amp;15 esa e/;kà Hkkstu ;kstukUrxZr tuin ls izsf"kr ekg&amp;  tuojh 2015 o Qjojh 2015 dk [kk|kUu ekWx&amp;i=</t>
  </si>
  <si>
    <t>Ø-la-</t>
  </si>
</sst>
</file>

<file path=xl/styles.xml><?xml version="1.0" encoding="utf-8"?>
<styleSheet xmlns="http://schemas.openxmlformats.org/spreadsheetml/2006/main">
  <numFmts count="8">
    <numFmt numFmtId="164" formatCode="_(&quot;Rs.&quot;\ * #,##0.00_);_(&quot;Rs.&quot;\ * \(#,##0.00\);_(&quot;Rs.&quot;\ * &quot;-&quot;??_);_(@_)"/>
    <numFmt numFmtId="165" formatCode="_-* #,##0.00_-;\-* #,##0.00_-;_-* &quot;-&quot;??_-;_-@_-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VND&quot;#,##0_);[Red]\(&quot;VND&quot;#,##0\)"/>
  </numFmts>
  <fonts count="40">
    <font>
      <sz val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Ntimes new roman"/>
      <family val="1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뼻뮝"/>
      <family val="1"/>
    </font>
    <font>
      <sz val="12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b/>
      <u/>
      <sz val="28"/>
      <name val="Kruti Dev 010"/>
    </font>
    <font>
      <b/>
      <u/>
      <sz val="16"/>
      <name val="Kruti Dev 010"/>
    </font>
    <font>
      <b/>
      <sz val="16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4"/>
      <name val="Kruti Dev 010"/>
    </font>
    <font>
      <b/>
      <sz val="18"/>
      <name val="Kruti Dev 010"/>
    </font>
    <font>
      <sz val="14"/>
      <name val="Kruti Dev 010"/>
    </font>
    <font>
      <b/>
      <i/>
      <sz val="14"/>
      <name val="Arial"/>
      <family val="2"/>
    </font>
    <font>
      <sz val="16"/>
      <name val="Arial"/>
      <family val="2"/>
    </font>
    <font>
      <b/>
      <sz val="12"/>
      <name val="Kruti Dev 010"/>
    </font>
    <font>
      <sz val="18"/>
      <name val="Kruti Dev 010"/>
    </font>
    <font>
      <sz val="12"/>
      <name val="Arial"/>
      <family val="2"/>
    </font>
    <font>
      <b/>
      <sz val="20"/>
      <name val="Kruti Dev 010"/>
    </font>
    <font>
      <b/>
      <u/>
      <sz val="22"/>
      <name val="Kruti Dev 010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3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4" fillId="22" borderId="0" applyNumberFormat="0" applyBorder="0" applyAlignment="0" applyProtection="0"/>
    <xf numFmtId="171" fontId="15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23" borderId="5" applyNumberFormat="0" applyFont="0" applyAlignment="0" applyProtection="0"/>
    <xf numFmtId="0" fontId="17" fillId="20" borderId="6" applyNumberFormat="0" applyAlignment="0" applyProtection="0"/>
    <xf numFmtId="0" fontId="18" fillId="0" borderId="0" applyNumberFormat="0" applyFill="0" applyBorder="0" applyAlignment="0" applyProtection="0"/>
    <xf numFmtId="0" fontId="6" fillId="0" borderId="7" applyNumberFormat="0" applyFon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21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4" fillId="0" borderId="0"/>
    <xf numFmtId="0" fontId="22" fillId="0" borderId="0"/>
    <xf numFmtId="165" fontId="22" fillId="0" borderId="0" applyFont="0" applyFill="0" applyBorder="0" applyAlignment="0" applyProtection="0"/>
  </cellStyleXfs>
  <cellXfs count="48">
    <xf numFmtId="0" fontId="0" fillId="0" borderId="0" xfId="0"/>
    <xf numFmtId="1" fontId="29" fillId="0" borderId="8" xfId="48" applyNumberFormat="1" applyFont="1" applyFill="1" applyBorder="1" applyAlignment="1">
      <alignment horizontal="right"/>
    </xf>
    <xf numFmtId="0" fontId="26" fillId="0" borderId="0" xfId="49" applyFont="1" applyFill="1"/>
    <xf numFmtId="0" fontId="32" fillId="0" borderId="0" xfId="49" applyFont="1" applyFill="1" applyAlignment="1">
      <alignment horizontal="center" vertical="center"/>
    </xf>
    <xf numFmtId="1" fontId="33" fillId="0" borderId="9" xfId="49" applyNumberFormat="1" applyFont="1" applyFill="1" applyBorder="1" applyAlignment="1">
      <alignment horizontal="center" vertical="center"/>
    </xf>
    <xf numFmtId="1" fontId="33" fillId="0" borderId="10" xfId="49" applyNumberFormat="1" applyFont="1" applyFill="1" applyBorder="1" applyAlignment="1">
      <alignment horizontal="center" wrapText="1"/>
    </xf>
    <xf numFmtId="1" fontId="33" fillId="0" borderId="0" xfId="49" applyNumberFormat="1" applyFont="1" applyFill="1" applyAlignment="1">
      <alignment horizontal="center"/>
    </xf>
    <xf numFmtId="0" fontId="30" fillId="0" borderId="9" xfId="49" applyFont="1" applyFill="1" applyBorder="1" applyAlignment="1">
      <alignment horizontal="center"/>
    </xf>
    <xf numFmtId="0" fontId="32" fillId="0" borderId="0" xfId="49" applyFont="1" applyFill="1"/>
    <xf numFmtId="0" fontId="30" fillId="0" borderId="9" xfId="49" applyFont="1" applyFill="1" applyBorder="1"/>
    <xf numFmtId="0" fontId="32" fillId="0" borderId="0" xfId="49" applyFont="1" applyFill="1" applyAlignment="1">
      <alignment horizontal="right"/>
    </xf>
    <xf numFmtId="0" fontId="30" fillId="0" borderId="9" xfId="49" applyFont="1" applyFill="1" applyBorder="1" applyAlignment="1">
      <alignment horizontal="left"/>
    </xf>
    <xf numFmtId="2" fontId="32" fillId="0" borderId="0" xfId="49" applyNumberFormat="1" applyFont="1" applyFill="1"/>
    <xf numFmtId="2" fontId="32" fillId="0" borderId="0" xfId="49" applyNumberFormat="1" applyFont="1" applyFill="1" applyAlignment="1">
      <alignment horizontal="center"/>
    </xf>
    <xf numFmtId="2" fontId="28" fillId="0" borderId="8" xfId="48" applyNumberFormat="1" applyFont="1" applyFill="1" applyBorder="1"/>
    <xf numFmtId="2" fontId="29" fillId="0" borderId="8" xfId="51" applyNumberFormat="1" applyFont="1" applyFill="1" applyBorder="1" applyAlignment="1">
      <alignment horizontal="right"/>
    </xf>
    <xf numFmtId="0" fontId="30" fillId="0" borderId="9" xfId="50" applyFont="1" applyFill="1" applyBorder="1" applyAlignment="1">
      <alignment horizontal="center" vertical="center" wrapText="1"/>
    </xf>
    <xf numFmtId="1" fontId="28" fillId="0" borderId="10" xfId="52" applyNumberFormat="1" applyFont="1" applyFill="1" applyBorder="1" applyAlignment="1">
      <alignment horizontal="center"/>
    </xf>
    <xf numFmtId="1" fontId="28" fillId="0" borderId="8" xfId="48" applyNumberFormat="1" applyFont="1" applyFill="1" applyBorder="1" applyAlignment="1">
      <alignment horizontal="right"/>
    </xf>
    <xf numFmtId="1" fontId="29" fillId="0" borderId="9" xfId="48" applyNumberFormat="1" applyFont="1" applyFill="1" applyBorder="1" applyAlignment="1">
      <alignment horizontal="right"/>
    </xf>
    <xf numFmtId="2" fontId="28" fillId="0" borderId="8" xfId="51" applyNumberFormat="1" applyFont="1" applyFill="1" applyBorder="1" applyAlignment="1">
      <alignment horizontal="right"/>
    </xf>
    <xf numFmtId="0" fontId="32" fillId="0" borderId="0" xfId="49" applyFont="1" applyFill="1" applyAlignment="1">
      <alignment horizontal="center"/>
    </xf>
    <xf numFmtId="0" fontId="31" fillId="0" borderId="9" xfId="49" applyFont="1" applyFill="1" applyBorder="1" applyAlignment="1">
      <alignment horizontal="center"/>
    </xf>
    <xf numFmtId="0" fontId="31" fillId="0" borderId="9" xfId="49" applyFont="1" applyFill="1" applyBorder="1" applyAlignment="1">
      <alignment horizontal="right"/>
    </xf>
    <xf numFmtId="1" fontId="9" fillId="0" borderId="8" xfId="48" applyNumberFormat="1" applyFont="1" applyFill="1" applyBorder="1" applyAlignment="1">
      <alignment horizontal="right"/>
    </xf>
    <xf numFmtId="2" fontId="9" fillId="0" borderId="8" xfId="48" applyNumberFormat="1" applyFont="1" applyFill="1" applyBorder="1" applyAlignment="1">
      <alignment horizontal="right"/>
    </xf>
    <xf numFmtId="0" fontId="36" fillId="0" borderId="0" xfId="49" applyFont="1" applyFill="1"/>
    <xf numFmtId="1" fontId="33" fillId="0" borderId="9" xfId="49" applyNumberFormat="1" applyFont="1" applyFill="1" applyBorder="1" applyAlignment="1">
      <alignment horizontal="left" wrapText="1"/>
    </xf>
    <xf numFmtId="0" fontId="31" fillId="0" borderId="9" xfId="49" applyFont="1" applyFill="1" applyBorder="1" applyAlignment="1">
      <alignment horizontal="left"/>
    </xf>
    <xf numFmtId="0" fontId="32" fillId="0" borderId="0" xfId="49" applyFont="1" applyFill="1" applyAlignment="1">
      <alignment horizontal="left"/>
    </xf>
    <xf numFmtId="0" fontId="27" fillId="0" borderId="11" xfId="48" applyFont="1" applyFill="1" applyBorder="1"/>
    <xf numFmtId="0" fontId="30" fillId="0" borderId="9" xfId="48" applyFont="1" applyFill="1" applyBorder="1" applyAlignment="1">
      <alignment horizontal="left"/>
    </xf>
    <xf numFmtId="0" fontId="30" fillId="0" borderId="13" xfId="48" applyFont="1" applyFill="1" applyBorder="1" applyAlignment="1">
      <alignment horizontal="center" vertical="center" wrapText="1"/>
    </xf>
    <xf numFmtId="0" fontId="30" fillId="0" borderId="11" xfId="48" applyFont="1" applyFill="1" applyBorder="1" applyAlignment="1">
      <alignment horizontal="center" vertical="center" wrapText="1"/>
    </xf>
    <xf numFmtId="0" fontId="25" fillId="0" borderId="0" xfId="49" applyFont="1" applyFill="1" applyAlignment="1">
      <alignment horizontal="center"/>
    </xf>
    <xf numFmtId="0" fontId="39" fillId="0" borderId="12" xfId="48" applyFont="1" applyFill="1" applyBorder="1" applyAlignment="1">
      <alignment horizontal="center" wrapText="1"/>
    </xf>
    <xf numFmtId="0" fontId="30" fillId="0" borderId="13" xfId="49" applyFont="1" applyFill="1" applyBorder="1" applyAlignment="1">
      <alignment horizontal="center" vertical="center" wrapText="1"/>
    </xf>
    <xf numFmtId="0" fontId="30" fillId="0" borderId="11" xfId="49" applyFont="1" applyFill="1" applyBorder="1" applyAlignment="1">
      <alignment horizontal="center" vertical="center"/>
    </xf>
    <xf numFmtId="0" fontId="30" fillId="0" borderId="11" xfId="49" applyFont="1" applyFill="1" applyBorder="1" applyAlignment="1">
      <alignment horizontal="center" vertical="center" wrapText="1"/>
    </xf>
    <xf numFmtId="0" fontId="27" fillId="0" borderId="14" xfId="49" applyFont="1" applyFill="1" applyBorder="1" applyAlignment="1">
      <alignment horizontal="center" vertical="center" wrapText="1"/>
    </xf>
    <xf numFmtId="0" fontId="27" fillId="0" borderId="15" xfId="49" applyFont="1" applyFill="1" applyBorder="1" applyAlignment="1">
      <alignment horizontal="center" vertical="center" wrapText="1"/>
    </xf>
    <xf numFmtId="0" fontId="35" fillId="0" borderId="13" xfId="48" applyFont="1" applyFill="1" applyBorder="1" applyAlignment="1">
      <alignment horizontal="center" vertical="center" wrapText="1"/>
    </xf>
    <xf numFmtId="0" fontId="35" fillId="0" borderId="11" xfId="48" applyFont="1" applyFill="1" applyBorder="1" applyAlignment="1">
      <alignment horizontal="center" vertical="center" wrapText="1"/>
    </xf>
    <xf numFmtId="2" fontId="35" fillId="0" borderId="13" xfId="48" applyNumberFormat="1" applyFont="1" applyFill="1" applyBorder="1" applyAlignment="1">
      <alignment horizontal="center" vertical="center" wrapText="1"/>
    </xf>
    <xf numFmtId="2" fontId="35" fillId="0" borderId="11" xfId="48" applyNumberFormat="1" applyFont="1" applyFill="1" applyBorder="1" applyAlignment="1">
      <alignment horizontal="center" vertical="center" wrapText="1"/>
    </xf>
    <xf numFmtId="0" fontId="38" fillId="0" borderId="10" xfId="50" applyFont="1" applyFill="1" applyBorder="1" applyAlignment="1">
      <alignment horizontal="center" vertical="center" wrapText="1"/>
    </xf>
    <xf numFmtId="0" fontId="38" fillId="0" borderId="16" xfId="50" applyFont="1" applyFill="1" applyBorder="1" applyAlignment="1">
      <alignment horizontal="center" vertical="center" wrapText="1"/>
    </xf>
    <xf numFmtId="0" fontId="38" fillId="0" borderId="8" xfId="50" applyFont="1" applyFill="1" applyBorder="1" applyAlignment="1">
      <alignment horizontal="center" vertical="center" wrapText="1"/>
    </xf>
  </cellXfs>
  <cellStyles count="7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/>
    <cellStyle name="Currency 2" xfId="29"/>
    <cellStyle name="Currency 2 2" xfId="30"/>
    <cellStyle name="Currency 3" xfId="31"/>
    <cellStyle name="Currency 3 2" xfId="32"/>
    <cellStyle name="Currency 4" xfId="33"/>
    <cellStyle name="Currency0" xfId="34"/>
    <cellStyle name="Date" xfId="35"/>
    <cellStyle name="Explanatory Text" xfId="36" builtinId="53" customBuiltin="1"/>
    <cellStyle name="Fixed" xfId="37"/>
    <cellStyle name="Good" xfId="38" builtinId="26" customBuiltin="1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- Style1" xfId="46"/>
    <cellStyle name="Normal 2" xfId="47"/>
    <cellStyle name="Normal_0000000000000000 PS (Base File) 2" xfId="48"/>
    <cellStyle name="Normal_0000000000000000 UPS (Base File) 2" xfId="49"/>
    <cellStyle name="Normal_Poshar April 2011, May 2011, June 2011 (Ist Qtr) 2" xfId="50"/>
    <cellStyle name="Normal_PS 111 2" xfId="51"/>
    <cellStyle name="Normal_UPS 2" xfId="52"/>
    <cellStyle name="Note" xfId="53" builtinId="10" customBuiltin="1"/>
    <cellStyle name="Output" xfId="54" builtinId="21" customBuiltin="1"/>
    <cellStyle name="Title" xfId="55" builtinId="15" customBuiltin="1"/>
    <cellStyle name="Total" xfId="56" builtinId="25" customBuiltin="1"/>
    <cellStyle name="Warning Text" xfId="57" builtinId="11" customBuiltin="1"/>
    <cellStyle name="똿뗦먛귟 [0.00]_PRODUCT DETAIL Q1" xfId="58"/>
    <cellStyle name="똿뗦먛귟_PRODUCT DETAIL Q1" xfId="59"/>
    <cellStyle name="믅됞 [0.00]_PRODUCT DETAIL Q1" xfId="60"/>
    <cellStyle name="믅됞_PRODUCT DETAIL Q1" xfId="61"/>
    <cellStyle name="백분율_HOBONG" xfId="62"/>
    <cellStyle name="뷭?_BOOKSHIP" xfId="63"/>
    <cellStyle name="콤마 [0]_1202" xfId="64"/>
    <cellStyle name="콤마_1202" xfId="65"/>
    <cellStyle name="통화 [0]_1202" xfId="66"/>
    <cellStyle name="통화_1202" xfId="67"/>
    <cellStyle name="표준_(정보부문)월별인원계획" xfId="68"/>
    <cellStyle name="一般_07069.74ID10.0925" xfId="69"/>
    <cellStyle name="千分位_07069.74ID10.0925" xfId="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Q887"/>
  <sheetViews>
    <sheetView tabSelected="1" view="pageBreakPreview" zoomScale="90" zoomScaleSheetLayoutView="90" workbookViewId="0">
      <selection sqref="A1:Q1"/>
    </sheetView>
  </sheetViews>
  <sheetFormatPr defaultColWidth="7.109375" defaultRowHeight="18.75"/>
  <cols>
    <col min="1" max="1" width="3.109375" style="8" customWidth="1"/>
    <col min="2" max="2" width="16" style="29" customWidth="1"/>
    <col min="3" max="3" width="19.88671875" style="8" customWidth="1"/>
    <col min="4" max="4" width="9.77734375" style="10" hidden="1" customWidth="1"/>
    <col min="5" max="5" width="12.21875" style="21" hidden="1" customWidth="1"/>
    <col min="6" max="6" width="13.44140625" style="21" hidden="1" customWidth="1"/>
    <col min="7" max="7" width="18.109375" style="13" hidden="1" customWidth="1"/>
    <col min="8" max="8" width="13.6640625" style="8" hidden="1" customWidth="1"/>
    <col min="9" max="9" width="12.44140625" style="8" hidden="1" customWidth="1"/>
    <col min="10" max="10" width="13.77734375" style="8" hidden="1" customWidth="1"/>
    <col min="11" max="11" width="13.109375" style="8" hidden="1" customWidth="1"/>
    <col min="12" max="12" width="12.6640625" style="8" hidden="1" customWidth="1"/>
    <col min="13" max="13" width="16.21875" style="8" hidden="1" customWidth="1"/>
    <col min="14" max="14" width="13.109375" style="8" hidden="1" customWidth="1"/>
    <col min="15" max="15" width="12.44140625" style="8" customWidth="1"/>
    <col min="16" max="16" width="12.109375" style="8" customWidth="1"/>
    <col min="17" max="17" width="10.6640625" style="8" customWidth="1"/>
    <col min="18" max="16384" width="7.109375" style="8"/>
  </cols>
  <sheetData>
    <row r="1" spans="1:17" s="2" customFormat="1" ht="35.25">
      <c r="A1" s="34" t="s">
        <v>396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2" customFormat="1" ht="27.75">
      <c r="A2" s="35" t="s">
        <v>836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3" customFormat="1" ht="32.25" customHeight="1">
      <c r="A3" s="36" t="s">
        <v>837</v>
      </c>
      <c r="B3" s="36" t="s">
        <v>20</v>
      </c>
      <c r="C3" s="39" t="s">
        <v>21</v>
      </c>
      <c r="D3" s="36" t="s">
        <v>816</v>
      </c>
      <c r="E3" s="41" t="s">
        <v>814</v>
      </c>
      <c r="F3" s="41" t="s">
        <v>815</v>
      </c>
      <c r="G3" s="43" t="s">
        <v>833</v>
      </c>
      <c r="H3" s="43" t="s">
        <v>831</v>
      </c>
      <c r="I3" s="32" t="s">
        <v>834</v>
      </c>
      <c r="J3" s="32" t="s">
        <v>835</v>
      </c>
      <c r="K3" s="32" t="s">
        <v>818</v>
      </c>
      <c r="L3" s="32" t="s">
        <v>819</v>
      </c>
      <c r="M3" s="32" t="s">
        <v>826</v>
      </c>
      <c r="N3" s="32" t="s">
        <v>827</v>
      </c>
      <c r="O3" s="45" t="s">
        <v>820</v>
      </c>
      <c r="P3" s="46"/>
      <c r="Q3" s="47"/>
    </row>
    <row r="4" spans="1:17" s="3" customFormat="1" ht="47.25" customHeight="1">
      <c r="A4" s="37"/>
      <c r="B4" s="38"/>
      <c r="C4" s="40"/>
      <c r="D4" s="38"/>
      <c r="E4" s="42"/>
      <c r="F4" s="42"/>
      <c r="G4" s="44"/>
      <c r="H4" s="44"/>
      <c r="I4" s="33"/>
      <c r="J4" s="33"/>
      <c r="K4" s="33"/>
      <c r="L4" s="33"/>
      <c r="M4" s="33"/>
      <c r="N4" s="33"/>
      <c r="O4" s="16" t="s">
        <v>821</v>
      </c>
      <c r="P4" s="16" t="s">
        <v>822</v>
      </c>
      <c r="Q4" s="16" t="s">
        <v>823</v>
      </c>
    </row>
    <row r="5" spans="1:17" s="6" customFormat="1" ht="18.75" customHeight="1">
      <c r="A5" s="4">
        <v>1</v>
      </c>
      <c r="B5" s="27">
        <v>2</v>
      </c>
      <c r="C5" s="5">
        <v>3</v>
      </c>
      <c r="D5" s="5">
        <v>4</v>
      </c>
      <c r="E5" s="17">
        <f>D5+1</f>
        <v>5</v>
      </c>
      <c r="F5" s="17">
        <f t="shared" ref="F5:Q5" si="0">E5+1</f>
        <v>6</v>
      </c>
      <c r="G5" s="17">
        <f t="shared" si="0"/>
        <v>7</v>
      </c>
      <c r="H5" s="17">
        <f t="shared" si="0"/>
        <v>8</v>
      </c>
      <c r="I5" s="17">
        <f t="shared" si="0"/>
        <v>9</v>
      </c>
      <c r="J5" s="17">
        <f t="shared" si="0"/>
        <v>10</v>
      </c>
      <c r="K5" s="17">
        <f t="shared" si="0"/>
        <v>11</v>
      </c>
      <c r="L5" s="17">
        <f t="shared" si="0"/>
        <v>12</v>
      </c>
      <c r="M5" s="17">
        <f t="shared" si="0"/>
        <v>13</v>
      </c>
      <c r="N5" s="17">
        <f t="shared" si="0"/>
        <v>14</v>
      </c>
      <c r="O5" s="17">
        <f t="shared" si="0"/>
        <v>15</v>
      </c>
      <c r="P5" s="17">
        <f t="shared" si="0"/>
        <v>16</v>
      </c>
      <c r="Q5" s="17">
        <f t="shared" si="0"/>
        <v>17</v>
      </c>
    </row>
    <row r="6" spans="1:17" ht="27" customHeight="1">
      <c r="A6" s="7">
        <v>1</v>
      </c>
      <c r="B6" s="11" t="s">
        <v>288</v>
      </c>
      <c r="C6" s="11" t="s">
        <v>364</v>
      </c>
      <c r="D6" s="1">
        <v>298</v>
      </c>
      <c r="E6" s="18">
        <v>1265</v>
      </c>
      <c r="F6" s="19">
        <v>2634</v>
      </c>
      <c r="G6" s="20">
        <v>5.5</v>
      </c>
      <c r="H6" s="15">
        <f t="shared" ref="H6:H69" si="1">G6</f>
        <v>5.5</v>
      </c>
      <c r="I6" s="1">
        <f>ROUND(F6/22,0)</f>
        <v>120</v>
      </c>
      <c r="J6" s="14">
        <f>I6*35*0.0015</f>
        <v>6.3</v>
      </c>
      <c r="K6" s="14">
        <f>ROUND(J6-(H6),0)</f>
        <v>1</v>
      </c>
      <c r="L6" s="14">
        <f>K6</f>
        <v>1</v>
      </c>
      <c r="M6" s="14">
        <v>0</v>
      </c>
      <c r="N6" s="14">
        <v>5</v>
      </c>
      <c r="O6" s="14">
        <f>N6*1/3</f>
        <v>1.6666666666666667</v>
      </c>
      <c r="P6" s="14">
        <f>N6*2/3</f>
        <v>3.3333333333333335</v>
      </c>
      <c r="Q6" s="14">
        <f>O6+P6</f>
        <v>5</v>
      </c>
    </row>
    <row r="7" spans="1:17" ht="27" customHeight="1">
      <c r="A7" s="7">
        <f t="shared" ref="A7:A38" si="2">A6+1</f>
        <v>2</v>
      </c>
      <c r="B7" s="11" t="s">
        <v>288</v>
      </c>
      <c r="C7" s="11" t="s">
        <v>366</v>
      </c>
      <c r="D7" s="1">
        <v>137</v>
      </c>
      <c r="E7" s="1">
        <v>960</v>
      </c>
      <c r="F7" s="1">
        <v>1590</v>
      </c>
      <c r="G7" s="20">
        <v>4.54</v>
      </c>
      <c r="H7" s="15">
        <f t="shared" si="1"/>
        <v>4.54</v>
      </c>
      <c r="I7" s="1">
        <f t="shared" ref="I7:I71" si="3">ROUND(F7/22,0)</f>
        <v>72</v>
      </c>
      <c r="J7" s="14">
        <f t="shared" ref="J7:J70" si="4">I7*35*0.0015</f>
        <v>3.7800000000000002</v>
      </c>
      <c r="K7" s="14">
        <f t="shared" ref="K7:K70" si="5">ROUND(J7-(H7),0)</f>
        <v>-1</v>
      </c>
      <c r="L7" s="14">
        <v>0</v>
      </c>
      <c r="M7" s="14">
        <f t="shared" ref="M7:M70" si="6">D7*(50/100)*35*0.0015</f>
        <v>3.5962499999999999</v>
      </c>
      <c r="N7" s="14">
        <f>L7+M7</f>
        <v>3.5962499999999999</v>
      </c>
      <c r="O7" s="14">
        <f t="shared" ref="O7:O70" si="7">N7*1/3</f>
        <v>1.19875</v>
      </c>
      <c r="P7" s="14">
        <f t="shared" ref="P7:P71" si="8">N7*2/3</f>
        <v>2.3975</v>
      </c>
      <c r="Q7" s="14">
        <f t="shared" ref="Q7:Q70" si="9">O7+P7</f>
        <v>3.5962499999999999</v>
      </c>
    </row>
    <row r="8" spans="1:17" ht="27" customHeight="1">
      <c r="A8" s="7">
        <f t="shared" si="2"/>
        <v>3</v>
      </c>
      <c r="B8" s="11" t="s">
        <v>288</v>
      </c>
      <c r="C8" s="11" t="s">
        <v>367</v>
      </c>
      <c r="D8" s="1">
        <v>57</v>
      </c>
      <c r="E8" s="1">
        <v>497</v>
      </c>
      <c r="F8" s="1">
        <v>810</v>
      </c>
      <c r="G8" s="20">
        <v>10.67</v>
      </c>
      <c r="H8" s="15">
        <f t="shared" si="1"/>
        <v>10.67</v>
      </c>
      <c r="I8" s="1">
        <f t="shared" si="3"/>
        <v>37</v>
      </c>
      <c r="J8" s="14">
        <f t="shared" si="4"/>
        <v>1.9425000000000001</v>
      </c>
      <c r="K8" s="14">
        <f t="shared" si="5"/>
        <v>-9</v>
      </c>
      <c r="L8" s="14">
        <v>0</v>
      </c>
      <c r="M8" s="14">
        <f t="shared" si="6"/>
        <v>1.4962500000000001</v>
      </c>
      <c r="N8" s="14">
        <v>2.5</v>
      </c>
      <c r="O8" s="14">
        <f t="shared" si="7"/>
        <v>0.83333333333333337</v>
      </c>
      <c r="P8" s="14">
        <f t="shared" si="8"/>
        <v>1.6666666666666667</v>
      </c>
      <c r="Q8" s="14">
        <f t="shared" si="9"/>
        <v>2.5</v>
      </c>
    </row>
    <row r="9" spans="1:17" ht="27" customHeight="1">
      <c r="A9" s="7">
        <f t="shared" si="2"/>
        <v>4</v>
      </c>
      <c r="B9" s="11" t="s">
        <v>288</v>
      </c>
      <c r="C9" s="11" t="s">
        <v>368</v>
      </c>
      <c r="D9" s="1">
        <v>58</v>
      </c>
      <c r="E9" s="1">
        <v>244</v>
      </c>
      <c r="F9" s="1">
        <v>398</v>
      </c>
      <c r="G9" s="20">
        <v>22.41</v>
      </c>
      <c r="H9" s="15">
        <f t="shared" si="1"/>
        <v>22.41</v>
      </c>
      <c r="I9" s="1">
        <f t="shared" si="3"/>
        <v>18</v>
      </c>
      <c r="J9" s="14">
        <f t="shared" si="4"/>
        <v>0.94500000000000006</v>
      </c>
      <c r="K9" s="14">
        <f t="shared" si="5"/>
        <v>-21</v>
      </c>
      <c r="L9" s="14">
        <v>0</v>
      </c>
      <c r="M9" s="14">
        <f t="shared" si="6"/>
        <v>1.5225</v>
      </c>
      <c r="N9" s="14">
        <v>2.5</v>
      </c>
      <c r="O9" s="14">
        <f t="shared" si="7"/>
        <v>0.83333333333333337</v>
      </c>
      <c r="P9" s="14">
        <f t="shared" si="8"/>
        <v>1.6666666666666667</v>
      </c>
      <c r="Q9" s="14">
        <f t="shared" si="9"/>
        <v>2.5</v>
      </c>
    </row>
    <row r="10" spans="1:17" ht="27" customHeight="1">
      <c r="A10" s="7">
        <f t="shared" si="2"/>
        <v>5</v>
      </c>
      <c r="B10" s="11" t="s">
        <v>288</v>
      </c>
      <c r="C10" s="11" t="s">
        <v>369</v>
      </c>
      <c r="D10" s="1">
        <v>251</v>
      </c>
      <c r="E10" s="1">
        <v>2189</v>
      </c>
      <c r="F10" s="1">
        <v>2775</v>
      </c>
      <c r="G10" s="20">
        <v>-1.99</v>
      </c>
      <c r="H10" s="15">
        <f t="shared" si="1"/>
        <v>-1.99</v>
      </c>
      <c r="I10" s="1">
        <f t="shared" si="3"/>
        <v>126</v>
      </c>
      <c r="J10" s="14">
        <f t="shared" si="4"/>
        <v>6.6150000000000002</v>
      </c>
      <c r="K10" s="14">
        <f t="shared" si="5"/>
        <v>9</v>
      </c>
      <c r="L10" s="14">
        <f>K10</f>
        <v>9</v>
      </c>
      <c r="M10" s="14">
        <v>0</v>
      </c>
      <c r="N10" s="14">
        <f>L10+M10</f>
        <v>9</v>
      </c>
      <c r="O10" s="14">
        <f t="shared" si="7"/>
        <v>3</v>
      </c>
      <c r="P10" s="14">
        <f t="shared" si="8"/>
        <v>6</v>
      </c>
      <c r="Q10" s="14">
        <f t="shared" si="9"/>
        <v>9</v>
      </c>
    </row>
    <row r="11" spans="1:17" ht="27" customHeight="1">
      <c r="A11" s="7">
        <f t="shared" si="2"/>
        <v>6</v>
      </c>
      <c r="B11" s="11" t="s">
        <v>288</v>
      </c>
      <c r="C11" s="11" t="s">
        <v>370</v>
      </c>
      <c r="D11" s="1">
        <v>120</v>
      </c>
      <c r="E11" s="1">
        <v>384</v>
      </c>
      <c r="F11" s="1">
        <v>804</v>
      </c>
      <c r="G11" s="20">
        <v>25.67</v>
      </c>
      <c r="H11" s="15">
        <f t="shared" si="1"/>
        <v>25.67</v>
      </c>
      <c r="I11" s="1">
        <f t="shared" si="3"/>
        <v>37</v>
      </c>
      <c r="J11" s="14">
        <f t="shared" si="4"/>
        <v>1.9425000000000001</v>
      </c>
      <c r="K11" s="14">
        <f t="shared" si="5"/>
        <v>-24</v>
      </c>
      <c r="L11" s="14">
        <v>0</v>
      </c>
      <c r="M11" s="14">
        <f t="shared" si="6"/>
        <v>3.15</v>
      </c>
      <c r="N11" s="14">
        <f>L11+M11</f>
        <v>3.15</v>
      </c>
      <c r="O11" s="14">
        <f t="shared" si="7"/>
        <v>1.05</v>
      </c>
      <c r="P11" s="14">
        <f t="shared" si="8"/>
        <v>2.1</v>
      </c>
      <c r="Q11" s="14">
        <f t="shared" si="9"/>
        <v>3.1500000000000004</v>
      </c>
    </row>
    <row r="12" spans="1:17" ht="27" customHeight="1">
      <c r="A12" s="7">
        <f t="shared" si="2"/>
        <v>7</v>
      </c>
      <c r="B12" s="11" t="s">
        <v>288</v>
      </c>
      <c r="C12" s="11" t="s">
        <v>374</v>
      </c>
      <c r="D12" s="1">
        <v>170</v>
      </c>
      <c r="E12" s="1">
        <v>1895</v>
      </c>
      <c r="F12" s="1">
        <v>1390</v>
      </c>
      <c r="G12" s="20">
        <v>-1.59</v>
      </c>
      <c r="H12" s="15">
        <f t="shared" si="1"/>
        <v>-1.59</v>
      </c>
      <c r="I12" s="1">
        <f t="shared" si="3"/>
        <v>63</v>
      </c>
      <c r="J12" s="14">
        <f t="shared" si="4"/>
        <v>3.3075000000000001</v>
      </c>
      <c r="K12" s="14">
        <f t="shared" si="5"/>
        <v>5</v>
      </c>
      <c r="L12" s="14">
        <f>K12</f>
        <v>5</v>
      </c>
      <c r="M12" s="14">
        <v>0</v>
      </c>
      <c r="N12" s="14">
        <f>L12+M12</f>
        <v>5</v>
      </c>
      <c r="O12" s="14">
        <f t="shared" si="7"/>
        <v>1.6666666666666667</v>
      </c>
      <c r="P12" s="14">
        <f t="shared" si="8"/>
        <v>3.3333333333333335</v>
      </c>
      <c r="Q12" s="14">
        <f t="shared" si="9"/>
        <v>5</v>
      </c>
    </row>
    <row r="13" spans="1:17" ht="27" customHeight="1">
      <c r="A13" s="7">
        <f t="shared" si="2"/>
        <v>8</v>
      </c>
      <c r="B13" s="11" t="s">
        <v>288</v>
      </c>
      <c r="C13" s="11" t="s">
        <v>49</v>
      </c>
      <c r="D13" s="1">
        <v>62</v>
      </c>
      <c r="E13" s="1">
        <v>598</v>
      </c>
      <c r="F13" s="1">
        <v>725</v>
      </c>
      <c r="G13" s="20">
        <v>13.4</v>
      </c>
      <c r="H13" s="15">
        <f t="shared" si="1"/>
        <v>13.4</v>
      </c>
      <c r="I13" s="1">
        <f t="shared" si="3"/>
        <v>33</v>
      </c>
      <c r="J13" s="14">
        <f t="shared" si="4"/>
        <v>1.7324999999999999</v>
      </c>
      <c r="K13" s="14">
        <f t="shared" si="5"/>
        <v>-12</v>
      </c>
      <c r="L13" s="14">
        <v>0</v>
      </c>
      <c r="M13" s="14">
        <f t="shared" si="6"/>
        <v>1.6274999999999999</v>
      </c>
      <c r="N13" s="14">
        <v>2.5</v>
      </c>
      <c r="O13" s="14">
        <f t="shared" si="7"/>
        <v>0.83333333333333337</v>
      </c>
      <c r="P13" s="14">
        <f t="shared" si="8"/>
        <v>1.6666666666666667</v>
      </c>
      <c r="Q13" s="14">
        <f t="shared" si="9"/>
        <v>2.5</v>
      </c>
    </row>
    <row r="14" spans="1:17" ht="27" customHeight="1">
      <c r="A14" s="7">
        <f t="shared" si="2"/>
        <v>9</v>
      </c>
      <c r="B14" s="11" t="s">
        <v>288</v>
      </c>
      <c r="C14" s="11" t="s">
        <v>50</v>
      </c>
      <c r="D14" s="1">
        <v>147</v>
      </c>
      <c r="E14" s="1">
        <v>1077</v>
      </c>
      <c r="F14" s="1">
        <v>1464</v>
      </c>
      <c r="G14" s="20">
        <v>-0.1</v>
      </c>
      <c r="H14" s="15">
        <f t="shared" si="1"/>
        <v>-0.1</v>
      </c>
      <c r="I14" s="1">
        <f t="shared" si="3"/>
        <v>67</v>
      </c>
      <c r="J14" s="14">
        <f t="shared" si="4"/>
        <v>3.5175000000000001</v>
      </c>
      <c r="K14" s="14">
        <f t="shared" si="5"/>
        <v>4</v>
      </c>
      <c r="L14" s="14">
        <f>K14</f>
        <v>4</v>
      </c>
      <c r="M14" s="14">
        <v>0</v>
      </c>
      <c r="N14" s="14">
        <f>L14+M14</f>
        <v>4</v>
      </c>
      <c r="O14" s="14">
        <f t="shared" si="7"/>
        <v>1.3333333333333333</v>
      </c>
      <c r="P14" s="14">
        <f t="shared" si="8"/>
        <v>2.6666666666666665</v>
      </c>
      <c r="Q14" s="14">
        <f t="shared" si="9"/>
        <v>4</v>
      </c>
    </row>
    <row r="15" spans="1:17" ht="27" customHeight="1">
      <c r="A15" s="7">
        <f t="shared" si="2"/>
        <v>10</v>
      </c>
      <c r="B15" s="11" t="s">
        <v>288</v>
      </c>
      <c r="C15" s="11" t="s">
        <v>789</v>
      </c>
      <c r="D15" s="1">
        <v>54</v>
      </c>
      <c r="E15" s="1">
        <v>576</v>
      </c>
      <c r="F15" s="1">
        <v>941</v>
      </c>
      <c r="G15" s="20">
        <v>7.12</v>
      </c>
      <c r="H15" s="15">
        <f t="shared" si="1"/>
        <v>7.12</v>
      </c>
      <c r="I15" s="1">
        <f t="shared" si="3"/>
        <v>43</v>
      </c>
      <c r="J15" s="14">
        <f t="shared" si="4"/>
        <v>2.2574999999999998</v>
      </c>
      <c r="K15" s="14">
        <f t="shared" si="5"/>
        <v>-5</v>
      </c>
      <c r="L15" s="14">
        <v>0</v>
      </c>
      <c r="M15" s="14">
        <f t="shared" si="6"/>
        <v>1.4175</v>
      </c>
      <c r="N15" s="14">
        <v>2</v>
      </c>
      <c r="O15" s="14">
        <f t="shared" si="7"/>
        <v>0.66666666666666663</v>
      </c>
      <c r="P15" s="14">
        <f t="shared" si="8"/>
        <v>1.3333333333333333</v>
      </c>
      <c r="Q15" s="14">
        <f t="shared" si="9"/>
        <v>2</v>
      </c>
    </row>
    <row r="16" spans="1:17" ht="27" customHeight="1">
      <c r="A16" s="7">
        <f t="shared" si="2"/>
        <v>11</v>
      </c>
      <c r="B16" s="11" t="s">
        <v>288</v>
      </c>
      <c r="C16" s="11" t="s">
        <v>365</v>
      </c>
      <c r="D16" s="1">
        <v>180</v>
      </c>
      <c r="E16" s="1">
        <v>573</v>
      </c>
      <c r="F16" s="1">
        <v>1744</v>
      </c>
      <c r="G16" s="20">
        <v>1.1399999999999999</v>
      </c>
      <c r="H16" s="15">
        <v>0</v>
      </c>
      <c r="I16" s="1">
        <f t="shared" si="3"/>
        <v>79</v>
      </c>
      <c r="J16" s="14">
        <f t="shared" si="4"/>
        <v>4.1475</v>
      </c>
      <c r="K16" s="14">
        <f t="shared" si="5"/>
        <v>4</v>
      </c>
      <c r="L16" s="14">
        <f>K16</f>
        <v>4</v>
      </c>
      <c r="M16" s="14">
        <v>0</v>
      </c>
      <c r="N16" s="14">
        <v>5</v>
      </c>
      <c r="O16" s="14">
        <f t="shared" si="7"/>
        <v>1.6666666666666667</v>
      </c>
      <c r="P16" s="14">
        <f t="shared" si="8"/>
        <v>3.3333333333333335</v>
      </c>
      <c r="Q16" s="14">
        <f t="shared" si="9"/>
        <v>5</v>
      </c>
    </row>
    <row r="17" spans="1:17" ht="27" customHeight="1">
      <c r="A17" s="7">
        <f t="shared" si="2"/>
        <v>12</v>
      </c>
      <c r="B17" s="11" t="s">
        <v>288</v>
      </c>
      <c r="C17" s="11" t="s">
        <v>371</v>
      </c>
      <c r="D17" s="1">
        <v>148</v>
      </c>
      <c r="E17" s="1">
        <v>1281</v>
      </c>
      <c r="F17" s="1">
        <v>2037</v>
      </c>
      <c r="G17" s="20">
        <v>6.41</v>
      </c>
      <c r="H17" s="15">
        <f t="shared" si="1"/>
        <v>6.41</v>
      </c>
      <c r="I17" s="1">
        <f t="shared" si="3"/>
        <v>93</v>
      </c>
      <c r="J17" s="14">
        <f t="shared" si="4"/>
        <v>4.8825000000000003</v>
      </c>
      <c r="K17" s="14">
        <f t="shared" si="5"/>
        <v>-2</v>
      </c>
      <c r="L17" s="14">
        <v>0</v>
      </c>
      <c r="M17" s="14">
        <f t="shared" si="6"/>
        <v>3.8850000000000002</v>
      </c>
      <c r="N17" s="14">
        <v>4</v>
      </c>
      <c r="O17" s="14">
        <f t="shared" si="7"/>
        <v>1.3333333333333333</v>
      </c>
      <c r="P17" s="14">
        <f t="shared" si="8"/>
        <v>2.6666666666666665</v>
      </c>
      <c r="Q17" s="14">
        <f t="shared" si="9"/>
        <v>4</v>
      </c>
    </row>
    <row r="18" spans="1:17" ht="27" customHeight="1">
      <c r="A18" s="7">
        <f t="shared" si="2"/>
        <v>13</v>
      </c>
      <c r="B18" s="11" t="s">
        <v>288</v>
      </c>
      <c r="C18" s="11" t="s">
        <v>375</v>
      </c>
      <c r="D18" s="1">
        <v>17</v>
      </c>
      <c r="E18" s="1">
        <v>70</v>
      </c>
      <c r="F18" s="1">
        <v>207</v>
      </c>
      <c r="G18" s="20">
        <v>26.92</v>
      </c>
      <c r="H18" s="15">
        <f t="shared" si="1"/>
        <v>26.92</v>
      </c>
      <c r="I18" s="1">
        <f t="shared" si="3"/>
        <v>9</v>
      </c>
      <c r="J18" s="14">
        <f t="shared" si="4"/>
        <v>0.47250000000000003</v>
      </c>
      <c r="K18" s="14">
        <f t="shared" si="5"/>
        <v>-26</v>
      </c>
      <c r="L18" s="14">
        <v>0</v>
      </c>
      <c r="M18" s="14">
        <f t="shared" si="6"/>
        <v>0.44625000000000004</v>
      </c>
      <c r="N18" s="14">
        <v>1</v>
      </c>
      <c r="O18" s="14">
        <f t="shared" si="7"/>
        <v>0.33333333333333331</v>
      </c>
      <c r="P18" s="14">
        <f t="shared" si="8"/>
        <v>0.66666666666666663</v>
      </c>
      <c r="Q18" s="14">
        <f t="shared" si="9"/>
        <v>1</v>
      </c>
    </row>
    <row r="19" spans="1:17" ht="27" customHeight="1">
      <c r="A19" s="7">
        <f t="shared" si="2"/>
        <v>14</v>
      </c>
      <c r="B19" s="11" t="s">
        <v>288</v>
      </c>
      <c r="C19" s="11" t="s">
        <v>372</v>
      </c>
      <c r="D19" s="1">
        <v>138</v>
      </c>
      <c r="E19" s="1">
        <v>606</v>
      </c>
      <c r="F19" s="1">
        <v>823</v>
      </c>
      <c r="G19" s="20">
        <v>10.29</v>
      </c>
      <c r="H19" s="15">
        <f t="shared" si="1"/>
        <v>10.29</v>
      </c>
      <c r="I19" s="1">
        <f t="shared" si="3"/>
        <v>37</v>
      </c>
      <c r="J19" s="14">
        <f t="shared" si="4"/>
        <v>1.9425000000000001</v>
      </c>
      <c r="K19" s="14">
        <f t="shared" si="5"/>
        <v>-8</v>
      </c>
      <c r="L19" s="14">
        <v>0</v>
      </c>
      <c r="M19" s="14">
        <f t="shared" si="6"/>
        <v>3.6225000000000001</v>
      </c>
      <c r="N19" s="14">
        <v>4</v>
      </c>
      <c r="O19" s="14">
        <f t="shared" si="7"/>
        <v>1.3333333333333333</v>
      </c>
      <c r="P19" s="14">
        <f t="shared" si="8"/>
        <v>2.6666666666666665</v>
      </c>
      <c r="Q19" s="14">
        <f t="shared" si="9"/>
        <v>4</v>
      </c>
    </row>
    <row r="20" spans="1:17" ht="27" customHeight="1">
      <c r="A20" s="7">
        <f t="shared" si="2"/>
        <v>15</v>
      </c>
      <c r="B20" s="11" t="s">
        <v>288</v>
      </c>
      <c r="C20" s="11" t="s">
        <v>373</v>
      </c>
      <c r="D20" s="1">
        <v>214</v>
      </c>
      <c r="E20" s="1">
        <v>1770</v>
      </c>
      <c r="F20" s="1">
        <v>2285</v>
      </c>
      <c r="G20" s="20">
        <v>-0.98</v>
      </c>
      <c r="H20" s="15">
        <f t="shared" si="1"/>
        <v>-0.98</v>
      </c>
      <c r="I20" s="1">
        <f t="shared" si="3"/>
        <v>104</v>
      </c>
      <c r="J20" s="14">
        <f t="shared" si="4"/>
        <v>5.46</v>
      </c>
      <c r="K20" s="14">
        <f t="shared" si="5"/>
        <v>6</v>
      </c>
      <c r="L20" s="14">
        <f>K20</f>
        <v>6</v>
      </c>
      <c r="M20" s="14">
        <v>0</v>
      </c>
      <c r="N20" s="14">
        <f>L20+M20</f>
        <v>6</v>
      </c>
      <c r="O20" s="14">
        <f t="shared" si="7"/>
        <v>2</v>
      </c>
      <c r="P20" s="14">
        <f t="shared" si="8"/>
        <v>4</v>
      </c>
      <c r="Q20" s="14">
        <f t="shared" si="9"/>
        <v>6</v>
      </c>
    </row>
    <row r="21" spans="1:17" ht="27" customHeight="1">
      <c r="A21" s="7">
        <f t="shared" si="2"/>
        <v>16</v>
      </c>
      <c r="B21" s="11" t="s">
        <v>288</v>
      </c>
      <c r="C21" s="11" t="s">
        <v>790</v>
      </c>
      <c r="D21" s="1">
        <v>218</v>
      </c>
      <c r="E21" s="1">
        <v>1878</v>
      </c>
      <c r="F21" s="1">
        <v>2897</v>
      </c>
      <c r="G21" s="20">
        <v>-2.04</v>
      </c>
      <c r="H21" s="15">
        <f t="shared" si="1"/>
        <v>-2.04</v>
      </c>
      <c r="I21" s="1">
        <f t="shared" si="3"/>
        <v>132</v>
      </c>
      <c r="J21" s="14">
        <f t="shared" si="4"/>
        <v>6.93</v>
      </c>
      <c r="K21" s="14">
        <f t="shared" si="5"/>
        <v>9</v>
      </c>
      <c r="L21" s="14">
        <f>K21</f>
        <v>9</v>
      </c>
      <c r="M21" s="14">
        <v>0</v>
      </c>
      <c r="N21" s="14">
        <v>7</v>
      </c>
      <c r="O21" s="14">
        <f t="shared" si="7"/>
        <v>2.3333333333333335</v>
      </c>
      <c r="P21" s="14">
        <f t="shared" si="8"/>
        <v>4.666666666666667</v>
      </c>
      <c r="Q21" s="14">
        <f t="shared" si="9"/>
        <v>7</v>
      </c>
    </row>
    <row r="22" spans="1:17" s="26" customFormat="1" ht="23.25">
      <c r="A22" s="22"/>
      <c r="B22" s="28"/>
      <c r="C22" s="23" t="s">
        <v>78</v>
      </c>
      <c r="D22" s="24">
        <f>SUM(D5:D21)</f>
        <v>2273</v>
      </c>
      <c r="E22" s="24">
        <f t="shared" ref="E22:N22" si="10">SUM(E5:E21)</f>
        <v>15868</v>
      </c>
      <c r="F22" s="24">
        <f t="shared" si="10"/>
        <v>23530</v>
      </c>
      <c r="G22" s="25">
        <f t="shared" si="10"/>
        <v>134.37000000000003</v>
      </c>
      <c r="H22" s="25">
        <f t="shared" si="10"/>
        <v>134.23000000000005</v>
      </c>
      <c r="I22" s="24">
        <f t="shared" si="10"/>
        <v>1079</v>
      </c>
      <c r="J22" s="25">
        <f t="shared" si="10"/>
        <v>66.175000000000011</v>
      </c>
      <c r="K22" s="25">
        <f t="shared" si="10"/>
        <v>-59</v>
      </c>
      <c r="L22" s="25">
        <f t="shared" si="10"/>
        <v>50</v>
      </c>
      <c r="M22" s="25">
        <f t="shared" si="10"/>
        <v>33.763750000000002</v>
      </c>
      <c r="N22" s="25">
        <f t="shared" si="10"/>
        <v>80.246250000000003</v>
      </c>
      <c r="O22" s="25">
        <f>SUM(O6:O21)</f>
        <v>22.08208333333333</v>
      </c>
      <c r="P22" s="25">
        <f>SUM(P6:P21)</f>
        <v>44.164166666666659</v>
      </c>
      <c r="Q22" s="25">
        <f>SUM(Q6:Q21)</f>
        <v>66.246250000000003</v>
      </c>
    </row>
    <row r="23" spans="1:17" ht="27" customHeight="1">
      <c r="A23" s="7">
        <v>1</v>
      </c>
      <c r="B23" s="11" t="s">
        <v>388</v>
      </c>
      <c r="C23" s="11" t="s">
        <v>389</v>
      </c>
      <c r="D23" s="1">
        <v>85</v>
      </c>
      <c r="E23" s="1">
        <v>913</v>
      </c>
      <c r="F23" s="1">
        <v>1260</v>
      </c>
      <c r="G23" s="20">
        <v>0.06</v>
      </c>
      <c r="H23" s="15">
        <v>0</v>
      </c>
      <c r="I23" s="1">
        <f t="shared" si="3"/>
        <v>57</v>
      </c>
      <c r="J23" s="14">
        <f t="shared" si="4"/>
        <v>2.9925000000000002</v>
      </c>
      <c r="K23" s="14">
        <f t="shared" si="5"/>
        <v>3</v>
      </c>
      <c r="L23" s="14">
        <f>K23</f>
        <v>3</v>
      </c>
      <c r="M23" s="14">
        <v>0</v>
      </c>
      <c r="N23" s="14">
        <f>L23+M23</f>
        <v>3</v>
      </c>
      <c r="O23" s="14">
        <f t="shared" si="7"/>
        <v>1</v>
      </c>
      <c r="P23" s="14">
        <f t="shared" si="8"/>
        <v>2</v>
      </c>
      <c r="Q23" s="14">
        <f t="shared" si="9"/>
        <v>3</v>
      </c>
    </row>
    <row r="24" spans="1:17" ht="27" customHeight="1">
      <c r="A24" s="7">
        <f t="shared" si="2"/>
        <v>2</v>
      </c>
      <c r="B24" s="11" t="s">
        <v>388</v>
      </c>
      <c r="C24" s="11" t="s">
        <v>746</v>
      </c>
      <c r="D24" s="1">
        <v>126</v>
      </c>
      <c r="E24" s="1">
        <v>645</v>
      </c>
      <c r="F24" s="1">
        <v>1002</v>
      </c>
      <c r="G24" s="20">
        <v>26.12</v>
      </c>
      <c r="H24" s="15">
        <f t="shared" si="1"/>
        <v>26.12</v>
      </c>
      <c r="I24" s="1">
        <f t="shared" si="3"/>
        <v>46</v>
      </c>
      <c r="J24" s="14">
        <f t="shared" si="4"/>
        <v>2.415</v>
      </c>
      <c r="K24" s="14">
        <f t="shared" si="5"/>
        <v>-24</v>
      </c>
      <c r="L24" s="14">
        <v>0</v>
      </c>
      <c r="M24" s="14">
        <f t="shared" si="6"/>
        <v>3.3075000000000001</v>
      </c>
      <c r="N24" s="14">
        <f>L24+M24</f>
        <v>3.3075000000000001</v>
      </c>
      <c r="O24" s="14">
        <f t="shared" si="7"/>
        <v>1.1025</v>
      </c>
      <c r="P24" s="14">
        <f t="shared" si="8"/>
        <v>2.2050000000000001</v>
      </c>
      <c r="Q24" s="14">
        <f t="shared" si="9"/>
        <v>3.3075000000000001</v>
      </c>
    </row>
    <row r="25" spans="1:17" ht="27" customHeight="1">
      <c r="A25" s="7">
        <f t="shared" si="2"/>
        <v>3</v>
      </c>
      <c r="B25" s="11" t="s">
        <v>388</v>
      </c>
      <c r="C25" s="11" t="s">
        <v>747</v>
      </c>
      <c r="D25" s="1">
        <v>108</v>
      </c>
      <c r="E25" s="1">
        <v>316</v>
      </c>
      <c r="F25" s="1">
        <v>876</v>
      </c>
      <c r="G25" s="20">
        <v>15.93</v>
      </c>
      <c r="H25" s="15">
        <f t="shared" si="1"/>
        <v>15.93</v>
      </c>
      <c r="I25" s="1">
        <f t="shared" si="3"/>
        <v>40</v>
      </c>
      <c r="J25" s="14">
        <f t="shared" si="4"/>
        <v>2.1</v>
      </c>
      <c r="K25" s="14">
        <f t="shared" si="5"/>
        <v>-14</v>
      </c>
      <c r="L25" s="14">
        <v>0</v>
      </c>
      <c r="M25" s="14">
        <f t="shared" si="6"/>
        <v>2.835</v>
      </c>
      <c r="N25" s="14">
        <f>L25+M25</f>
        <v>2.835</v>
      </c>
      <c r="O25" s="14">
        <f t="shared" si="7"/>
        <v>0.94499999999999995</v>
      </c>
      <c r="P25" s="14">
        <f t="shared" si="8"/>
        <v>1.89</v>
      </c>
      <c r="Q25" s="14">
        <f t="shared" si="9"/>
        <v>2.835</v>
      </c>
    </row>
    <row r="26" spans="1:17" ht="27" customHeight="1">
      <c r="A26" s="7">
        <f t="shared" si="2"/>
        <v>4</v>
      </c>
      <c r="B26" s="11" t="s">
        <v>388</v>
      </c>
      <c r="C26" s="11" t="s">
        <v>748</v>
      </c>
      <c r="D26" s="1">
        <v>15</v>
      </c>
      <c r="E26" s="1">
        <v>178</v>
      </c>
      <c r="F26" s="1">
        <v>235</v>
      </c>
      <c r="G26" s="20">
        <v>15.02</v>
      </c>
      <c r="H26" s="15">
        <f t="shared" si="1"/>
        <v>15.02</v>
      </c>
      <c r="I26" s="1">
        <f t="shared" si="3"/>
        <v>11</v>
      </c>
      <c r="J26" s="14">
        <f t="shared" si="4"/>
        <v>0.57750000000000001</v>
      </c>
      <c r="K26" s="14">
        <f t="shared" si="5"/>
        <v>-14</v>
      </c>
      <c r="L26" s="14">
        <v>0</v>
      </c>
      <c r="M26" s="14">
        <f t="shared" si="6"/>
        <v>0.39374999999999999</v>
      </c>
      <c r="N26" s="14">
        <v>1</v>
      </c>
      <c r="O26" s="14">
        <f t="shared" si="7"/>
        <v>0.33333333333333331</v>
      </c>
      <c r="P26" s="14">
        <f t="shared" si="8"/>
        <v>0.66666666666666663</v>
      </c>
      <c r="Q26" s="14">
        <f t="shared" si="9"/>
        <v>1</v>
      </c>
    </row>
    <row r="27" spans="1:17" ht="27" customHeight="1">
      <c r="A27" s="7">
        <f t="shared" si="2"/>
        <v>5</v>
      </c>
      <c r="B27" s="11" t="s">
        <v>388</v>
      </c>
      <c r="C27" s="11" t="s">
        <v>749</v>
      </c>
      <c r="D27" s="1">
        <v>53</v>
      </c>
      <c r="E27" s="1">
        <v>380</v>
      </c>
      <c r="F27" s="1">
        <v>453</v>
      </c>
      <c r="G27" s="20">
        <v>7.58</v>
      </c>
      <c r="H27" s="15">
        <f t="shared" si="1"/>
        <v>7.58</v>
      </c>
      <c r="I27" s="1">
        <f t="shared" si="3"/>
        <v>21</v>
      </c>
      <c r="J27" s="14">
        <f t="shared" si="4"/>
        <v>1.1025</v>
      </c>
      <c r="K27" s="14">
        <f t="shared" si="5"/>
        <v>-6</v>
      </c>
      <c r="L27" s="14">
        <v>0</v>
      </c>
      <c r="M27" s="14">
        <f t="shared" si="6"/>
        <v>1.3912500000000001</v>
      </c>
      <c r="N27" s="14">
        <f t="shared" ref="N27:N32" si="11">L27+M27</f>
        <v>1.3912500000000001</v>
      </c>
      <c r="O27" s="14">
        <f t="shared" si="7"/>
        <v>0.46375000000000005</v>
      </c>
      <c r="P27" s="14">
        <f t="shared" si="8"/>
        <v>0.9275000000000001</v>
      </c>
      <c r="Q27" s="14">
        <f t="shared" si="9"/>
        <v>1.3912500000000001</v>
      </c>
    </row>
    <row r="28" spans="1:17" ht="27" customHeight="1">
      <c r="A28" s="7">
        <f t="shared" si="2"/>
        <v>6</v>
      </c>
      <c r="B28" s="11" t="s">
        <v>388</v>
      </c>
      <c r="C28" s="11" t="s">
        <v>496</v>
      </c>
      <c r="D28" s="1">
        <v>70</v>
      </c>
      <c r="E28" s="1">
        <v>793</v>
      </c>
      <c r="F28" s="1">
        <v>815</v>
      </c>
      <c r="G28" s="20">
        <v>7.87</v>
      </c>
      <c r="H28" s="15">
        <f t="shared" si="1"/>
        <v>7.87</v>
      </c>
      <c r="I28" s="1">
        <f t="shared" si="3"/>
        <v>37</v>
      </c>
      <c r="J28" s="14">
        <f t="shared" si="4"/>
        <v>1.9425000000000001</v>
      </c>
      <c r="K28" s="14">
        <f t="shared" si="5"/>
        <v>-6</v>
      </c>
      <c r="L28" s="14">
        <v>0</v>
      </c>
      <c r="M28" s="14">
        <f t="shared" si="6"/>
        <v>1.8375000000000001</v>
      </c>
      <c r="N28" s="14">
        <f t="shared" si="11"/>
        <v>1.8375000000000001</v>
      </c>
      <c r="O28" s="14">
        <f t="shared" si="7"/>
        <v>0.61250000000000004</v>
      </c>
      <c r="P28" s="14">
        <f t="shared" si="8"/>
        <v>1.2250000000000001</v>
      </c>
      <c r="Q28" s="14">
        <f t="shared" si="9"/>
        <v>1.8375000000000001</v>
      </c>
    </row>
    <row r="29" spans="1:17" ht="27" customHeight="1">
      <c r="A29" s="7">
        <f t="shared" si="2"/>
        <v>7</v>
      </c>
      <c r="B29" s="11" t="s">
        <v>388</v>
      </c>
      <c r="C29" s="11" t="s">
        <v>497</v>
      </c>
      <c r="D29" s="1">
        <v>44</v>
      </c>
      <c r="E29" s="1">
        <v>139</v>
      </c>
      <c r="F29" s="1">
        <v>210</v>
      </c>
      <c r="G29" s="20">
        <v>14.36</v>
      </c>
      <c r="H29" s="15">
        <f t="shared" si="1"/>
        <v>14.36</v>
      </c>
      <c r="I29" s="1">
        <f t="shared" si="3"/>
        <v>10</v>
      </c>
      <c r="J29" s="14">
        <f t="shared" si="4"/>
        <v>0.52500000000000002</v>
      </c>
      <c r="K29" s="14">
        <f t="shared" si="5"/>
        <v>-14</v>
      </c>
      <c r="L29" s="14">
        <v>0</v>
      </c>
      <c r="M29" s="14">
        <f t="shared" si="6"/>
        <v>1.155</v>
      </c>
      <c r="N29" s="14">
        <f t="shared" si="11"/>
        <v>1.155</v>
      </c>
      <c r="O29" s="14">
        <f t="shared" si="7"/>
        <v>0.38500000000000001</v>
      </c>
      <c r="P29" s="14">
        <f t="shared" si="8"/>
        <v>0.77</v>
      </c>
      <c r="Q29" s="14">
        <f t="shared" si="9"/>
        <v>1.155</v>
      </c>
    </row>
    <row r="30" spans="1:17" ht="27" customHeight="1">
      <c r="A30" s="7">
        <f t="shared" si="2"/>
        <v>8</v>
      </c>
      <c r="B30" s="11" t="s">
        <v>388</v>
      </c>
      <c r="C30" s="11" t="s">
        <v>668</v>
      </c>
      <c r="D30" s="1">
        <v>47</v>
      </c>
      <c r="E30" s="1">
        <v>305</v>
      </c>
      <c r="F30" s="1">
        <v>412</v>
      </c>
      <c r="G30" s="20">
        <v>10.24</v>
      </c>
      <c r="H30" s="15">
        <f t="shared" si="1"/>
        <v>10.24</v>
      </c>
      <c r="I30" s="1">
        <f t="shared" si="3"/>
        <v>19</v>
      </c>
      <c r="J30" s="14">
        <f t="shared" si="4"/>
        <v>0.99750000000000005</v>
      </c>
      <c r="K30" s="14">
        <f t="shared" si="5"/>
        <v>-9</v>
      </c>
      <c r="L30" s="14">
        <v>0</v>
      </c>
      <c r="M30" s="14">
        <f t="shared" si="6"/>
        <v>1.2337500000000001</v>
      </c>
      <c r="N30" s="14">
        <f t="shared" si="11"/>
        <v>1.2337500000000001</v>
      </c>
      <c r="O30" s="14">
        <f t="shared" si="7"/>
        <v>0.41125000000000006</v>
      </c>
      <c r="P30" s="14">
        <f t="shared" si="8"/>
        <v>0.82250000000000012</v>
      </c>
      <c r="Q30" s="14">
        <f t="shared" si="9"/>
        <v>1.2337500000000001</v>
      </c>
    </row>
    <row r="31" spans="1:17" ht="27" customHeight="1">
      <c r="A31" s="7">
        <f t="shared" si="2"/>
        <v>9</v>
      </c>
      <c r="B31" s="11" t="s">
        <v>388</v>
      </c>
      <c r="C31" s="11" t="s">
        <v>498</v>
      </c>
      <c r="D31" s="1">
        <v>59</v>
      </c>
      <c r="E31" s="1">
        <v>590</v>
      </c>
      <c r="F31" s="1">
        <v>806</v>
      </c>
      <c r="G31" s="20">
        <v>10.52</v>
      </c>
      <c r="H31" s="15">
        <f t="shared" si="1"/>
        <v>10.52</v>
      </c>
      <c r="I31" s="1">
        <f t="shared" si="3"/>
        <v>37</v>
      </c>
      <c r="J31" s="14">
        <f t="shared" si="4"/>
        <v>1.9425000000000001</v>
      </c>
      <c r="K31" s="14">
        <f t="shared" si="5"/>
        <v>-9</v>
      </c>
      <c r="L31" s="14">
        <v>0</v>
      </c>
      <c r="M31" s="14">
        <f t="shared" si="6"/>
        <v>1.5487500000000001</v>
      </c>
      <c r="N31" s="14">
        <f t="shared" si="11"/>
        <v>1.5487500000000001</v>
      </c>
      <c r="O31" s="14">
        <f t="shared" si="7"/>
        <v>0.51624999999999999</v>
      </c>
      <c r="P31" s="14">
        <f t="shared" si="8"/>
        <v>1.0325</v>
      </c>
      <c r="Q31" s="14">
        <f t="shared" si="9"/>
        <v>1.5487500000000001</v>
      </c>
    </row>
    <row r="32" spans="1:17" ht="27" customHeight="1">
      <c r="A32" s="7">
        <f t="shared" si="2"/>
        <v>10</v>
      </c>
      <c r="B32" s="11" t="s">
        <v>388</v>
      </c>
      <c r="C32" s="11" t="s">
        <v>499</v>
      </c>
      <c r="D32" s="1">
        <v>55</v>
      </c>
      <c r="E32" s="1">
        <v>0</v>
      </c>
      <c r="F32" s="1">
        <v>184</v>
      </c>
      <c r="G32" s="20">
        <v>10.85</v>
      </c>
      <c r="H32" s="15">
        <f t="shared" si="1"/>
        <v>10.85</v>
      </c>
      <c r="I32" s="1">
        <f t="shared" si="3"/>
        <v>8</v>
      </c>
      <c r="J32" s="14">
        <f t="shared" si="4"/>
        <v>0.42</v>
      </c>
      <c r="K32" s="14">
        <f t="shared" si="5"/>
        <v>-10</v>
      </c>
      <c r="L32" s="14">
        <v>0</v>
      </c>
      <c r="M32" s="14">
        <f t="shared" si="6"/>
        <v>1.4437500000000001</v>
      </c>
      <c r="N32" s="14">
        <f t="shared" si="11"/>
        <v>1.4437500000000001</v>
      </c>
      <c r="O32" s="14">
        <f t="shared" si="7"/>
        <v>0.48125000000000001</v>
      </c>
      <c r="P32" s="14">
        <f t="shared" si="8"/>
        <v>0.96250000000000002</v>
      </c>
      <c r="Q32" s="14">
        <f t="shared" si="9"/>
        <v>1.4437500000000001</v>
      </c>
    </row>
    <row r="33" spans="1:17" ht="27" customHeight="1">
      <c r="A33" s="7">
        <f t="shared" si="2"/>
        <v>11</v>
      </c>
      <c r="B33" s="11" t="s">
        <v>388</v>
      </c>
      <c r="C33" s="11" t="s">
        <v>500</v>
      </c>
      <c r="D33" s="1">
        <v>21</v>
      </c>
      <c r="E33" s="1">
        <v>237</v>
      </c>
      <c r="F33" s="1">
        <v>366</v>
      </c>
      <c r="G33" s="20">
        <v>15.24</v>
      </c>
      <c r="H33" s="15">
        <f t="shared" si="1"/>
        <v>15.24</v>
      </c>
      <c r="I33" s="1">
        <f t="shared" si="3"/>
        <v>17</v>
      </c>
      <c r="J33" s="14">
        <f t="shared" si="4"/>
        <v>0.89250000000000007</v>
      </c>
      <c r="K33" s="14">
        <f t="shared" si="5"/>
        <v>-14</v>
      </c>
      <c r="L33" s="14">
        <v>0</v>
      </c>
      <c r="M33" s="14">
        <f t="shared" si="6"/>
        <v>0.55125000000000002</v>
      </c>
      <c r="N33" s="14">
        <v>1</v>
      </c>
      <c r="O33" s="14">
        <f t="shared" si="7"/>
        <v>0.33333333333333331</v>
      </c>
      <c r="P33" s="14">
        <f t="shared" si="8"/>
        <v>0.66666666666666663</v>
      </c>
      <c r="Q33" s="14">
        <f t="shared" si="9"/>
        <v>1</v>
      </c>
    </row>
    <row r="34" spans="1:17" ht="27" customHeight="1">
      <c r="A34" s="7">
        <f t="shared" si="2"/>
        <v>12</v>
      </c>
      <c r="B34" s="11" t="s">
        <v>388</v>
      </c>
      <c r="C34" s="11" t="s">
        <v>501</v>
      </c>
      <c r="D34" s="1">
        <v>103</v>
      </c>
      <c r="E34" s="1">
        <v>641</v>
      </c>
      <c r="F34" s="1">
        <v>959</v>
      </c>
      <c r="G34" s="20">
        <v>5.0199999999999996</v>
      </c>
      <c r="H34" s="15">
        <f t="shared" si="1"/>
        <v>5.0199999999999996</v>
      </c>
      <c r="I34" s="1">
        <f t="shared" si="3"/>
        <v>44</v>
      </c>
      <c r="J34" s="14">
        <f t="shared" si="4"/>
        <v>2.31</v>
      </c>
      <c r="K34" s="14">
        <f t="shared" si="5"/>
        <v>-3</v>
      </c>
      <c r="L34" s="14">
        <v>0</v>
      </c>
      <c r="M34" s="14">
        <f t="shared" si="6"/>
        <v>2.7037499999999999</v>
      </c>
      <c r="N34" s="14">
        <f>L34+M34</f>
        <v>2.7037499999999999</v>
      </c>
      <c r="O34" s="14">
        <f t="shared" si="7"/>
        <v>0.90125</v>
      </c>
      <c r="P34" s="14">
        <f t="shared" si="8"/>
        <v>1.8025</v>
      </c>
      <c r="Q34" s="14">
        <f t="shared" si="9"/>
        <v>2.7037499999999999</v>
      </c>
    </row>
    <row r="35" spans="1:17" ht="27" customHeight="1">
      <c r="A35" s="7">
        <f t="shared" si="2"/>
        <v>13</v>
      </c>
      <c r="B35" s="11" t="s">
        <v>388</v>
      </c>
      <c r="C35" s="11" t="s">
        <v>73</v>
      </c>
      <c r="D35" s="1">
        <v>122</v>
      </c>
      <c r="E35" s="1">
        <v>1162</v>
      </c>
      <c r="F35" s="1">
        <v>1531</v>
      </c>
      <c r="G35" s="20">
        <v>-1.06</v>
      </c>
      <c r="H35" s="15">
        <f t="shared" si="1"/>
        <v>-1.06</v>
      </c>
      <c r="I35" s="1">
        <f t="shared" si="3"/>
        <v>70</v>
      </c>
      <c r="J35" s="14">
        <f t="shared" si="4"/>
        <v>3.6750000000000003</v>
      </c>
      <c r="K35" s="14">
        <f t="shared" si="5"/>
        <v>5</v>
      </c>
      <c r="L35" s="14">
        <f>K35</f>
        <v>5</v>
      </c>
      <c r="M35" s="14">
        <v>0</v>
      </c>
      <c r="N35" s="14">
        <v>7</v>
      </c>
      <c r="O35" s="14">
        <f t="shared" si="7"/>
        <v>2.3333333333333335</v>
      </c>
      <c r="P35" s="14">
        <f t="shared" si="8"/>
        <v>4.666666666666667</v>
      </c>
      <c r="Q35" s="14">
        <f t="shared" si="9"/>
        <v>7</v>
      </c>
    </row>
    <row r="36" spans="1:17" ht="27" customHeight="1">
      <c r="A36" s="7">
        <f t="shared" si="2"/>
        <v>14</v>
      </c>
      <c r="B36" s="11" t="s">
        <v>388</v>
      </c>
      <c r="C36" s="11" t="s">
        <v>74</v>
      </c>
      <c r="D36" s="1">
        <v>56</v>
      </c>
      <c r="E36" s="1">
        <v>51</v>
      </c>
      <c r="F36" s="1">
        <v>506</v>
      </c>
      <c r="G36" s="20">
        <v>16.34</v>
      </c>
      <c r="H36" s="15">
        <f t="shared" si="1"/>
        <v>16.34</v>
      </c>
      <c r="I36" s="1">
        <f t="shared" si="3"/>
        <v>23</v>
      </c>
      <c r="J36" s="14">
        <f t="shared" si="4"/>
        <v>1.2075</v>
      </c>
      <c r="K36" s="14">
        <f t="shared" si="5"/>
        <v>-15</v>
      </c>
      <c r="L36" s="14">
        <v>0</v>
      </c>
      <c r="M36" s="14">
        <f t="shared" si="6"/>
        <v>1.47</v>
      </c>
      <c r="N36" s="14">
        <v>2</v>
      </c>
      <c r="O36" s="14">
        <f t="shared" si="7"/>
        <v>0.66666666666666663</v>
      </c>
      <c r="P36" s="14">
        <f t="shared" si="8"/>
        <v>1.3333333333333333</v>
      </c>
      <c r="Q36" s="14">
        <f t="shared" si="9"/>
        <v>2</v>
      </c>
    </row>
    <row r="37" spans="1:17" ht="27" customHeight="1">
      <c r="A37" s="7">
        <f t="shared" si="2"/>
        <v>15</v>
      </c>
      <c r="B37" s="11" t="s">
        <v>388</v>
      </c>
      <c r="C37" s="11" t="s">
        <v>75</v>
      </c>
      <c r="D37" s="1">
        <v>96</v>
      </c>
      <c r="E37" s="1">
        <v>1064</v>
      </c>
      <c r="F37" s="1">
        <v>1400</v>
      </c>
      <c r="G37" s="20">
        <v>5.72</v>
      </c>
      <c r="H37" s="15">
        <f t="shared" si="1"/>
        <v>5.72</v>
      </c>
      <c r="I37" s="1">
        <f t="shared" si="3"/>
        <v>64</v>
      </c>
      <c r="J37" s="14">
        <f t="shared" si="4"/>
        <v>3.36</v>
      </c>
      <c r="K37" s="14">
        <f t="shared" si="5"/>
        <v>-2</v>
      </c>
      <c r="L37" s="14">
        <v>0</v>
      </c>
      <c r="M37" s="14">
        <f t="shared" si="6"/>
        <v>2.52</v>
      </c>
      <c r="N37" s="14">
        <f>L37+M37</f>
        <v>2.52</v>
      </c>
      <c r="O37" s="14">
        <f t="shared" si="7"/>
        <v>0.84</v>
      </c>
      <c r="P37" s="14">
        <f t="shared" si="8"/>
        <v>1.68</v>
      </c>
      <c r="Q37" s="14">
        <f t="shared" si="9"/>
        <v>2.52</v>
      </c>
    </row>
    <row r="38" spans="1:17" ht="27" customHeight="1">
      <c r="A38" s="7">
        <f t="shared" si="2"/>
        <v>16</v>
      </c>
      <c r="B38" s="11" t="s">
        <v>388</v>
      </c>
      <c r="C38" s="11" t="s">
        <v>76</v>
      </c>
      <c r="D38" s="1">
        <v>69</v>
      </c>
      <c r="E38" s="1">
        <v>32</v>
      </c>
      <c r="F38" s="1">
        <v>387</v>
      </c>
      <c r="G38" s="20">
        <v>16.32</v>
      </c>
      <c r="H38" s="15">
        <f t="shared" si="1"/>
        <v>16.32</v>
      </c>
      <c r="I38" s="1">
        <f t="shared" si="3"/>
        <v>18</v>
      </c>
      <c r="J38" s="14">
        <f t="shared" si="4"/>
        <v>0.94500000000000006</v>
      </c>
      <c r="K38" s="14">
        <f t="shared" si="5"/>
        <v>-15</v>
      </c>
      <c r="L38" s="14">
        <v>0</v>
      </c>
      <c r="M38" s="14">
        <f t="shared" si="6"/>
        <v>1.81125</v>
      </c>
      <c r="N38" s="14">
        <f>L38+M38</f>
        <v>1.81125</v>
      </c>
      <c r="O38" s="14">
        <f t="shared" si="7"/>
        <v>0.60375000000000001</v>
      </c>
      <c r="P38" s="14">
        <f t="shared" si="8"/>
        <v>1.2075</v>
      </c>
      <c r="Q38" s="14">
        <f t="shared" si="9"/>
        <v>1.81125</v>
      </c>
    </row>
    <row r="39" spans="1:17" s="26" customFormat="1" ht="23.25">
      <c r="A39" s="22">
        <v>1</v>
      </c>
      <c r="B39" s="28" t="s">
        <v>288</v>
      </c>
      <c r="C39" s="23" t="s">
        <v>78</v>
      </c>
      <c r="D39" s="24">
        <f>SUM(D23:D38)</f>
        <v>1129</v>
      </c>
      <c r="E39" s="24">
        <f t="shared" ref="E39:Q39" si="12">SUM(E23:E38)</f>
        <v>7446</v>
      </c>
      <c r="F39" s="24">
        <f t="shared" si="12"/>
        <v>11402</v>
      </c>
      <c r="G39" s="25">
        <f t="shared" si="12"/>
        <v>176.13</v>
      </c>
      <c r="H39" s="25">
        <f t="shared" si="12"/>
        <v>176.07</v>
      </c>
      <c r="I39" s="24">
        <f t="shared" si="12"/>
        <v>522</v>
      </c>
      <c r="J39" s="25">
        <f t="shared" si="12"/>
        <v>27.405000000000001</v>
      </c>
      <c r="K39" s="25">
        <f t="shared" si="12"/>
        <v>-147</v>
      </c>
      <c r="L39" s="25">
        <f t="shared" si="12"/>
        <v>8</v>
      </c>
      <c r="M39" s="25">
        <f t="shared" si="12"/>
        <v>24.202500000000001</v>
      </c>
      <c r="N39" s="25">
        <f t="shared" si="12"/>
        <v>35.787500000000001</v>
      </c>
      <c r="O39" s="25">
        <f t="shared" si="12"/>
        <v>11.929166666666665</v>
      </c>
      <c r="P39" s="25">
        <f t="shared" si="12"/>
        <v>23.858333333333331</v>
      </c>
      <c r="Q39" s="25">
        <f t="shared" si="12"/>
        <v>35.787500000000001</v>
      </c>
    </row>
    <row r="40" spans="1:17" ht="27" customHeight="1">
      <c r="A40" s="7">
        <v>1</v>
      </c>
      <c r="B40" s="11" t="s">
        <v>617</v>
      </c>
      <c r="C40" s="11" t="s">
        <v>376</v>
      </c>
      <c r="D40" s="1">
        <v>103</v>
      </c>
      <c r="E40" s="1">
        <v>208</v>
      </c>
      <c r="F40" s="1">
        <v>547</v>
      </c>
      <c r="G40" s="20">
        <v>20.88</v>
      </c>
      <c r="H40" s="15">
        <f t="shared" si="1"/>
        <v>20.88</v>
      </c>
      <c r="I40" s="1">
        <f t="shared" si="3"/>
        <v>25</v>
      </c>
      <c r="J40" s="14">
        <f t="shared" si="4"/>
        <v>1.3125</v>
      </c>
      <c r="K40" s="14">
        <f t="shared" si="5"/>
        <v>-20</v>
      </c>
      <c r="L40" s="14">
        <v>0</v>
      </c>
      <c r="M40" s="14">
        <f t="shared" si="6"/>
        <v>2.7037499999999999</v>
      </c>
      <c r="N40" s="14">
        <v>3</v>
      </c>
      <c r="O40" s="14">
        <f t="shared" si="7"/>
        <v>1</v>
      </c>
      <c r="P40" s="14">
        <f t="shared" si="8"/>
        <v>2</v>
      </c>
      <c r="Q40" s="14">
        <f t="shared" si="9"/>
        <v>3</v>
      </c>
    </row>
    <row r="41" spans="1:17" ht="27" customHeight="1">
      <c r="A41" s="7">
        <f t="shared" ref="A41:A78" si="13">A40+1</f>
        <v>2</v>
      </c>
      <c r="B41" s="11" t="s">
        <v>617</v>
      </c>
      <c r="C41" s="11" t="s">
        <v>768</v>
      </c>
      <c r="D41" s="1">
        <v>92</v>
      </c>
      <c r="E41" s="1">
        <v>2012</v>
      </c>
      <c r="F41" s="1">
        <v>1900</v>
      </c>
      <c r="G41" s="20">
        <v>-3.86</v>
      </c>
      <c r="H41" s="15">
        <f t="shared" si="1"/>
        <v>-3.86</v>
      </c>
      <c r="I41" s="1">
        <f t="shared" si="3"/>
        <v>86</v>
      </c>
      <c r="J41" s="14">
        <f t="shared" si="4"/>
        <v>4.5149999999999997</v>
      </c>
      <c r="K41" s="14">
        <f t="shared" si="5"/>
        <v>8</v>
      </c>
      <c r="L41" s="14">
        <f>K41</f>
        <v>8</v>
      </c>
      <c r="M41" s="14">
        <v>0</v>
      </c>
      <c r="N41" s="14">
        <v>5</v>
      </c>
      <c r="O41" s="14">
        <f t="shared" si="7"/>
        <v>1.6666666666666667</v>
      </c>
      <c r="P41" s="14">
        <f t="shared" si="8"/>
        <v>3.3333333333333335</v>
      </c>
      <c r="Q41" s="14">
        <f t="shared" si="9"/>
        <v>5</v>
      </c>
    </row>
    <row r="42" spans="1:17" ht="27" customHeight="1">
      <c r="A42" s="7">
        <f t="shared" si="13"/>
        <v>3</v>
      </c>
      <c r="B42" s="11" t="s">
        <v>617</v>
      </c>
      <c r="C42" s="11" t="s">
        <v>31</v>
      </c>
      <c r="D42" s="1">
        <v>24</v>
      </c>
      <c r="E42" s="1">
        <v>412</v>
      </c>
      <c r="F42" s="1">
        <v>356</v>
      </c>
      <c r="G42" s="20">
        <v>8.7100000000000009</v>
      </c>
      <c r="H42" s="15">
        <f t="shared" si="1"/>
        <v>8.7100000000000009</v>
      </c>
      <c r="I42" s="1">
        <f t="shared" si="3"/>
        <v>16</v>
      </c>
      <c r="J42" s="14">
        <f t="shared" si="4"/>
        <v>0.84</v>
      </c>
      <c r="K42" s="14">
        <f t="shared" si="5"/>
        <v>-8</v>
      </c>
      <c r="L42" s="14">
        <v>0</v>
      </c>
      <c r="M42" s="14">
        <f t="shared" si="6"/>
        <v>0.63</v>
      </c>
      <c r="N42" s="14">
        <v>1</v>
      </c>
      <c r="O42" s="14">
        <f t="shared" si="7"/>
        <v>0.33333333333333331</v>
      </c>
      <c r="P42" s="14">
        <f t="shared" si="8"/>
        <v>0.66666666666666663</v>
      </c>
      <c r="Q42" s="14">
        <f t="shared" si="9"/>
        <v>1</v>
      </c>
    </row>
    <row r="43" spans="1:17" ht="27" customHeight="1">
      <c r="A43" s="7">
        <f t="shared" si="13"/>
        <v>4</v>
      </c>
      <c r="B43" s="11" t="s">
        <v>617</v>
      </c>
      <c r="C43" s="11" t="s">
        <v>33</v>
      </c>
      <c r="D43" s="1">
        <v>114</v>
      </c>
      <c r="E43" s="1">
        <v>1189</v>
      </c>
      <c r="F43" s="1">
        <v>1878</v>
      </c>
      <c r="G43" s="20">
        <v>4.43</v>
      </c>
      <c r="H43" s="15">
        <f t="shared" si="1"/>
        <v>4.43</v>
      </c>
      <c r="I43" s="1">
        <f t="shared" si="3"/>
        <v>85</v>
      </c>
      <c r="J43" s="14">
        <f t="shared" si="4"/>
        <v>4.4625000000000004</v>
      </c>
      <c r="K43" s="14">
        <f t="shared" si="5"/>
        <v>0</v>
      </c>
      <c r="L43" s="14">
        <v>0</v>
      </c>
      <c r="M43" s="14">
        <f t="shared" si="6"/>
        <v>2.9925000000000002</v>
      </c>
      <c r="N43" s="14">
        <v>3</v>
      </c>
      <c r="O43" s="14">
        <f t="shared" si="7"/>
        <v>1</v>
      </c>
      <c r="P43" s="14">
        <f t="shared" si="8"/>
        <v>2</v>
      </c>
      <c r="Q43" s="14">
        <f t="shared" si="9"/>
        <v>3</v>
      </c>
    </row>
    <row r="44" spans="1:17" ht="27" customHeight="1">
      <c r="A44" s="7">
        <f t="shared" si="13"/>
        <v>5</v>
      </c>
      <c r="B44" s="11" t="s">
        <v>617</v>
      </c>
      <c r="C44" s="11" t="s">
        <v>40</v>
      </c>
      <c r="D44" s="1">
        <v>203</v>
      </c>
      <c r="E44" s="1">
        <v>1032</v>
      </c>
      <c r="F44" s="1">
        <v>3317</v>
      </c>
      <c r="G44" s="20">
        <v>-3.07</v>
      </c>
      <c r="H44" s="15">
        <f t="shared" si="1"/>
        <v>-3.07</v>
      </c>
      <c r="I44" s="1">
        <f t="shared" si="3"/>
        <v>151</v>
      </c>
      <c r="J44" s="14">
        <f t="shared" si="4"/>
        <v>7.9275000000000002</v>
      </c>
      <c r="K44" s="14">
        <f t="shared" si="5"/>
        <v>11</v>
      </c>
      <c r="L44" s="14">
        <f>K44</f>
        <v>11</v>
      </c>
      <c r="M44" s="14">
        <v>0</v>
      </c>
      <c r="N44" s="14">
        <v>5</v>
      </c>
      <c r="O44" s="14">
        <f t="shared" si="7"/>
        <v>1.6666666666666667</v>
      </c>
      <c r="P44" s="14">
        <f t="shared" si="8"/>
        <v>3.3333333333333335</v>
      </c>
      <c r="Q44" s="14">
        <f t="shared" si="9"/>
        <v>5</v>
      </c>
    </row>
    <row r="45" spans="1:17" ht="27" customHeight="1">
      <c r="A45" s="7">
        <f t="shared" si="13"/>
        <v>6</v>
      </c>
      <c r="B45" s="11" t="s">
        <v>617</v>
      </c>
      <c r="C45" s="11" t="s">
        <v>89</v>
      </c>
      <c r="D45" s="1">
        <v>158</v>
      </c>
      <c r="E45" s="1">
        <v>1025</v>
      </c>
      <c r="F45" s="1">
        <v>1740</v>
      </c>
      <c r="G45" s="20">
        <v>-2.2200000000000002</v>
      </c>
      <c r="H45" s="15">
        <f t="shared" si="1"/>
        <v>-2.2200000000000002</v>
      </c>
      <c r="I45" s="1">
        <f t="shared" si="3"/>
        <v>79</v>
      </c>
      <c r="J45" s="14">
        <f t="shared" si="4"/>
        <v>4.1475</v>
      </c>
      <c r="K45" s="14">
        <f t="shared" si="5"/>
        <v>6</v>
      </c>
      <c r="L45" s="14">
        <f>K45</f>
        <v>6</v>
      </c>
      <c r="M45" s="14">
        <v>0</v>
      </c>
      <c r="N45" s="14">
        <v>5</v>
      </c>
      <c r="O45" s="14">
        <f t="shared" si="7"/>
        <v>1.6666666666666667</v>
      </c>
      <c r="P45" s="14">
        <f t="shared" si="8"/>
        <v>3.3333333333333335</v>
      </c>
      <c r="Q45" s="14">
        <f t="shared" si="9"/>
        <v>5</v>
      </c>
    </row>
    <row r="46" spans="1:17" ht="27" customHeight="1">
      <c r="A46" s="7">
        <f t="shared" si="13"/>
        <v>7</v>
      </c>
      <c r="B46" s="11" t="s">
        <v>617</v>
      </c>
      <c r="C46" s="11" t="s">
        <v>90</v>
      </c>
      <c r="D46" s="1">
        <v>64</v>
      </c>
      <c r="E46" s="1">
        <v>523</v>
      </c>
      <c r="F46" s="1">
        <v>739</v>
      </c>
      <c r="G46" s="20">
        <v>6.93</v>
      </c>
      <c r="H46" s="15">
        <f t="shared" si="1"/>
        <v>6.93</v>
      </c>
      <c r="I46" s="1">
        <f t="shared" si="3"/>
        <v>34</v>
      </c>
      <c r="J46" s="14">
        <f t="shared" si="4"/>
        <v>1.7850000000000001</v>
      </c>
      <c r="K46" s="14">
        <f t="shared" si="5"/>
        <v>-5</v>
      </c>
      <c r="L46" s="14">
        <v>0</v>
      </c>
      <c r="M46" s="14">
        <f t="shared" si="6"/>
        <v>1.68</v>
      </c>
      <c r="N46" s="14">
        <v>2</v>
      </c>
      <c r="O46" s="14">
        <f t="shared" si="7"/>
        <v>0.66666666666666663</v>
      </c>
      <c r="P46" s="14">
        <f t="shared" si="8"/>
        <v>1.3333333333333333</v>
      </c>
      <c r="Q46" s="14">
        <f t="shared" si="9"/>
        <v>2</v>
      </c>
    </row>
    <row r="47" spans="1:17" ht="27" customHeight="1">
      <c r="A47" s="7">
        <f t="shared" si="13"/>
        <v>8</v>
      </c>
      <c r="B47" s="11" t="s">
        <v>617</v>
      </c>
      <c r="C47" s="11" t="s">
        <v>511</v>
      </c>
      <c r="D47" s="1">
        <v>50</v>
      </c>
      <c r="E47" s="1">
        <v>0</v>
      </c>
      <c r="F47" s="1">
        <v>859</v>
      </c>
      <c r="G47" s="20">
        <v>6.56</v>
      </c>
      <c r="H47" s="15">
        <f t="shared" si="1"/>
        <v>6.56</v>
      </c>
      <c r="I47" s="1">
        <f t="shared" si="3"/>
        <v>39</v>
      </c>
      <c r="J47" s="14">
        <f t="shared" si="4"/>
        <v>2.0474999999999999</v>
      </c>
      <c r="K47" s="14">
        <f t="shared" si="5"/>
        <v>-5</v>
      </c>
      <c r="L47" s="14">
        <v>0</v>
      </c>
      <c r="M47" s="14">
        <f t="shared" si="6"/>
        <v>1.3125</v>
      </c>
      <c r="N47" s="14">
        <v>2</v>
      </c>
      <c r="O47" s="14">
        <f t="shared" si="7"/>
        <v>0.66666666666666663</v>
      </c>
      <c r="P47" s="14">
        <f t="shared" si="8"/>
        <v>1.3333333333333333</v>
      </c>
      <c r="Q47" s="14">
        <f t="shared" si="9"/>
        <v>2</v>
      </c>
    </row>
    <row r="48" spans="1:17" ht="27" customHeight="1">
      <c r="A48" s="7">
        <f t="shared" si="13"/>
        <v>9</v>
      </c>
      <c r="B48" s="11" t="s">
        <v>617</v>
      </c>
      <c r="C48" s="11" t="s">
        <v>512</v>
      </c>
      <c r="D48" s="1">
        <v>61</v>
      </c>
      <c r="E48" s="1">
        <v>545</v>
      </c>
      <c r="F48" s="1">
        <v>492</v>
      </c>
      <c r="G48" s="20">
        <v>8.67</v>
      </c>
      <c r="H48" s="15">
        <f t="shared" si="1"/>
        <v>8.67</v>
      </c>
      <c r="I48" s="1">
        <f t="shared" si="3"/>
        <v>22</v>
      </c>
      <c r="J48" s="14">
        <f t="shared" si="4"/>
        <v>1.155</v>
      </c>
      <c r="K48" s="14">
        <f t="shared" si="5"/>
        <v>-8</v>
      </c>
      <c r="L48" s="14">
        <v>0</v>
      </c>
      <c r="M48" s="14">
        <f t="shared" si="6"/>
        <v>1.6012500000000001</v>
      </c>
      <c r="N48" s="14">
        <v>2</v>
      </c>
      <c r="O48" s="14">
        <f t="shared" si="7"/>
        <v>0.66666666666666663</v>
      </c>
      <c r="P48" s="14">
        <f t="shared" si="8"/>
        <v>1.3333333333333333</v>
      </c>
      <c r="Q48" s="14">
        <f t="shared" si="9"/>
        <v>2</v>
      </c>
    </row>
    <row r="49" spans="1:17" ht="27" customHeight="1">
      <c r="A49" s="7">
        <f t="shared" si="13"/>
        <v>10</v>
      </c>
      <c r="B49" s="11" t="s">
        <v>617</v>
      </c>
      <c r="C49" s="11" t="s">
        <v>35</v>
      </c>
      <c r="D49" s="1">
        <v>71</v>
      </c>
      <c r="E49" s="1">
        <v>555</v>
      </c>
      <c r="F49" s="1">
        <v>945</v>
      </c>
      <c r="G49" s="20">
        <v>5.93</v>
      </c>
      <c r="H49" s="15">
        <f t="shared" si="1"/>
        <v>5.93</v>
      </c>
      <c r="I49" s="1">
        <f t="shared" si="3"/>
        <v>43</v>
      </c>
      <c r="J49" s="14">
        <f t="shared" si="4"/>
        <v>2.2574999999999998</v>
      </c>
      <c r="K49" s="14">
        <f t="shared" si="5"/>
        <v>-4</v>
      </c>
      <c r="L49" s="14">
        <v>0</v>
      </c>
      <c r="M49" s="14">
        <f t="shared" si="6"/>
        <v>1.86375</v>
      </c>
      <c r="N49" s="14">
        <v>2</v>
      </c>
      <c r="O49" s="14">
        <f t="shared" si="7"/>
        <v>0.66666666666666663</v>
      </c>
      <c r="P49" s="14">
        <f t="shared" si="8"/>
        <v>1.3333333333333333</v>
      </c>
      <c r="Q49" s="14">
        <f t="shared" si="9"/>
        <v>2</v>
      </c>
    </row>
    <row r="50" spans="1:17" ht="27" customHeight="1">
      <c r="A50" s="7">
        <f t="shared" si="13"/>
        <v>11</v>
      </c>
      <c r="B50" s="11" t="s">
        <v>617</v>
      </c>
      <c r="C50" s="11" t="s">
        <v>36</v>
      </c>
      <c r="D50" s="1">
        <v>43</v>
      </c>
      <c r="E50" s="1">
        <v>825</v>
      </c>
      <c r="F50" s="1">
        <v>659</v>
      </c>
      <c r="G50" s="20">
        <v>11.53</v>
      </c>
      <c r="H50" s="15">
        <f t="shared" si="1"/>
        <v>11.53</v>
      </c>
      <c r="I50" s="1">
        <f t="shared" si="3"/>
        <v>30</v>
      </c>
      <c r="J50" s="14">
        <f t="shared" si="4"/>
        <v>1.575</v>
      </c>
      <c r="K50" s="14">
        <f t="shared" si="5"/>
        <v>-10</v>
      </c>
      <c r="L50" s="14">
        <v>0</v>
      </c>
      <c r="M50" s="14">
        <f t="shared" si="6"/>
        <v>1.1287499999999999</v>
      </c>
      <c r="N50" s="14">
        <f>L50+M50</f>
        <v>1.1287499999999999</v>
      </c>
      <c r="O50" s="14">
        <f t="shared" si="7"/>
        <v>0.37624999999999997</v>
      </c>
      <c r="P50" s="14">
        <f t="shared" si="8"/>
        <v>0.75249999999999995</v>
      </c>
      <c r="Q50" s="14">
        <f t="shared" si="9"/>
        <v>1.1287499999999999</v>
      </c>
    </row>
    <row r="51" spans="1:17" ht="27" customHeight="1">
      <c r="A51" s="7">
        <f t="shared" si="13"/>
        <v>12</v>
      </c>
      <c r="B51" s="11" t="s">
        <v>617</v>
      </c>
      <c r="C51" s="11" t="s">
        <v>18</v>
      </c>
      <c r="D51" s="1">
        <v>80</v>
      </c>
      <c r="E51" s="1">
        <v>725</v>
      </c>
      <c r="F51" s="1">
        <v>1509</v>
      </c>
      <c r="G51" s="20">
        <v>4.2</v>
      </c>
      <c r="H51" s="15">
        <f t="shared" si="1"/>
        <v>4.2</v>
      </c>
      <c r="I51" s="1">
        <f t="shared" si="3"/>
        <v>69</v>
      </c>
      <c r="J51" s="14">
        <f t="shared" si="4"/>
        <v>3.6225000000000001</v>
      </c>
      <c r="K51" s="14">
        <f t="shared" si="5"/>
        <v>-1</v>
      </c>
      <c r="L51" s="14">
        <v>0</v>
      </c>
      <c r="M51" s="14">
        <f t="shared" si="6"/>
        <v>2.1</v>
      </c>
      <c r="N51" s="14">
        <v>2</v>
      </c>
      <c r="O51" s="14">
        <f t="shared" si="7"/>
        <v>0.66666666666666663</v>
      </c>
      <c r="P51" s="14">
        <f t="shared" si="8"/>
        <v>1.3333333333333333</v>
      </c>
      <c r="Q51" s="14">
        <f t="shared" si="9"/>
        <v>2</v>
      </c>
    </row>
    <row r="52" spans="1:17" ht="27" customHeight="1">
      <c r="A52" s="7">
        <f t="shared" si="13"/>
        <v>13</v>
      </c>
      <c r="B52" s="11" t="s">
        <v>617</v>
      </c>
      <c r="C52" s="11" t="s">
        <v>19</v>
      </c>
      <c r="D52" s="1">
        <v>102</v>
      </c>
      <c r="E52" s="1">
        <v>1666</v>
      </c>
      <c r="F52" s="1">
        <v>1625</v>
      </c>
      <c r="G52" s="20">
        <v>-1.61</v>
      </c>
      <c r="H52" s="15">
        <f t="shared" si="1"/>
        <v>-1.61</v>
      </c>
      <c r="I52" s="1">
        <f t="shared" si="3"/>
        <v>74</v>
      </c>
      <c r="J52" s="14">
        <f t="shared" si="4"/>
        <v>3.8850000000000002</v>
      </c>
      <c r="K52" s="14">
        <f t="shared" si="5"/>
        <v>5</v>
      </c>
      <c r="L52" s="14">
        <f>K52</f>
        <v>5</v>
      </c>
      <c r="M52" s="14">
        <v>0</v>
      </c>
      <c r="N52" s="14">
        <f>L52+M52</f>
        <v>5</v>
      </c>
      <c r="O52" s="14">
        <f t="shared" si="7"/>
        <v>1.6666666666666667</v>
      </c>
      <c r="P52" s="14">
        <f t="shared" si="8"/>
        <v>3.3333333333333335</v>
      </c>
      <c r="Q52" s="14">
        <f t="shared" si="9"/>
        <v>5</v>
      </c>
    </row>
    <row r="53" spans="1:17" ht="27" customHeight="1">
      <c r="A53" s="7">
        <f t="shared" si="13"/>
        <v>14</v>
      </c>
      <c r="B53" s="11" t="s">
        <v>617</v>
      </c>
      <c r="C53" s="11" t="s">
        <v>541</v>
      </c>
      <c r="D53" s="1">
        <v>142</v>
      </c>
      <c r="E53" s="1">
        <v>1338</v>
      </c>
      <c r="F53" s="1">
        <v>2278</v>
      </c>
      <c r="G53" s="20">
        <v>5.53</v>
      </c>
      <c r="H53" s="15">
        <f t="shared" si="1"/>
        <v>5.53</v>
      </c>
      <c r="I53" s="1">
        <f t="shared" si="3"/>
        <v>104</v>
      </c>
      <c r="J53" s="14">
        <f t="shared" si="4"/>
        <v>5.46</v>
      </c>
      <c r="K53" s="14">
        <f t="shared" si="5"/>
        <v>0</v>
      </c>
      <c r="L53" s="14">
        <v>0</v>
      </c>
      <c r="M53" s="14">
        <f t="shared" si="6"/>
        <v>3.7275</v>
      </c>
      <c r="N53" s="14">
        <v>5</v>
      </c>
      <c r="O53" s="14">
        <f t="shared" si="7"/>
        <v>1.6666666666666667</v>
      </c>
      <c r="P53" s="14">
        <f t="shared" si="8"/>
        <v>3.3333333333333335</v>
      </c>
      <c r="Q53" s="14">
        <f t="shared" si="9"/>
        <v>5</v>
      </c>
    </row>
    <row r="54" spans="1:17" ht="27" customHeight="1">
      <c r="A54" s="7">
        <f t="shared" si="13"/>
        <v>15</v>
      </c>
      <c r="B54" s="11" t="s">
        <v>617</v>
      </c>
      <c r="C54" s="11" t="s">
        <v>556</v>
      </c>
      <c r="D54" s="1">
        <v>40</v>
      </c>
      <c r="E54" s="1">
        <v>696</v>
      </c>
      <c r="F54" s="1">
        <v>874</v>
      </c>
      <c r="G54" s="20">
        <v>5.97</v>
      </c>
      <c r="H54" s="15">
        <f t="shared" si="1"/>
        <v>5.97</v>
      </c>
      <c r="I54" s="1">
        <f t="shared" si="3"/>
        <v>40</v>
      </c>
      <c r="J54" s="14">
        <f t="shared" si="4"/>
        <v>2.1</v>
      </c>
      <c r="K54" s="14">
        <f t="shared" si="5"/>
        <v>-4</v>
      </c>
      <c r="L54" s="14">
        <v>0</v>
      </c>
      <c r="M54" s="14">
        <f t="shared" si="6"/>
        <v>1.05</v>
      </c>
      <c r="N54" s="14">
        <v>2</v>
      </c>
      <c r="O54" s="14">
        <f t="shared" si="7"/>
        <v>0.66666666666666663</v>
      </c>
      <c r="P54" s="14">
        <f t="shared" si="8"/>
        <v>1.3333333333333333</v>
      </c>
      <c r="Q54" s="14">
        <f t="shared" si="9"/>
        <v>2</v>
      </c>
    </row>
    <row r="55" spans="1:17" ht="27" customHeight="1">
      <c r="A55" s="7">
        <f t="shared" si="13"/>
        <v>16</v>
      </c>
      <c r="B55" s="11" t="s">
        <v>617</v>
      </c>
      <c r="C55" s="11" t="s">
        <v>41</v>
      </c>
      <c r="D55" s="1">
        <v>37</v>
      </c>
      <c r="E55" s="1">
        <v>1025</v>
      </c>
      <c r="F55" s="1">
        <v>377</v>
      </c>
      <c r="G55" s="20">
        <v>8.3800000000000008</v>
      </c>
      <c r="H55" s="15">
        <f t="shared" si="1"/>
        <v>8.3800000000000008</v>
      </c>
      <c r="I55" s="1">
        <f t="shared" si="3"/>
        <v>17</v>
      </c>
      <c r="J55" s="14">
        <f t="shared" si="4"/>
        <v>0.89250000000000007</v>
      </c>
      <c r="K55" s="14">
        <f t="shared" si="5"/>
        <v>-7</v>
      </c>
      <c r="L55" s="14">
        <v>0</v>
      </c>
      <c r="M55" s="14">
        <f t="shared" si="6"/>
        <v>0.97125000000000006</v>
      </c>
      <c r="N55" s="14">
        <v>1</v>
      </c>
      <c r="O55" s="14">
        <f t="shared" si="7"/>
        <v>0.33333333333333331</v>
      </c>
      <c r="P55" s="14">
        <f t="shared" si="8"/>
        <v>0.66666666666666663</v>
      </c>
      <c r="Q55" s="14">
        <f t="shared" si="9"/>
        <v>1</v>
      </c>
    </row>
    <row r="56" spans="1:17" ht="27" customHeight="1">
      <c r="A56" s="7">
        <f t="shared" si="13"/>
        <v>17</v>
      </c>
      <c r="B56" s="11" t="s">
        <v>617</v>
      </c>
      <c r="C56" s="11" t="s">
        <v>42</v>
      </c>
      <c r="D56" s="1">
        <v>27</v>
      </c>
      <c r="E56" s="1">
        <v>278</v>
      </c>
      <c r="F56" s="1">
        <v>423</v>
      </c>
      <c r="G56" s="20">
        <v>13.45</v>
      </c>
      <c r="H56" s="15">
        <f t="shared" si="1"/>
        <v>13.45</v>
      </c>
      <c r="I56" s="1">
        <f t="shared" si="3"/>
        <v>19</v>
      </c>
      <c r="J56" s="14">
        <f t="shared" si="4"/>
        <v>0.99750000000000005</v>
      </c>
      <c r="K56" s="14">
        <f t="shared" si="5"/>
        <v>-12</v>
      </c>
      <c r="L56" s="14">
        <v>0</v>
      </c>
      <c r="M56" s="14">
        <f t="shared" si="6"/>
        <v>0.70874999999999999</v>
      </c>
      <c r="N56" s="14">
        <v>1</v>
      </c>
      <c r="O56" s="14">
        <f t="shared" si="7"/>
        <v>0.33333333333333331</v>
      </c>
      <c r="P56" s="14">
        <f t="shared" si="8"/>
        <v>0.66666666666666663</v>
      </c>
      <c r="Q56" s="14">
        <f t="shared" si="9"/>
        <v>1</v>
      </c>
    </row>
    <row r="57" spans="1:17" ht="27" customHeight="1">
      <c r="A57" s="7">
        <f t="shared" si="13"/>
        <v>18</v>
      </c>
      <c r="B57" s="11" t="s">
        <v>617</v>
      </c>
      <c r="C57" s="11" t="s">
        <v>15</v>
      </c>
      <c r="D57" s="1">
        <v>88</v>
      </c>
      <c r="E57" s="1">
        <v>648</v>
      </c>
      <c r="F57" s="1">
        <v>1069</v>
      </c>
      <c r="G57" s="20">
        <v>7.61</v>
      </c>
      <c r="H57" s="15">
        <f t="shared" si="1"/>
        <v>7.61</v>
      </c>
      <c r="I57" s="1">
        <f t="shared" si="3"/>
        <v>49</v>
      </c>
      <c r="J57" s="14">
        <f t="shared" si="4"/>
        <v>2.5725000000000002</v>
      </c>
      <c r="K57" s="14">
        <f t="shared" si="5"/>
        <v>-5</v>
      </c>
      <c r="L57" s="14">
        <v>0</v>
      </c>
      <c r="M57" s="14">
        <f t="shared" si="6"/>
        <v>2.31</v>
      </c>
      <c r="N57" s="14">
        <f>L57+M57</f>
        <v>2.31</v>
      </c>
      <c r="O57" s="14">
        <f t="shared" si="7"/>
        <v>0.77</v>
      </c>
      <c r="P57" s="14">
        <f t="shared" si="8"/>
        <v>1.54</v>
      </c>
      <c r="Q57" s="14">
        <f t="shared" si="9"/>
        <v>2.31</v>
      </c>
    </row>
    <row r="58" spans="1:17" ht="27" customHeight="1">
      <c r="A58" s="7">
        <f t="shared" si="13"/>
        <v>19</v>
      </c>
      <c r="B58" s="11" t="s">
        <v>617</v>
      </c>
      <c r="C58" s="11" t="s">
        <v>17</v>
      </c>
      <c r="D58" s="1">
        <v>30</v>
      </c>
      <c r="E58" s="1">
        <v>274</v>
      </c>
      <c r="F58" s="1">
        <v>448</v>
      </c>
      <c r="G58" s="20">
        <v>8.89</v>
      </c>
      <c r="H58" s="15">
        <f t="shared" si="1"/>
        <v>8.89</v>
      </c>
      <c r="I58" s="1">
        <f t="shared" si="3"/>
        <v>20</v>
      </c>
      <c r="J58" s="14">
        <f t="shared" si="4"/>
        <v>1.05</v>
      </c>
      <c r="K58" s="14">
        <f t="shared" si="5"/>
        <v>-8</v>
      </c>
      <c r="L58" s="14">
        <v>0</v>
      </c>
      <c r="M58" s="14">
        <f t="shared" si="6"/>
        <v>0.78749999999999998</v>
      </c>
      <c r="N58" s="14">
        <v>1</v>
      </c>
      <c r="O58" s="14">
        <f t="shared" si="7"/>
        <v>0.33333333333333331</v>
      </c>
      <c r="P58" s="14">
        <f t="shared" si="8"/>
        <v>0.66666666666666663</v>
      </c>
      <c r="Q58" s="14">
        <f t="shared" si="9"/>
        <v>1</v>
      </c>
    </row>
    <row r="59" spans="1:17" ht="27" customHeight="1">
      <c r="A59" s="7">
        <f t="shared" si="13"/>
        <v>20</v>
      </c>
      <c r="B59" s="11" t="s">
        <v>617</v>
      </c>
      <c r="C59" s="11" t="s">
        <v>653</v>
      </c>
      <c r="D59" s="1">
        <v>46</v>
      </c>
      <c r="E59" s="1">
        <v>228</v>
      </c>
      <c r="F59" s="1">
        <v>428</v>
      </c>
      <c r="G59" s="20">
        <v>8.6300000000000008</v>
      </c>
      <c r="H59" s="15">
        <f t="shared" si="1"/>
        <v>8.6300000000000008</v>
      </c>
      <c r="I59" s="1">
        <f t="shared" si="3"/>
        <v>19</v>
      </c>
      <c r="J59" s="14">
        <f t="shared" si="4"/>
        <v>0.99750000000000005</v>
      </c>
      <c r="K59" s="14">
        <f t="shared" si="5"/>
        <v>-8</v>
      </c>
      <c r="L59" s="14">
        <v>0</v>
      </c>
      <c r="M59" s="14">
        <f t="shared" si="6"/>
        <v>1.2075</v>
      </c>
      <c r="N59" s="14">
        <f>L59+M59</f>
        <v>1.2075</v>
      </c>
      <c r="O59" s="14">
        <f t="shared" si="7"/>
        <v>0.40250000000000002</v>
      </c>
      <c r="P59" s="14">
        <f t="shared" si="8"/>
        <v>0.80500000000000005</v>
      </c>
      <c r="Q59" s="14">
        <f t="shared" si="9"/>
        <v>1.2075</v>
      </c>
    </row>
    <row r="60" spans="1:17" ht="27" customHeight="1">
      <c r="A60" s="7">
        <f t="shared" si="13"/>
        <v>21</v>
      </c>
      <c r="B60" s="11" t="s">
        <v>617</v>
      </c>
      <c r="C60" s="11" t="s">
        <v>402</v>
      </c>
      <c r="D60" s="1">
        <v>53</v>
      </c>
      <c r="E60" s="1">
        <v>117</v>
      </c>
      <c r="F60" s="1">
        <v>431</v>
      </c>
      <c r="G60" s="20">
        <v>16.88</v>
      </c>
      <c r="H60" s="15">
        <f t="shared" si="1"/>
        <v>16.88</v>
      </c>
      <c r="I60" s="1">
        <f t="shared" si="3"/>
        <v>20</v>
      </c>
      <c r="J60" s="14">
        <f t="shared" si="4"/>
        <v>1.05</v>
      </c>
      <c r="K60" s="14">
        <f t="shared" si="5"/>
        <v>-16</v>
      </c>
      <c r="L60" s="14">
        <v>0</v>
      </c>
      <c r="M60" s="14">
        <f t="shared" si="6"/>
        <v>1.3912500000000001</v>
      </c>
      <c r="N60" s="14">
        <f>L60+M60</f>
        <v>1.3912500000000001</v>
      </c>
      <c r="O60" s="14">
        <f t="shared" si="7"/>
        <v>0.46375000000000005</v>
      </c>
      <c r="P60" s="14">
        <f t="shared" si="8"/>
        <v>0.9275000000000001</v>
      </c>
      <c r="Q60" s="14">
        <f t="shared" si="9"/>
        <v>1.3912500000000001</v>
      </c>
    </row>
    <row r="61" spans="1:17" ht="27" customHeight="1">
      <c r="A61" s="7">
        <f t="shared" si="13"/>
        <v>22</v>
      </c>
      <c r="B61" s="11" t="s">
        <v>617</v>
      </c>
      <c r="C61" s="11" t="s">
        <v>34</v>
      </c>
      <c r="D61" s="1">
        <v>64</v>
      </c>
      <c r="E61" s="1">
        <v>454</v>
      </c>
      <c r="F61" s="1">
        <v>828</v>
      </c>
      <c r="G61" s="20">
        <v>4.25</v>
      </c>
      <c r="H61" s="15">
        <f t="shared" si="1"/>
        <v>4.25</v>
      </c>
      <c r="I61" s="1">
        <f t="shared" si="3"/>
        <v>38</v>
      </c>
      <c r="J61" s="14">
        <f t="shared" si="4"/>
        <v>1.9950000000000001</v>
      </c>
      <c r="K61" s="14">
        <f t="shared" si="5"/>
        <v>-2</v>
      </c>
      <c r="L61" s="14">
        <v>0</v>
      </c>
      <c r="M61" s="14">
        <f t="shared" si="6"/>
        <v>1.68</v>
      </c>
      <c r="N61" s="14">
        <f>L61+M61</f>
        <v>1.68</v>
      </c>
      <c r="O61" s="14">
        <f t="shared" si="7"/>
        <v>0.55999999999999994</v>
      </c>
      <c r="P61" s="14">
        <f t="shared" si="8"/>
        <v>1.1199999999999999</v>
      </c>
      <c r="Q61" s="14">
        <f t="shared" si="9"/>
        <v>1.6799999999999997</v>
      </c>
    </row>
    <row r="62" spans="1:17" ht="27" customHeight="1">
      <c r="A62" s="7">
        <f t="shared" si="13"/>
        <v>23</v>
      </c>
      <c r="B62" s="11" t="s">
        <v>617</v>
      </c>
      <c r="C62" s="11" t="s">
        <v>38</v>
      </c>
      <c r="D62" s="1">
        <v>28</v>
      </c>
      <c r="E62" s="1">
        <v>209</v>
      </c>
      <c r="F62" s="1">
        <v>227</v>
      </c>
      <c r="G62" s="20">
        <v>11.03</v>
      </c>
      <c r="H62" s="15">
        <f t="shared" si="1"/>
        <v>11.03</v>
      </c>
      <c r="I62" s="1">
        <f t="shared" si="3"/>
        <v>10</v>
      </c>
      <c r="J62" s="14">
        <f t="shared" si="4"/>
        <v>0.52500000000000002</v>
      </c>
      <c r="K62" s="14">
        <f t="shared" si="5"/>
        <v>-11</v>
      </c>
      <c r="L62" s="14">
        <v>0</v>
      </c>
      <c r="M62" s="14">
        <f t="shared" si="6"/>
        <v>0.73499999999999999</v>
      </c>
      <c r="N62" s="14">
        <v>1</v>
      </c>
      <c r="O62" s="14">
        <f t="shared" si="7"/>
        <v>0.33333333333333331</v>
      </c>
      <c r="P62" s="14">
        <f t="shared" si="8"/>
        <v>0.66666666666666663</v>
      </c>
      <c r="Q62" s="14">
        <f t="shared" si="9"/>
        <v>1</v>
      </c>
    </row>
    <row r="63" spans="1:17" ht="27" customHeight="1">
      <c r="A63" s="7">
        <f t="shared" si="13"/>
        <v>24</v>
      </c>
      <c r="B63" s="11" t="s">
        <v>617</v>
      </c>
      <c r="C63" s="11" t="s">
        <v>652</v>
      </c>
      <c r="D63" s="1">
        <v>64</v>
      </c>
      <c r="E63" s="1">
        <v>585</v>
      </c>
      <c r="F63" s="1">
        <v>884</v>
      </c>
      <c r="G63" s="20">
        <v>2.92</v>
      </c>
      <c r="H63" s="15">
        <v>0</v>
      </c>
      <c r="I63" s="1">
        <f t="shared" si="3"/>
        <v>40</v>
      </c>
      <c r="J63" s="14">
        <f t="shared" si="4"/>
        <v>2.1</v>
      </c>
      <c r="K63" s="14">
        <f t="shared" si="5"/>
        <v>2</v>
      </c>
      <c r="L63" s="14">
        <v>0</v>
      </c>
      <c r="M63" s="14">
        <f t="shared" si="6"/>
        <v>1.68</v>
      </c>
      <c r="N63" s="14">
        <f>L63+M63</f>
        <v>1.68</v>
      </c>
      <c r="O63" s="14">
        <f t="shared" si="7"/>
        <v>0.55999999999999994</v>
      </c>
      <c r="P63" s="14">
        <f t="shared" si="8"/>
        <v>1.1199999999999999</v>
      </c>
      <c r="Q63" s="14">
        <f t="shared" si="9"/>
        <v>1.6799999999999997</v>
      </c>
    </row>
    <row r="64" spans="1:17" ht="27" customHeight="1">
      <c r="A64" s="7">
        <f t="shared" si="13"/>
        <v>25</v>
      </c>
      <c r="B64" s="11" t="s">
        <v>617</v>
      </c>
      <c r="C64" s="11" t="s">
        <v>131</v>
      </c>
      <c r="D64" s="1">
        <v>72</v>
      </c>
      <c r="E64" s="1">
        <v>171</v>
      </c>
      <c r="F64" s="1">
        <v>477</v>
      </c>
      <c r="G64" s="20">
        <v>8.01</v>
      </c>
      <c r="H64" s="15">
        <f t="shared" si="1"/>
        <v>8.01</v>
      </c>
      <c r="I64" s="1">
        <f t="shared" si="3"/>
        <v>22</v>
      </c>
      <c r="J64" s="14">
        <f t="shared" si="4"/>
        <v>1.155</v>
      </c>
      <c r="K64" s="14">
        <f t="shared" si="5"/>
        <v>-7</v>
      </c>
      <c r="L64" s="14">
        <v>0</v>
      </c>
      <c r="M64" s="14">
        <f t="shared" si="6"/>
        <v>1.8900000000000001</v>
      </c>
      <c r="N64" s="14">
        <f>L64+M64</f>
        <v>1.8900000000000001</v>
      </c>
      <c r="O64" s="14">
        <f t="shared" si="7"/>
        <v>0.63</v>
      </c>
      <c r="P64" s="14">
        <f t="shared" si="8"/>
        <v>1.26</v>
      </c>
      <c r="Q64" s="14">
        <f t="shared" si="9"/>
        <v>1.8900000000000001</v>
      </c>
    </row>
    <row r="65" spans="1:17" ht="27" customHeight="1">
      <c r="A65" s="7">
        <f t="shared" si="13"/>
        <v>26</v>
      </c>
      <c r="B65" s="11" t="s">
        <v>617</v>
      </c>
      <c r="C65" s="11" t="s">
        <v>478</v>
      </c>
      <c r="D65" s="1">
        <v>78</v>
      </c>
      <c r="E65" s="1">
        <v>116</v>
      </c>
      <c r="F65" s="1">
        <v>1383</v>
      </c>
      <c r="G65" s="20">
        <v>3.08</v>
      </c>
      <c r="H65" s="15">
        <v>0</v>
      </c>
      <c r="I65" s="1">
        <f t="shared" si="3"/>
        <v>63</v>
      </c>
      <c r="J65" s="14">
        <f t="shared" si="4"/>
        <v>3.3075000000000001</v>
      </c>
      <c r="K65" s="14">
        <f t="shared" si="5"/>
        <v>3</v>
      </c>
      <c r="L65" s="14">
        <v>0</v>
      </c>
      <c r="M65" s="14">
        <f t="shared" si="6"/>
        <v>2.0474999999999999</v>
      </c>
      <c r="N65" s="14">
        <f>L65+M65</f>
        <v>2.0474999999999999</v>
      </c>
      <c r="O65" s="14">
        <f t="shared" si="7"/>
        <v>0.6825</v>
      </c>
      <c r="P65" s="14">
        <f t="shared" si="8"/>
        <v>1.365</v>
      </c>
      <c r="Q65" s="14">
        <f t="shared" si="9"/>
        <v>2.0474999999999999</v>
      </c>
    </row>
    <row r="66" spans="1:17" ht="27" customHeight="1">
      <c r="A66" s="7">
        <f t="shared" si="13"/>
        <v>27</v>
      </c>
      <c r="B66" s="11" t="s">
        <v>617</v>
      </c>
      <c r="C66" s="11" t="s">
        <v>479</v>
      </c>
      <c r="D66" s="1">
        <v>240</v>
      </c>
      <c r="E66" s="1">
        <v>2790</v>
      </c>
      <c r="F66" s="1">
        <v>3215</v>
      </c>
      <c r="G66" s="20">
        <v>-53.92</v>
      </c>
      <c r="H66" s="15">
        <v>-10</v>
      </c>
      <c r="I66" s="1">
        <f t="shared" si="3"/>
        <v>146</v>
      </c>
      <c r="J66" s="14">
        <f t="shared" si="4"/>
        <v>7.665</v>
      </c>
      <c r="K66" s="14">
        <f t="shared" si="5"/>
        <v>18</v>
      </c>
      <c r="L66" s="14">
        <f>K66</f>
        <v>18</v>
      </c>
      <c r="M66" s="14">
        <v>0</v>
      </c>
      <c r="N66" s="14">
        <f>L66+M66</f>
        <v>18</v>
      </c>
      <c r="O66" s="14">
        <f t="shared" si="7"/>
        <v>6</v>
      </c>
      <c r="P66" s="14">
        <f t="shared" si="8"/>
        <v>12</v>
      </c>
      <c r="Q66" s="14">
        <f t="shared" si="9"/>
        <v>18</v>
      </c>
    </row>
    <row r="67" spans="1:17" ht="27" customHeight="1">
      <c r="A67" s="7">
        <f t="shared" si="13"/>
        <v>28</v>
      </c>
      <c r="B67" s="11" t="s">
        <v>617</v>
      </c>
      <c r="C67" s="11" t="s">
        <v>480</v>
      </c>
      <c r="D67" s="1">
        <v>27</v>
      </c>
      <c r="E67" s="1">
        <v>190</v>
      </c>
      <c r="F67" s="1">
        <v>349</v>
      </c>
      <c r="G67" s="20">
        <v>9.2799999999999994</v>
      </c>
      <c r="H67" s="15">
        <f t="shared" si="1"/>
        <v>9.2799999999999994</v>
      </c>
      <c r="I67" s="1">
        <f t="shared" si="3"/>
        <v>16</v>
      </c>
      <c r="J67" s="14">
        <f t="shared" si="4"/>
        <v>0.84</v>
      </c>
      <c r="K67" s="14">
        <f t="shared" si="5"/>
        <v>-8</v>
      </c>
      <c r="L67" s="14">
        <v>0</v>
      </c>
      <c r="M67" s="14">
        <f t="shared" si="6"/>
        <v>0.70874999999999999</v>
      </c>
      <c r="N67" s="14">
        <v>1</v>
      </c>
      <c r="O67" s="14">
        <f t="shared" si="7"/>
        <v>0.33333333333333331</v>
      </c>
      <c r="P67" s="14">
        <f t="shared" si="8"/>
        <v>0.66666666666666663</v>
      </c>
      <c r="Q67" s="14">
        <f t="shared" si="9"/>
        <v>1</v>
      </c>
    </row>
    <row r="68" spans="1:17" ht="27" customHeight="1">
      <c r="A68" s="7">
        <f t="shared" si="13"/>
        <v>29</v>
      </c>
      <c r="B68" s="11" t="s">
        <v>617</v>
      </c>
      <c r="C68" s="11" t="s">
        <v>482</v>
      </c>
      <c r="D68" s="1">
        <v>178</v>
      </c>
      <c r="E68" s="1">
        <v>438</v>
      </c>
      <c r="F68" s="1">
        <v>1428</v>
      </c>
      <c r="G68" s="20">
        <v>9.92</v>
      </c>
      <c r="H68" s="15">
        <f t="shared" si="1"/>
        <v>9.92</v>
      </c>
      <c r="I68" s="1">
        <f t="shared" si="3"/>
        <v>65</v>
      </c>
      <c r="J68" s="14">
        <f t="shared" si="4"/>
        <v>3.4125000000000001</v>
      </c>
      <c r="K68" s="14">
        <f t="shared" si="5"/>
        <v>-7</v>
      </c>
      <c r="L68" s="14">
        <v>0</v>
      </c>
      <c r="M68" s="14">
        <f t="shared" si="6"/>
        <v>4.6725000000000003</v>
      </c>
      <c r="N68" s="14">
        <f>L68+M68</f>
        <v>4.6725000000000003</v>
      </c>
      <c r="O68" s="14">
        <f t="shared" si="7"/>
        <v>1.5575000000000001</v>
      </c>
      <c r="P68" s="14">
        <f t="shared" si="8"/>
        <v>3.1150000000000002</v>
      </c>
      <c r="Q68" s="14">
        <f t="shared" si="9"/>
        <v>4.6725000000000003</v>
      </c>
    </row>
    <row r="69" spans="1:17" ht="27" customHeight="1">
      <c r="A69" s="7">
        <f t="shared" si="13"/>
        <v>30</v>
      </c>
      <c r="B69" s="11" t="s">
        <v>617</v>
      </c>
      <c r="C69" s="11" t="s">
        <v>32</v>
      </c>
      <c r="D69" s="1">
        <v>0</v>
      </c>
      <c r="E69" s="1">
        <v>655</v>
      </c>
      <c r="F69" s="1">
        <v>264</v>
      </c>
      <c r="G69" s="20">
        <v>12.05</v>
      </c>
      <c r="H69" s="15">
        <f t="shared" si="1"/>
        <v>12.05</v>
      </c>
      <c r="I69" s="1">
        <f t="shared" si="3"/>
        <v>12</v>
      </c>
      <c r="J69" s="14">
        <f t="shared" si="4"/>
        <v>0.63</v>
      </c>
      <c r="K69" s="14">
        <f t="shared" si="5"/>
        <v>-11</v>
      </c>
      <c r="L69" s="14">
        <v>0</v>
      </c>
      <c r="M69" s="14">
        <f t="shared" si="6"/>
        <v>0</v>
      </c>
      <c r="N69" s="14">
        <v>2</v>
      </c>
      <c r="O69" s="14">
        <f t="shared" si="7"/>
        <v>0.66666666666666663</v>
      </c>
      <c r="P69" s="14">
        <f t="shared" si="8"/>
        <v>1.3333333333333333</v>
      </c>
      <c r="Q69" s="14">
        <f t="shared" si="9"/>
        <v>2</v>
      </c>
    </row>
    <row r="70" spans="1:17" ht="27" customHeight="1">
      <c r="A70" s="7">
        <f t="shared" si="13"/>
        <v>31</v>
      </c>
      <c r="B70" s="11" t="s">
        <v>617</v>
      </c>
      <c r="C70" s="11" t="s">
        <v>39</v>
      </c>
      <c r="D70" s="1">
        <v>35</v>
      </c>
      <c r="E70" s="1">
        <v>239</v>
      </c>
      <c r="F70" s="1">
        <v>472</v>
      </c>
      <c r="G70" s="20">
        <v>6.82</v>
      </c>
      <c r="H70" s="15">
        <f t="shared" ref="H70:H76" si="14">G70</f>
        <v>6.82</v>
      </c>
      <c r="I70" s="1">
        <f t="shared" si="3"/>
        <v>21</v>
      </c>
      <c r="J70" s="14">
        <f t="shared" si="4"/>
        <v>1.1025</v>
      </c>
      <c r="K70" s="14">
        <f t="shared" si="5"/>
        <v>-6</v>
      </c>
      <c r="L70" s="14">
        <v>0</v>
      </c>
      <c r="M70" s="14">
        <f t="shared" si="6"/>
        <v>0.91875000000000007</v>
      </c>
      <c r="N70" s="14">
        <v>1</v>
      </c>
      <c r="O70" s="14">
        <f t="shared" si="7"/>
        <v>0.33333333333333331</v>
      </c>
      <c r="P70" s="14">
        <f t="shared" si="8"/>
        <v>0.66666666666666663</v>
      </c>
      <c r="Q70" s="14">
        <f t="shared" si="9"/>
        <v>1</v>
      </c>
    </row>
    <row r="71" spans="1:17" ht="27" customHeight="1">
      <c r="A71" s="7">
        <f t="shared" si="13"/>
        <v>32</v>
      </c>
      <c r="B71" s="11" t="s">
        <v>617</v>
      </c>
      <c r="C71" s="11" t="s">
        <v>16</v>
      </c>
      <c r="D71" s="1">
        <v>135</v>
      </c>
      <c r="E71" s="1">
        <v>495</v>
      </c>
      <c r="F71" s="1">
        <v>2224</v>
      </c>
      <c r="G71" s="20">
        <v>-0.02</v>
      </c>
      <c r="H71" s="15">
        <f t="shared" si="14"/>
        <v>-0.02</v>
      </c>
      <c r="I71" s="1">
        <f t="shared" si="3"/>
        <v>101</v>
      </c>
      <c r="J71" s="14">
        <f t="shared" ref="J71:J78" si="15">I71*35*0.0015</f>
        <v>5.3025000000000002</v>
      </c>
      <c r="K71" s="14">
        <f t="shared" ref="K71:K78" si="16">ROUND(J71-(H71),0)</f>
        <v>5</v>
      </c>
      <c r="L71" s="14">
        <f>K71</f>
        <v>5</v>
      </c>
      <c r="M71" s="14">
        <v>0</v>
      </c>
      <c r="N71" s="14">
        <f>L71+M71</f>
        <v>5</v>
      </c>
      <c r="O71" s="14">
        <f t="shared" ref="O71:O78" si="17">N71*1/3</f>
        <v>1.6666666666666667</v>
      </c>
      <c r="P71" s="14">
        <f t="shared" si="8"/>
        <v>3.3333333333333335</v>
      </c>
      <c r="Q71" s="14">
        <f t="shared" ref="Q71:Q78" si="18">O71+P71</f>
        <v>5</v>
      </c>
    </row>
    <row r="72" spans="1:17" ht="27" customHeight="1">
      <c r="A72" s="7">
        <f t="shared" si="13"/>
        <v>33</v>
      </c>
      <c r="B72" s="11" t="s">
        <v>617</v>
      </c>
      <c r="C72" s="11" t="s">
        <v>48</v>
      </c>
      <c r="D72" s="1">
        <v>52</v>
      </c>
      <c r="E72" s="1">
        <v>199</v>
      </c>
      <c r="F72" s="1">
        <v>650</v>
      </c>
      <c r="G72" s="20">
        <v>5.61</v>
      </c>
      <c r="H72" s="15">
        <f t="shared" si="14"/>
        <v>5.61</v>
      </c>
      <c r="I72" s="1">
        <f t="shared" ref="I72:I78" si="19">ROUND(F72/22,0)</f>
        <v>30</v>
      </c>
      <c r="J72" s="14">
        <f t="shared" si="15"/>
        <v>1.575</v>
      </c>
      <c r="K72" s="14">
        <f t="shared" si="16"/>
        <v>-4</v>
      </c>
      <c r="L72" s="14">
        <v>0</v>
      </c>
      <c r="M72" s="14">
        <f t="shared" ref="M72:M78" si="20">D72*(50/100)*35*0.0015</f>
        <v>1.365</v>
      </c>
      <c r="N72" s="14">
        <v>2</v>
      </c>
      <c r="O72" s="14">
        <f t="shared" si="17"/>
        <v>0.66666666666666663</v>
      </c>
      <c r="P72" s="14">
        <f t="shared" ref="P72:P78" si="21">N72*2/3</f>
        <v>1.3333333333333333</v>
      </c>
      <c r="Q72" s="14">
        <f t="shared" si="18"/>
        <v>2</v>
      </c>
    </row>
    <row r="73" spans="1:17" ht="27" customHeight="1">
      <c r="A73" s="7">
        <f t="shared" si="13"/>
        <v>34</v>
      </c>
      <c r="B73" s="11" t="s">
        <v>617</v>
      </c>
      <c r="C73" s="11" t="s">
        <v>542</v>
      </c>
      <c r="D73" s="1">
        <v>61</v>
      </c>
      <c r="E73" s="1">
        <v>1035</v>
      </c>
      <c r="F73" s="1">
        <v>1623</v>
      </c>
      <c r="G73" s="20">
        <v>7.09</v>
      </c>
      <c r="H73" s="15">
        <f t="shared" si="14"/>
        <v>7.09</v>
      </c>
      <c r="I73" s="1">
        <f t="shared" si="19"/>
        <v>74</v>
      </c>
      <c r="J73" s="14">
        <f t="shared" si="15"/>
        <v>3.8850000000000002</v>
      </c>
      <c r="K73" s="14">
        <f t="shared" si="16"/>
        <v>-3</v>
      </c>
      <c r="L73" s="14">
        <v>0</v>
      </c>
      <c r="M73" s="14">
        <f t="shared" si="20"/>
        <v>1.6012500000000001</v>
      </c>
      <c r="N73" s="14">
        <v>3</v>
      </c>
      <c r="O73" s="14">
        <f t="shared" si="17"/>
        <v>1</v>
      </c>
      <c r="P73" s="14">
        <f t="shared" si="21"/>
        <v>2</v>
      </c>
      <c r="Q73" s="14">
        <f t="shared" si="18"/>
        <v>3</v>
      </c>
    </row>
    <row r="74" spans="1:17" ht="27" customHeight="1">
      <c r="A74" s="7">
        <f t="shared" si="13"/>
        <v>35</v>
      </c>
      <c r="B74" s="11" t="s">
        <v>617</v>
      </c>
      <c r="C74" s="11" t="s">
        <v>481</v>
      </c>
      <c r="D74" s="1">
        <v>109</v>
      </c>
      <c r="E74" s="1">
        <v>778</v>
      </c>
      <c r="F74" s="1">
        <v>1324</v>
      </c>
      <c r="G74" s="20">
        <v>4.55</v>
      </c>
      <c r="H74" s="15">
        <f t="shared" si="14"/>
        <v>4.55</v>
      </c>
      <c r="I74" s="1">
        <f t="shared" si="19"/>
        <v>60</v>
      </c>
      <c r="J74" s="14">
        <f t="shared" si="15"/>
        <v>3.15</v>
      </c>
      <c r="K74" s="14">
        <f t="shared" si="16"/>
        <v>-1</v>
      </c>
      <c r="L74" s="14">
        <v>0</v>
      </c>
      <c r="M74" s="14">
        <f t="shared" si="20"/>
        <v>2.8612500000000001</v>
      </c>
      <c r="N74" s="14">
        <v>3</v>
      </c>
      <c r="O74" s="14">
        <f t="shared" si="17"/>
        <v>1</v>
      </c>
      <c r="P74" s="14">
        <f t="shared" si="21"/>
        <v>2</v>
      </c>
      <c r="Q74" s="14">
        <f t="shared" si="18"/>
        <v>3</v>
      </c>
    </row>
    <row r="75" spans="1:17" ht="27" customHeight="1">
      <c r="A75" s="7">
        <f t="shared" si="13"/>
        <v>36</v>
      </c>
      <c r="B75" s="11" t="s">
        <v>617</v>
      </c>
      <c r="C75" s="11" t="s">
        <v>88</v>
      </c>
      <c r="D75" s="1">
        <v>65</v>
      </c>
      <c r="E75" s="1">
        <v>541</v>
      </c>
      <c r="F75" s="1">
        <v>837</v>
      </c>
      <c r="G75" s="20">
        <v>9.07</v>
      </c>
      <c r="H75" s="15">
        <f t="shared" si="14"/>
        <v>9.07</v>
      </c>
      <c r="I75" s="1">
        <f t="shared" si="19"/>
        <v>38</v>
      </c>
      <c r="J75" s="14">
        <f t="shared" si="15"/>
        <v>1.9950000000000001</v>
      </c>
      <c r="K75" s="14">
        <f t="shared" si="16"/>
        <v>-7</v>
      </c>
      <c r="L75" s="14">
        <v>0</v>
      </c>
      <c r="M75" s="14">
        <f t="shared" si="20"/>
        <v>1.70625</v>
      </c>
      <c r="N75" s="14">
        <v>2</v>
      </c>
      <c r="O75" s="14">
        <f t="shared" si="17"/>
        <v>0.66666666666666663</v>
      </c>
      <c r="P75" s="14">
        <f t="shared" si="21"/>
        <v>1.3333333333333333</v>
      </c>
      <c r="Q75" s="14">
        <f t="shared" si="18"/>
        <v>2</v>
      </c>
    </row>
    <row r="76" spans="1:17" ht="27" customHeight="1">
      <c r="A76" s="7">
        <f t="shared" si="13"/>
        <v>37</v>
      </c>
      <c r="B76" s="11" t="s">
        <v>617</v>
      </c>
      <c r="C76" s="11" t="s">
        <v>813</v>
      </c>
      <c r="D76" s="1">
        <v>14</v>
      </c>
      <c r="E76" s="1">
        <v>330</v>
      </c>
      <c r="F76" s="1">
        <v>455</v>
      </c>
      <c r="G76" s="20">
        <v>9.0500000000000007</v>
      </c>
      <c r="H76" s="15">
        <f t="shared" si="14"/>
        <v>9.0500000000000007</v>
      </c>
      <c r="I76" s="1">
        <f t="shared" si="19"/>
        <v>21</v>
      </c>
      <c r="J76" s="14">
        <f t="shared" si="15"/>
        <v>1.1025</v>
      </c>
      <c r="K76" s="14">
        <f t="shared" si="16"/>
        <v>-8</v>
      </c>
      <c r="L76" s="14">
        <v>0</v>
      </c>
      <c r="M76" s="14">
        <f t="shared" si="20"/>
        <v>0.36749999999999999</v>
      </c>
      <c r="N76" s="14">
        <v>2</v>
      </c>
      <c r="O76" s="14">
        <f t="shared" si="17"/>
        <v>0.66666666666666663</v>
      </c>
      <c r="P76" s="14">
        <f t="shared" si="21"/>
        <v>1.3333333333333333</v>
      </c>
      <c r="Q76" s="14">
        <f t="shared" si="18"/>
        <v>2</v>
      </c>
    </row>
    <row r="77" spans="1:17" ht="27" customHeight="1">
      <c r="A77" s="7">
        <f t="shared" si="13"/>
        <v>38</v>
      </c>
      <c r="B77" s="11" t="s">
        <v>617</v>
      </c>
      <c r="C77" s="11" t="s">
        <v>173</v>
      </c>
      <c r="D77" s="1">
        <v>38</v>
      </c>
      <c r="E77" s="1">
        <v>300</v>
      </c>
      <c r="F77" s="1">
        <v>562</v>
      </c>
      <c r="G77" s="20">
        <v>1.45</v>
      </c>
      <c r="H77" s="15">
        <v>0</v>
      </c>
      <c r="I77" s="1">
        <f t="shared" si="19"/>
        <v>26</v>
      </c>
      <c r="J77" s="14">
        <f t="shared" si="15"/>
        <v>1.365</v>
      </c>
      <c r="K77" s="14">
        <f t="shared" si="16"/>
        <v>1</v>
      </c>
      <c r="L77" s="14">
        <v>0</v>
      </c>
      <c r="M77" s="14">
        <f t="shared" si="20"/>
        <v>0.99750000000000005</v>
      </c>
      <c r="N77" s="14">
        <v>2</v>
      </c>
      <c r="O77" s="14">
        <f t="shared" si="17"/>
        <v>0.66666666666666663</v>
      </c>
      <c r="P77" s="14">
        <f t="shared" si="21"/>
        <v>1.3333333333333333</v>
      </c>
      <c r="Q77" s="14">
        <f t="shared" si="18"/>
        <v>2</v>
      </c>
    </row>
    <row r="78" spans="1:17" ht="27" customHeight="1">
      <c r="A78" s="7">
        <f t="shared" si="13"/>
        <v>39</v>
      </c>
      <c r="B78" s="11" t="s">
        <v>617</v>
      </c>
      <c r="C78" s="11" t="s">
        <v>37</v>
      </c>
      <c r="D78" s="1">
        <v>0</v>
      </c>
      <c r="E78" s="1">
        <v>0</v>
      </c>
      <c r="F78" s="1">
        <v>0</v>
      </c>
      <c r="G78" s="20">
        <v>12.65</v>
      </c>
      <c r="H78" s="15">
        <f>G78</f>
        <v>12.65</v>
      </c>
      <c r="I78" s="1">
        <f t="shared" si="19"/>
        <v>0</v>
      </c>
      <c r="J78" s="14">
        <f t="shared" si="15"/>
        <v>0</v>
      </c>
      <c r="K78" s="14">
        <f t="shared" si="16"/>
        <v>-13</v>
      </c>
      <c r="L78" s="14">
        <v>0</v>
      </c>
      <c r="M78" s="14">
        <f t="shared" si="20"/>
        <v>0</v>
      </c>
      <c r="N78" s="14">
        <f>L78+M78</f>
        <v>0</v>
      </c>
      <c r="O78" s="14">
        <f t="shared" si="17"/>
        <v>0</v>
      </c>
      <c r="P78" s="14">
        <f t="shared" si="21"/>
        <v>0</v>
      </c>
      <c r="Q78" s="14">
        <f t="shared" si="18"/>
        <v>0</v>
      </c>
    </row>
    <row r="79" spans="1:17" s="26" customFormat="1" ht="23.25">
      <c r="A79" s="22">
        <v>2</v>
      </c>
      <c r="B79" s="28" t="s">
        <v>617</v>
      </c>
      <c r="C79" s="23" t="s">
        <v>78</v>
      </c>
      <c r="D79" s="24">
        <f>SUM(D40:D78)</f>
        <v>2888</v>
      </c>
      <c r="E79" s="24">
        <f t="shared" ref="E79:Q79" si="22">SUM(E40:E78)</f>
        <v>24846</v>
      </c>
      <c r="F79" s="24">
        <f t="shared" si="22"/>
        <v>40096</v>
      </c>
      <c r="G79" s="25">
        <f t="shared" si="22"/>
        <v>205.31</v>
      </c>
      <c r="H79" s="25">
        <f t="shared" si="22"/>
        <v>241.78</v>
      </c>
      <c r="I79" s="24">
        <f t="shared" si="22"/>
        <v>1824</v>
      </c>
      <c r="J79" s="25">
        <f t="shared" si="22"/>
        <v>95.76</v>
      </c>
      <c r="K79" s="25">
        <f t="shared" si="22"/>
        <v>-150</v>
      </c>
      <c r="L79" s="25">
        <f t="shared" si="22"/>
        <v>53</v>
      </c>
      <c r="M79" s="25">
        <f t="shared" si="22"/>
        <v>51.397500000000001</v>
      </c>
      <c r="N79" s="25">
        <f t="shared" si="22"/>
        <v>107.00750000000001</v>
      </c>
      <c r="O79" s="25">
        <f t="shared" si="22"/>
        <v>35.669166666666655</v>
      </c>
      <c r="P79" s="25">
        <f t="shared" si="22"/>
        <v>71.33833333333331</v>
      </c>
      <c r="Q79" s="25">
        <f t="shared" si="22"/>
        <v>107.00750000000001</v>
      </c>
    </row>
    <row r="80" spans="1:17" ht="27" customHeight="1">
      <c r="A80" s="7">
        <v>1</v>
      </c>
      <c r="B80" s="11" t="s">
        <v>43</v>
      </c>
      <c r="C80" s="11" t="s">
        <v>631</v>
      </c>
      <c r="D80" s="1">
        <v>56</v>
      </c>
      <c r="E80" s="1">
        <v>497</v>
      </c>
      <c r="F80" s="1">
        <v>836</v>
      </c>
      <c r="G80" s="20">
        <v>7.24</v>
      </c>
      <c r="H80" s="15">
        <f>G80</f>
        <v>7.24</v>
      </c>
      <c r="I80" s="1">
        <f t="shared" ref="I80:I123" si="23">ROUND(F80/22,0)</f>
        <v>38</v>
      </c>
      <c r="J80" s="14">
        <f t="shared" ref="J80:J123" si="24">I80*35*0.0015</f>
        <v>1.9950000000000001</v>
      </c>
      <c r="K80" s="14">
        <f t="shared" ref="K80:K123" si="25">ROUND(J80-(H80),0)</f>
        <v>-5</v>
      </c>
      <c r="L80" s="14">
        <v>0</v>
      </c>
      <c r="M80" s="14">
        <f>D80*(50/100)*35*0.0015</f>
        <v>1.47</v>
      </c>
      <c r="N80" s="14">
        <v>2</v>
      </c>
      <c r="O80" s="14">
        <f t="shared" ref="O80:O123" si="26">N80*1/3</f>
        <v>0.66666666666666663</v>
      </c>
      <c r="P80" s="14">
        <f t="shared" ref="P80:P123" si="27">N80*2/3</f>
        <v>1.3333333333333333</v>
      </c>
      <c r="Q80" s="14">
        <f t="shared" ref="Q80:Q123" si="28">O80+P80</f>
        <v>2</v>
      </c>
    </row>
    <row r="81" spans="1:17" ht="27" customHeight="1">
      <c r="A81" s="7">
        <f t="shared" ref="A81:A123" si="29">A80+1</f>
        <v>2</v>
      </c>
      <c r="B81" s="11" t="s">
        <v>43</v>
      </c>
      <c r="C81" s="11" t="s">
        <v>636</v>
      </c>
      <c r="D81" s="1">
        <v>44</v>
      </c>
      <c r="E81" s="1">
        <v>288</v>
      </c>
      <c r="F81" s="1">
        <v>285</v>
      </c>
      <c r="G81" s="20">
        <v>13.64</v>
      </c>
      <c r="H81" s="15">
        <f>G81</f>
        <v>13.64</v>
      </c>
      <c r="I81" s="1">
        <f t="shared" si="23"/>
        <v>13</v>
      </c>
      <c r="J81" s="14">
        <f t="shared" si="24"/>
        <v>0.6825</v>
      </c>
      <c r="K81" s="14">
        <f t="shared" si="25"/>
        <v>-13</v>
      </c>
      <c r="L81" s="14">
        <v>0</v>
      </c>
      <c r="M81" s="14">
        <f>D81*(50/100)*35*0.0015</f>
        <v>1.155</v>
      </c>
      <c r="N81" s="14">
        <v>2</v>
      </c>
      <c r="O81" s="14">
        <f t="shared" si="26"/>
        <v>0.66666666666666663</v>
      </c>
      <c r="P81" s="14">
        <f t="shared" si="27"/>
        <v>1.3333333333333333</v>
      </c>
      <c r="Q81" s="14">
        <f t="shared" si="28"/>
        <v>2</v>
      </c>
    </row>
    <row r="82" spans="1:17" ht="27" customHeight="1">
      <c r="A82" s="7">
        <f t="shared" si="29"/>
        <v>3</v>
      </c>
      <c r="B82" s="11" t="s">
        <v>43</v>
      </c>
      <c r="C82" s="11" t="s">
        <v>637</v>
      </c>
      <c r="D82" s="1">
        <v>34</v>
      </c>
      <c r="E82" s="1">
        <v>202</v>
      </c>
      <c r="F82" s="1">
        <v>294</v>
      </c>
      <c r="G82" s="20">
        <v>9.83</v>
      </c>
      <c r="H82" s="15">
        <f>G82</f>
        <v>9.83</v>
      </c>
      <c r="I82" s="1">
        <f t="shared" si="23"/>
        <v>13</v>
      </c>
      <c r="J82" s="14">
        <f t="shared" si="24"/>
        <v>0.6825</v>
      </c>
      <c r="K82" s="14">
        <f t="shared" si="25"/>
        <v>-9</v>
      </c>
      <c r="L82" s="14">
        <v>0</v>
      </c>
      <c r="M82" s="14">
        <f>D82*(50/100)*35*0.0015</f>
        <v>0.89250000000000007</v>
      </c>
      <c r="N82" s="14">
        <v>1</v>
      </c>
      <c r="O82" s="14">
        <f t="shared" si="26"/>
        <v>0.33333333333333331</v>
      </c>
      <c r="P82" s="14">
        <f t="shared" si="27"/>
        <v>0.66666666666666663</v>
      </c>
      <c r="Q82" s="14">
        <f t="shared" si="28"/>
        <v>1</v>
      </c>
    </row>
    <row r="83" spans="1:17" ht="27" customHeight="1">
      <c r="A83" s="7">
        <f t="shared" si="29"/>
        <v>4</v>
      </c>
      <c r="B83" s="11" t="s">
        <v>43</v>
      </c>
      <c r="C83" s="11" t="s">
        <v>638</v>
      </c>
      <c r="D83" s="1">
        <v>134</v>
      </c>
      <c r="E83" s="1">
        <v>1222</v>
      </c>
      <c r="F83" s="1">
        <v>1809</v>
      </c>
      <c r="G83" s="20">
        <v>-1.97</v>
      </c>
      <c r="H83" s="15">
        <f>G83</f>
        <v>-1.97</v>
      </c>
      <c r="I83" s="1">
        <f t="shared" si="23"/>
        <v>82</v>
      </c>
      <c r="J83" s="14">
        <f t="shared" si="24"/>
        <v>4.3049999999999997</v>
      </c>
      <c r="K83" s="14">
        <f t="shared" si="25"/>
        <v>6</v>
      </c>
      <c r="L83" s="14">
        <f>K83</f>
        <v>6</v>
      </c>
      <c r="M83" s="14">
        <v>0</v>
      </c>
      <c r="N83" s="14">
        <f>L83+M83</f>
        <v>6</v>
      </c>
      <c r="O83" s="14">
        <f t="shared" si="26"/>
        <v>2</v>
      </c>
      <c r="P83" s="14">
        <f t="shared" si="27"/>
        <v>4</v>
      </c>
      <c r="Q83" s="14">
        <f t="shared" si="28"/>
        <v>6</v>
      </c>
    </row>
    <row r="84" spans="1:17" ht="27" customHeight="1">
      <c r="A84" s="7">
        <f t="shared" si="29"/>
        <v>5</v>
      </c>
      <c r="B84" s="11" t="s">
        <v>43</v>
      </c>
      <c r="C84" s="11" t="s">
        <v>639</v>
      </c>
      <c r="D84" s="1">
        <v>34</v>
      </c>
      <c r="E84" s="1">
        <v>117</v>
      </c>
      <c r="F84" s="1">
        <v>384</v>
      </c>
      <c r="G84" s="20">
        <v>12.66</v>
      </c>
      <c r="H84" s="15">
        <f>G84</f>
        <v>12.66</v>
      </c>
      <c r="I84" s="1">
        <f t="shared" si="23"/>
        <v>17</v>
      </c>
      <c r="J84" s="14">
        <f t="shared" si="24"/>
        <v>0.89250000000000007</v>
      </c>
      <c r="K84" s="14">
        <f t="shared" si="25"/>
        <v>-12</v>
      </c>
      <c r="L84" s="14">
        <v>0</v>
      </c>
      <c r="M84" s="14">
        <f>D84*(50/100)*35*0.0015</f>
        <v>0.89250000000000007</v>
      </c>
      <c r="N84" s="14">
        <v>1</v>
      </c>
      <c r="O84" s="14">
        <f t="shared" si="26"/>
        <v>0.33333333333333331</v>
      </c>
      <c r="P84" s="14">
        <f t="shared" si="27"/>
        <v>0.66666666666666663</v>
      </c>
      <c r="Q84" s="14">
        <f t="shared" si="28"/>
        <v>1</v>
      </c>
    </row>
    <row r="85" spans="1:17" ht="27" customHeight="1">
      <c r="A85" s="7">
        <f t="shared" si="29"/>
        <v>6</v>
      </c>
      <c r="B85" s="11" t="s">
        <v>43</v>
      </c>
      <c r="C85" s="11" t="s">
        <v>640</v>
      </c>
      <c r="D85" s="1">
        <v>152</v>
      </c>
      <c r="E85" s="1">
        <v>568</v>
      </c>
      <c r="F85" s="1">
        <v>1499</v>
      </c>
      <c r="G85" s="20">
        <v>3.19</v>
      </c>
      <c r="H85" s="15">
        <v>0</v>
      </c>
      <c r="I85" s="1">
        <f t="shared" si="23"/>
        <v>68</v>
      </c>
      <c r="J85" s="14">
        <f t="shared" si="24"/>
        <v>3.5700000000000003</v>
      </c>
      <c r="K85" s="14">
        <f t="shared" si="25"/>
        <v>4</v>
      </c>
      <c r="L85" s="14">
        <v>0</v>
      </c>
      <c r="M85" s="14">
        <f>D85*(50/100)*35*0.0015</f>
        <v>3.99</v>
      </c>
      <c r="N85" s="14">
        <f>L85+M85</f>
        <v>3.99</v>
      </c>
      <c r="O85" s="14">
        <f t="shared" si="26"/>
        <v>1.33</v>
      </c>
      <c r="P85" s="14">
        <f t="shared" si="27"/>
        <v>2.66</v>
      </c>
      <c r="Q85" s="14">
        <f t="shared" si="28"/>
        <v>3.99</v>
      </c>
    </row>
    <row r="86" spans="1:17" ht="27" customHeight="1">
      <c r="A86" s="7">
        <f t="shared" si="29"/>
        <v>7</v>
      </c>
      <c r="B86" s="11" t="s">
        <v>43</v>
      </c>
      <c r="C86" s="11" t="s">
        <v>641</v>
      </c>
      <c r="D86" s="1">
        <v>5</v>
      </c>
      <c r="E86" s="1">
        <v>91</v>
      </c>
      <c r="F86" s="1">
        <v>154</v>
      </c>
      <c r="G86" s="20">
        <v>19.2</v>
      </c>
      <c r="H86" s="15">
        <f t="shared" ref="H86:H97" si="30">G86</f>
        <v>19.2</v>
      </c>
      <c r="I86" s="1">
        <f t="shared" si="23"/>
        <v>7</v>
      </c>
      <c r="J86" s="14">
        <f t="shared" si="24"/>
        <v>0.36749999999999999</v>
      </c>
      <c r="K86" s="14">
        <f t="shared" si="25"/>
        <v>-19</v>
      </c>
      <c r="L86" s="14">
        <v>0</v>
      </c>
      <c r="M86" s="14">
        <f>D86*(50/100)*35*0.0015</f>
        <v>0.13125000000000001</v>
      </c>
      <c r="N86" s="14">
        <v>1</v>
      </c>
      <c r="O86" s="14">
        <f t="shared" si="26"/>
        <v>0.33333333333333331</v>
      </c>
      <c r="P86" s="14">
        <f t="shared" si="27"/>
        <v>0.66666666666666663</v>
      </c>
      <c r="Q86" s="14">
        <f t="shared" si="28"/>
        <v>1</v>
      </c>
    </row>
    <row r="87" spans="1:17" ht="27" customHeight="1">
      <c r="A87" s="7">
        <f t="shared" si="29"/>
        <v>8</v>
      </c>
      <c r="B87" s="11" t="s">
        <v>43</v>
      </c>
      <c r="C87" s="11" t="s">
        <v>642</v>
      </c>
      <c r="D87" s="1">
        <v>40</v>
      </c>
      <c r="E87" s="1">
        <v>493</v>
      </c>
      <c r="F87" s="1">
        <v>648</v>
      </c>
      <c r="G87" s="20">
        <v>10.76</v>
      </c>
      <c r="H87" s="15">
        <f t="shared" si="30"/>
        <v>10.76</v>
      </c>
      <c r="I87" s="1">
        <f t="shared" si="23"/>
        <v>29</v>
      </c>
      <c r="J87" s="14">
        <f t="shared" si="24"/>
        <v>1.5225</v>
      </c>
      <c r="K87" s="14">
        <f t="shared" si="25"/>
        <v>-9</v>
      </c>
      <c r="L87" s="14">
        <v>0</v>
      </c>
      <c r="M87" s="14">
        <f>D87*(50/100)*35*0.0015</f>
        <v>1.05</v>
      </c>
      <c r="N87" s="14">
        <v>2</v>
      </c>
      <c r="O87" s="14">
        <f t="shared" si="26"/>
        <v>0.66666666666666663</v>
      </c>
      <c r="P87" s="14">
        <f t="shared" si="27"/>
        <v>1.3333333333333333</v>
      </c>
      <c r="Q87" s="14">
        <f t="shared" si="28"/>
        <v>2</v>
      </c>
    </row>
    <row r="88" spans="1:17" ht="27" customHeight="1">
      <c r="A88" s="7">
        <f t="shared" si="29"/>
        <v>9</v>
      </c>
      <c r="B88" s="11" t="s">
        <v>43</v>
      </c>
      <c r="C88" s="11" t="s">
        <v>483</v>
      </c>
      <c r="D88" s="1">
        <v>133</v>
      </c>
      <c r="E88" s="1">
        <v>776</v>
      </c>
      <c r="F88" s="1">
        <v>1624</v>
      </c>
      <c r="G88" s="20">
        <v>-1.18</v>
      </c>
      <c r="H88" s="15">
        <f t="shared" si="30"/>
        <v>-1.18</v>
      </c>
      <c r="I88" s="1">
        <f t="shared" si="23"/>
        <v>74</v>
      </c>
      <c r="J88" s="14">
        <f t="shared" si="24"/>
        <v>3.8850000000000002</v>
      </c>
      <c r="K88" s="14">
        <f t="shared" si="25"/>
        <v>5</v>
      </c>
      <c r="L88" s="14">
        <f>K88</f>
        <v>5</v>
      </c>
      <c r="M88" s="14">
        <v>0</v>
      </c>
      <c r="N88" s="14">
        <f>L88+M88</f>
        <v>5</v>
      </c>
      <c r="O88" s="14">
        <f t="shared" si="26"/>
        <v>1.6666666666666667</v>
      </c>
      <c r="P88" s="14">
        <f t="shared" si="27"/>
        <v>3.3333333333333335</v>
      </c>
      <c r="Q88" s="14">
        <f t="shared" si="28"/>
        <v>5</v>
      </c>
    </row>
    <row r="89" spans="1:17" ht="27" customHeight="1">
      <c r="A89" s="7">
        <f t="shared" si="29"/>
        <v>10</v>
      </c>
      <c r="B89" s="11" t="s">
        <v>43</v>
      </c>
      <c r="C89" s="11" t="s">
        <v>544</v>
      </c>
      <c r="D89" s="1">
        <v>149</v>
      </c>
      <c r="E89" s="1">
        <v>1551</v>
      </c>
      <c r="F89" s="1">
        <v>2021</v>
      </c>
      <c r="G89" s="20">
        <v>-2.36</v>
      </c>
      <c r="H89" s="15">
        <f t="shared" si="30"/>
        <v>-2.36</v>
      </c>
      <c r="I89" s="1">
        <f t="shared" si="23"/>
        <v>92</v>
      </c>
      <c r="J89" s="14">
        <f t="shared" si="24"/>
        <v>4.83</v>
      </c>
      <c r="K89" s="14">
        <f t="shared" si="25"/>
        <v>7</v>
      </c>
      <c r="L89" s="14">
        <f>K89</f>
        <v>7</v>
      </c>
      <c r="M89" s="14">
        <v>0</v>
      </c>
      <c r="N89" s="14">
        <v>5</v>
      </c>
      <c r="O89" s="14">
        <f t="shared" si="26"/>
        <v>1.6666666666666667</v>
      </c>
      <c r="P89" s="14">
        <f t="shared" si="27"/>
        <v>3.3333333333333335</v>
      </c>
      <c r="Q89" s="14">
        <f t="shared" si="28"/>
        <v>5</v>
      </c>
    </row>
    <row r="90" spans="1:17" ht="27" customHeight="1">
      <c r="A90" s="7">
        <f t="shared" si="29"/>
        <v>11</v>
      </c>
      <c r="B90" s="11" t="s">
        <v>43</v>
      </c>
      <c r="C90" s="11" t="s">
        <v>109</v>
      </c>
      <c r="D90" s="1">
        <v>58</v>
      </c>
      <c r="E90" s="1">
        <v>1041</v>
      </c>
      <c r="F90" s="1">
        <v>1363</v>
      </c>
      <c r="G90" s="20">
        <v>-0.53</v>
      </c>
      <c r="H90" s="15">
        <f t="shared" si="30"/>
        <v>-0.53</v>
      </c>
      <c r="I90" s="1">
        <f t="shared" si="23"/>
        <v>62</v>
      </c>
      <c r="J90" s="14">
        <f t="shared" si="24"/>
        <v>3.2549999999999999</v>
      </c>
      <c r="K90" s="14">
        <f t="shared" si="25"/>
        <v>4</v>
      </c>
      <c r="L90" s="14">
        <f>K90</f>
        <v>4</v>
      </c>
      <c r="M90" s="14">
        <v>0</v>
      </c>
      <c r="N90" s="14">
        <v>3</v>
      </c>
      <c r="O90" s="14">
        <f t="shared" si="26"/>
        <v>1</v>
      </c>
      <c r="P90" s="14">
        <f t="shared" si="27"/>
        <v>2</v>
      </c>
      <c r="Q90" s="14">
        <f t="shared" si="28"/>
        <v>3</v>
      </c>
    </row>
    <row r="91" spans="1:17" ht="27" customHeight="1">
      <c r="A91" s="7">
        <f t="shared" si="29"/>
        <v>12</v>
      </c>
      <c r="B91" s="11" t="s">
        <v>43</v>
      </c>
      <c r="C91" s="11" t="s">
        <v>154</v>
      </c>
      <c r="D91" s="1">
        <v>58</v>
      </c>
      <c r="E91" s="1">
        <v>334</v>
      </c>
      <c r="F91" s="1">
        <v>772</v>
      </c>
      <c r="G91" s="20">
        <v>8.59</v>
      </c>
      <c r="H91" s="15">
        <f t="shared" si="30"/>
        <v>8.59</v>
      </c>
      <c r="I91" s="1">
        <f t="shared" si="23"/>
        <v>35</v>
      </c>
      <c r="J91" s="14">
        <f t="shared" si="24"/>
        <v>1.8375000000000001</v>
      </c>
      <c r="K91" s="14">
        <f t="shared" si="25"/>
        <v>-7</v>
      </c>
      <c r="L91" s="14">
        <v>0</v>
      </c>
      <c r="M91" s="14">
        <f>D91*(50/100)*35*0.0015</f>
        <v>1.5225</v>
      </c>
      <c r="N91" s="14">
        <v>2</v>
      </c>
      <c r="O91" s="14">
        <f t="shared" si="26"/>
        <v>0.66666666666666663</v>
      </c>
      <c r="P91" s="14">
        <f t="shared" si="27"/>
        <v>1.3333333333333333</v>
      </c>
      <c r="Q91" s="14">
        <f t="shared" si="28"/>
        <v>2</v>
      </c>
    </row>
    <row r="92" spans="1:17" ht="27" customHeight="1">
      <c r="A92" s="7">
        <f t="shared" si="29"/>
        <v>13</v>
      </c>
      <c r="B92" s="11" t="s">
        <v>43</v>
      </c>
      <c r="C92" s="11" t="s">
        <v>547</v>
      </c>
      <c r="D92" s="1">
        <v>126</v>
      </c>
      <c r="E92" s="1">
        <v>795</v>
      </c>
      <c r="F92" s="1">
        <v>1443</v>
      </c>
      <c r="G92" s="20">
        <v>19.739999999999998</v>
      </c>
      <c r="H92" s="15">
        <f t="shared" si="30"/>
        <v>19.739999999999998</v>
      </c>
      <c r="I92" s="1">
        <f t="shared" si="23"/>
        <v>66</v>
      </c>
      <c r="J92" s="14">
        <f t="shared" si="24"/>
        <v>3.4649999999999999</v>
      </c>
      <c r="K92" s="14">
        <f t="shared" si="25"/>
        <v>-16</v>
      </c>
      <c r="L92" s="14">
        <v>0</v>
      </c>
      <c r="M92" s="14">
        <f>D92*(50/100)*35*0.0015</f>
        <v>3.3075000000000001</v>
      </c>
      <c r="N92" s="14">
        <f>L92+M92</f>
        <v>3.3075000000000001</v>
      </c>
      <c r="O92" s="14">
        <f t="shared" si="26"/>
        <v>1.1025</v>
      </c>
      <c r="P92" s="14">
        <f t="shared" si="27"/>
        <v>2.2050000000000001</v>
      </c>
      <c r="Q92" s="14">
        <f t="shared" si="28"/>
        <v>3.3075000000000001</v>
      </c>
    </row>
    <row r="93" spans="1:17" ht="27" customHeight="1">
      <c r="A93" s="7">
        <f t="shared" si="29"/>
        <v>14</v>
      </c>
      <c r="B93" s="11" t="s">
        <v>43</v>
      </c>
      <c r="C93" s="11" t="s">
        <v>105</v>
      </c>
      <c r="D93" s="1">
        <v>199</v>
      </c>
      <c r="E93" s="1">
        <v>789</v>
      </c>
      <c r="F93" s="1">
        <v>1076</v>
      </c>
      <c r="G93" s="20">
        <v>10.1</v>
      </c>
      <c r="H93" s="15">
        <f t="shared" si="30"/>
        <v>10.1</v>
      </c>
      <c r="I93" s="1">
        <f t="shared" si="23"/>
        <v>49</v>
      </c>
      <c r="J93" s="14">
        <f t="shared" si="24"/>
        <v>2.5725000000000002</v>
      </c>
      <c r="K93" s="14">
        <f t="shared" si="25"/>
        <v>-8</v>
      </c>
      <c r="L93" s="14">
        <v>0</v>
      </c>
      <c r="M93" s="14">
        <f>D93*(50/100)*35*0.0015</f>
        <v>5.2237499999999999</v>
      </c>
      <c r="N93" s="14">
        <f>L93+M93</f>
        <v>5.2237499999999999</v>
      </c>
      <c r="O93" s="14">
        <f t="shared" si="26"/>
        <v>1.74125</v>
      </c>
      <c r="P93" s="14">
        <f t="shared" si="27"/>
        <v>3.4824999999999999</v>
      </c>
      <c r="Q93" s="14">
        <f t="shared" si="28"/>
        <v>5.2237499999999999</v>
      </c>
    </row>
    <row r="94" spans="1:17" ht="27" customHeight="1">
      <c r="A94" s="7">
        <f t="shared" si="29"/>
        <v>15</v>
      </c>
      <c r="B94" s="11" t="s">
        <v>43</v>
      </c>
      <c r="C94" s="11" t="s">
        <v>626</v>
      </c>
      <c r="D94" s="1">
        <v>127</v>
      </c>
      <c r="E94" s="1">
        <v>1252</v>
      </c>
      <c r="F94" s="1">
        <v>1984</v>
      </c>
      <c r="G94" s="20">
        <v>-2.36</v>
      </c>
      <c r="H94" s="15">
        <f t="shared" si="30"/>
        <v>-2.36</v>
      </c>
      <c r="I94" s="1">
        <f t="shared" si="23"/>
        <v>90</v>
      </c>
      <c r="J94" s="14">
        <f t="shared" si="24"/>
        <v>4.7250000000000005</v>
      </c>
      <c r="K94" s="14">
        <f t="shared" si="25"/>
        <v>7</v>
      </c>
      <c r="L94" s="14">
        <f>K94</f>
        <v>7</v>
      </c>
      <c r="M94" s="14">
        <v>0</v>
      </c>
      <c r="N94" s="14">
        <f>L94+M94</f>
        <v>7</v>
      </c>
      <c r="O94" s="14">
        <f t="shared" si="26"/>
        <v>2.3333333333333335</v>
      </c>
      <c r="P94" s="14">
        <f t="shared" si="27"/>
        <v>4.666666666666667</v>
      </c>
      <c r="Q94" s="14">
        <f t="shared" si="28"/>
        <v>7</v>
      </c>
    </row>
    <row r="95" spans="1:17" ht="27" customHeight="1">
      <c r="A95" s="7">
        <f t="shared" si="29"/>
        <v>16</v>
      </c>
      <c r="B95" s="11" t="s">
        <v>43</v>
      </c>
      <c r="C95" s="11" t="s">
        <v>627</v>
      </c>
      <c r="D95" s="1">
        <v>221</v>
      </c>
      <c r="E95" s="1">
        <v>2428</v>
      </c>
      <c r="F95" s="1">
        <v>3900</v>
      </c>
      <c r="G95" s="20">
        <v>-5.01</v>
      </c>
      <c r="H95" s="15">
        <f t="shared" si="30"/>
        <v>-5.01</v>
      </c>
      <c r="I95" s="1">
        <f t="shared" si="23"/>
        <v>177</v>
      </c>
      <c r="J95" s="14">
        <f t="shared" si="24"/>
        <v>9.2925000000000004</v>
      </c>
      <c r="K95" s="14">
        <f t="shared" si="25"/>
        <v>14</v>
      </c>
      <c r="L95" s="14">
        <f>K95</f>
        <v>14</v>
      </c>
      <c r="M95" s="14">
        <v>0</v>
      </c>
      <c r="N95" s="14">
        <v>12</v>
      </c>
      <c r="O95" s="14">
        <f t="shared" si="26"/>
        <v>4</v>
      </c>
      <c r="P95" s="14">
        <f t="shared" si="27"/>
        <v>8</v>
      </c>
      <c r="Q95" s="14">
        <f t="shared" si="28"/>
        <v>12</v>
      </c>
    </row>
    <row r="96" spans="1:17" ht="27" customHeight="1">
      <c r="A96" s="7">
        <f t="shared" si="29"/>
        <v>17</v>
      </c>
      <c r="B96" s="11" t="s">
        <v>43</v>
      </c>
      <c r="C96" s="11" t="s">
        <v>628</v>
      </c>
      <c r="D96" s="1">
        <v>166</v>
      </c>
      <c r="E96" s="1">
        <v>1536</v>
      </c>
      <c r="F96" s="1">
        <v>2310</v>
      </c>
      <c r="G96" s="20">
        <v>-2.62</v>
      </c>
      <c r="H96" s="15">
        <f t="shared" si="30"/>
        <v>-2.62</v>
      </c>
      <c r="I96" s="1">
        <f t="shared" si="23"/>
        <v>105</v>
      </c>
      <c r="J96" s="14">
        <f t="shared" si="24"/>
        <v>5.5125000000000002</v>
      </c>
      <c r="K96" s="14">
        <f t="shared" si="25"/>
        <v>8</v>
      </c>
      <c r="L96" s="14">
        <f>K96</f>
        <v>8</v>
      </c>
      <c r="M96" s="14">
        <v>0</v>
      </c>
      <c r="N96" s="14">
        <f>L96+M96</f>
        <v>8</v>
      </c>
      <c r="O96" s="14">
        <f t="shared" si="26"/>
        <v>2.6666666666666665</v>
      </c>
      <c r="P96" s="14">
        <f t="shared" si="27"/>
        <v>5.333333333333333</v>
      </c>
      <c r="Q96" s="14">
        <f t="shared" si="28"/>
        <v>8</v>
      </c>
    </row>
    <row r="97" spans="1:17" ht="27" customHeight="1">
      <c r="A97" s="7">
        <f t="shared" si="29"/>
        <v>18</v>
      </c>
      <c r="B97" s="11" t="s">
        <v>43</v>
      </c>
      <c r="C97" s="11" t="s">
        <v>629</v>
      </c>
      <c r="D97" s="1">
        <v>117</v>
      </c>
      <c r="E97" s="1">
        <v>1122</v>
      </c>
      <c r="F97" s="1">
        <v>1825</v>
      </c>
      <c r="G97" s="20">
        <v>-2.06</v>
      </c>
      <c r="H97" s="15">
        <f t="shared" si="30"/>
        <v>-2.06</v>
      </c>
      <c r="I97" s="1">
        <f t="shared" si="23"/>
        <v>83</v>
      </c>
      <c r="J97" s="14">
        <f t="shared" si="24"/>
        <v>4.3574999999999999</v>
      </c>
      <c r="K97" s="14">
        <f t="shared" si="25"/>
        <v>6</v>
      </c>
      <c r="L97" s="14">
        <f>K97</f>
        <v>6</v>
      </c>
      <c r="M97" s="14">
        <v>0</v>
      </c>
      <c r="N97" s="14">
        <f>L97+M97</f>
        <v>6</v>
      </c>
      <c r="O97" s="14">
        <f t="shared" si="26"/>
        <v>2</v>
      </c>
      <c r="P97" s="14">
        <f t="shared" si="27"/>
        <v>4</v>
      </c>
      <c r="Q97" s="14">
        <f t="shared" si="28"/>
        <v>6</v>
      </c>
    </row>
    <row r="98" spans="1:17" ht="27" customHeight="1">
      <c r="A98" s="7">
        <f t="shared" si="29"/>
        <v>19</v>
      </c>
      <c r="B98" s="11" t="s">
        <v>43</v>
      </c>
      <c r="C98" s="11" t="s">
        <v>630</v>
      </c>
      <c r="D98" s="1">
        <v>49</v>
      </c>
      <c r="E98" s="1">
        <v>717</v>
      </c>
      <c r="F98" s="1">
        <v>864</v>
      </c>
      <c r="G98" s="20">
        <v>3.66</v>
      </c>
      <c r="H98" s="15">
        <v>0</v>
      </c>
      <c r="I98" s="1">
        <f t="shared" si="23"/>
        <v>39</v>
      </c>
      <c r="J98" s="14">
        <f t="shared" si="24"/>
        <v>2.0474999999999999</v>
      </c>
      <c r="K98" s="14">
        <f t="shared" si="25"/>
        <v>2</v>
      </c>
      <c r="L98" s="14">
        <v>0</v>
      </c>
      <c r="M98" s="14">
        <f>D98*(50/100)*35*0.0015</f>
        <v>1.2862500000000001</v>
      </c>
      <c r="N98" s="14">
        <f>L98+M98</f>
        <v>1.2862500000000001</v>
      </c>
      <c r="O98" s="14">
        <f t="shared" si="26"/>
        <v>0.42875000000000002</v>
      </c>
      <c r="P98" s="14">
        <f t="shared" si="27"/>
        <v>0.85750000000000004</v>
      </c>
      <c r="Q98" s="14">
        <f t="shared" si="28"/>
        <v>1.2862500000000001</v>
      </c>
    </row>
    <row r="99" spans="1:17" ht="27" customHeight="1">
      <c r="A99" s="7">
        <f t="shared" si="29"/>
        <v>20</v>
      </c>
      <c r="B99" s="11" t="s">
        <v>43</v>
      </c>
      <c r="C99" s="11" t="s">
        <v>632</v>
      </c>
      <c r="D99" s="1">
        <v>66</v>
      </c>
      <c r="E99" s="1">
        <v>1675</v>
      </c>
      <c r="F99" s="1">
        <v>798</v>
      </c>
      <c r="G99" s="20">
        <v>7.03</v>
      </c>
      <c r="H99" s="15">
        <f t="shared" ref="H99:H108" si="31">G99</f>
        <v>7.03</v>
      </c>
      <c r="I99" s="1">
        <f t="shared" si="23"/>
        <v>36</v>
      </c>
      <c r="J99" s="14">
        <f t="shared" si="24"/>
        <v>1.8900000000000001</v>
      </c>
      <c r="K99" s="14">
        <f t="shared" si="25"/>
        <v>-5</v>
      </c>
      <c r="L99" s="14">
        <v>0</v>
      </c>
      <c r="M99" s="14">
        <f>D99*(50/100)*35*0.0015</f>
        <v>1.7324999999999999</v>
      </c>
      <c r="N99" s="14">
        <f>L99+M99</f>
        <v>1.7324999999999999</v>
      </c>
      <c r="O99" s="14">
        <f t="shared" si="26"/>
        <v>0.57750000000000001</v>
      </c>
      <c r="P99" s="14">
        <f t="shared" si="27"/>
        <v>1.155</v>
      </c>
      <c r="Q99" s="14">
        <f t="shared" si="28"/>
        <v>1.7324999999999999</v>
      </c>
    </row>
    <row r="100" spans="1:17" ht="27" customHeight="1">
      <c r="A100" s="7">
        <f t="shared" si="29"/>
        <v>21</v>
      </c>
      <c r="B100" s="11" t="s">
        <v>43</v>
      </c>
      <c r="C100" s="11" t="s">
        <v>633</v>
      </c>
      <c r="D100" s="1">
        <v>73</v>
      </c>
      <c r="E100" s="1">
        <v>0</v>
      </c>
      <c r="F100" s="1">
        <v>804</v>
      </c>
      <c r="G100" s="20">
        <v>6.66</v>
      </c>
      <c r="H100" s="15">
        <f t="shared" si="31"/>
        <v>6.66</v>
      </c>
      <c r="I100" s="1">
        <f t="shared" si="23"/>
        <v>37</v>
      </c>
      <c r="J100" s="14">
        <f t="shared" si="24"/>
        <v>1.9425000000000001</v>
      </c>
      <c r="K100" s="14">
        <f t="shared" si="25"/>
        <v>-5</v>
      </c>
      <c r="L100" s="14">
        <v>0</v>
      </c>
      <c r="M100" s="14">
        <f>D100*(50/100)*35*0.0015</f>
        <v>1.91625</v>
      </c>
      <c r="N100" s="14">
        <f>L100+M100</f>
        <v>1.91625</v>
      </c>
      <c r="O100" s="14">
        <f t="shared" si="26"/>
        <v>0.63875000000000004</v>
      </c>
      <c r="P100" s="14">
        <f t="shared" si="27"/>
        <v>1.2775000000000001</v>
      </c>
      <c r="Q100" s="14">
        <f t="shared" si="28"/>
        <v>1.9162500000000002</v>
      </c>
    </row>
    <row r="101" spans="1:17" ht="27" customHeight="1">
      <c r="A101" s="7">
        <f t="shared" si="29"/>
        <v>22</v>
      </c>
      <c r="B101" s="11" t="s">
        <v>43</v>
      </c>
      <c r="C101" s="11" t="s">
        <v>634</v>
      </c>
      <c r="D101" s="1">
        <v>21</v>
      </c>
      <c r="E101" s="1">
        <v>275</v>
      </c>
      <c r="F101" s="1">
        <v>365</v>
      </c>
      <c r="G101" s="20">
        <v>12.01</v>
      </c>
      <c r="H101" s="15">
        <f t="shared" si="31"/>
        <v>12.01</v>
      </c>
      <c r="I101" s="1">
        <f t="shared" si="23"/>
        <v>17</v>
      </c>
      <c r="J101" s="14">
        <f t="shared" si="24"/>
        <v>0.89250000000000007</v>
      </c>
      <c r="K101" s="14">
        <f t="shared" si="25"/>
        <v>-11</v>
      </c>
      <c r="L101" s="14">
        <v>0</v>
      </c>
      <c r="M101" s="14">
        <f>D101*(50/100)*35*0.0015</f>
        <v>0.55125000000000002</v>
      </c>
      <c r="N101" s="14">
        <v>1</v>
      </c>
      <c r="O101" s="14">
        <f t="shared" si="26"/>
        <v>0.33333333333333331</v>
      </c>
      <c r="P101" s="14">
        <f t="shared" si="27"/>
        <v>0.66666666666666663</v>
      </c>
      <c r="Q101" s="14">
        <f t="shared" si="28"/>
        <v>1</v>
      </c>
    </row>
    <row r="102" spans="1:17" ht="27" customHeight="1">
      <c r="A102" s="7">
        <f t="shared" si="29"/>
        <v>23</v>
      </c>
      <c r="B102" s="11" t="s">
        <v>43</v>
      </c>
      <c r="C102" s="11" t="s">
        <v>514</v>
      </c>
      <c r="D102" s="1">
        <v>111</v>
      </c>
      <c r="E102" s="1">
        <v>1303</v>
      </c>
      <c r="F102" s="1">
        <v>1948</v>
      </c>
      <c r="G102" s="20">
        <v>-2.19</v>
      </c>
      <c r="H102" s="15">
        <f t="shared" si="31"/>
        <v>-2.19</v>
      </c>
      <c r="I102" s="1">
        <f t="shared" si="23"/>
        <v>89</v>
      </c>
      <c r="J102" s="14">
        <f t="shared" si="24"/>
        <v>4.6725000000000003</v>
      </c>
      <c r="K102" s="14">
        <f t="shared" si="25"/>
        <v>7</v>
      </c>
      <c r="L102" s="14">
        <f>K102</f>
        <v>7</v>
      </c>
      <c r="M102" s="14">
        <v>0</v>
      </c>
      <c r="N102" s="14">
        <v>4</v>
      </c>
      <c r="O102" s="14">
        <f t="shared" si="26"/>
        <v>1.3333333333333333</v>
      </c>
      <c r="P102" s="14">
        <f t="shared" si="27"/>
        <v>2.6666666666666665</v>
      </c>
      <c r="Q102" s="14">
        <f t="shared" si="28"/>
        <v>4</v>
      </c>
    </row>
    <row r="103" spans="1:17" ht="27" customHeight="1">
      <c r="A103" s="7">
        <f t="shared" si="29"/>
        <v>24</v>
      </c>
      <c r="B103" s="11" t="s">
        <v>43</v>
      </c>
      <c r="C103" s="11" t="s">
        <v>515</v>
      </c>
      <c r="D103" s="1">
        <v>18</v>
      </c>
      <c r="E103" s="1">
        <v>231</v>
      </c>
      <c r="F103" s="1">
        <v>175</v>
      </c>
      <c r="G103" s="20">
        <v>16.59</v>
      </c>
      <c r="H103" s="15">
        <f t="shared" si="31"/>
        <v>16.59</v>
      </c>
      <c r="I103" s="1">
        <f t="shared" si="23"/>
        <v>8</v>
      </c>
      <c r="J103" s="14">
        <f t="shared" si="24"/>
        <v>0.42</v>
      </c>
      <c r="K103" s="14">
        <f t="shared" si="25"/>
        <v>-16</v>
      </c>
      <c r="L103" s="14">
        <v>0</v>
      </c>
      <c r="M103" s="14">
        <f>D103*(50/100)*35*0.0015</f>
        <v>0.47250000000000003</v>
      </c>
      <c r="N103" s="14">
        <v>1</v>
      </c>
      <c r="O103" s="14">
        <f t="shared" si="26"/>
        <v>0.33333333333333331</v>
      </c>
      <c r="P103" s="14">
        <f t="shared" si="27"/>
        <v>0.66666666666666663</v>
      </c>
      <c r="Q103" s="14">
        <f t="shared" si="28"/>
        <v>1</v>
      </c>
    </row>
    <row r="104" spans="1:17" ht="27" customHeight="1">
      <c r="A104" s="7">
        <f t="shared" si="29"/>
        <v>25</v>
      </c>
      <c r="B104" s="11" t="s">
        <v>43</v>
      </c>
      <c r="C104" s="11" t="s">
        <v>158</v>
      </c>
      <c r="D104" s="1">
        <v>45</v>
      </c>
      <c r="E104" s="1">
        <v>255</v>
      </c>
      <c r="F104" s="1">
        <v>513</v>
      </c>
      <c r="G104" s="20">
        <v>14.65</v>
      </c>
      <c r="H104" s="15">
        <f t="shared" si="31"/>
        <v>14.65</v>
      </c>
      <c r="I104" s="1">
        <f t="shared" si="23"/>
        <v>23</v>
      </c>
      <c r="J104" s="14">
        <f t="shared" si="24"/>
        <v>1.2075</v>
      </c>
      <c r="K104" s="14">
        <f t="shared" si="25"/>
        <v>-13</v>
      </c>
      <c r="L104" s="14">
        <v>0</v>
      </c>
      <c r="M104" s="14">
        <f>D104*(50/100)*35*0.0015</f>
        <v>1.1812500000000001</v>
      </c>
      <c r="N104" s="14">
        <f>L104+M104</f>
        <v>1.1812500000000001</v>
      </c>
      <c r="O104" s="14">
        <f t="shared" si="26"/>
        <v>0.39375000000000004</v>
      </c>
      <c r="P104" s="14">
        <f t="shared" si="27"/>
        <v>0.78750000000000009</v>
      </c>
      <c r="Q104" s="14">
        <f t="shared" si="28"/>
        <v>1.1812500000000001</v>
      </c>
    </row>
    <row r="105" spans="1:17" ht="27" customHeight="1">
      <c r="A105" s="7">
        <f t="shared" si="29"/>
        <v>26</v>
      </c>
      <c r="B105" s="11" t="s">
        <v>43</v>
      </c>
      <c r="C105" s="11" t="s">
        <v>159</v>
      </c>
      <c r="D105" s="1">
        <v>57</v>
      </c>
      <c r="E105" s="1">
        <v>509</v>
      </c>
      <c r="F105" s="1">
        <v>684</v>
      </c>
      <c r="G105" s="20">
        <v>-0.19</v>
      </c>
      <c r="H105" s="15">
        <f t="shared" si="31"/>
        <v>-0.19</v>
      </c>
      <c r="I105" s="1">
        <f t="shared" si="23"/>
        <v>31</v>
      </c>
      <c r="J105" s="14">
        <f t="shared" si="24"/>
        <v>1.6274999999999999</v>
      </c>
      <c r="K105" s="14">
        <f t="shared" si="25"/>
        <v>2</v>
      </c>
      <c r="L105" s="14">
        <f>K105</f>
        <v>2</v>
      </c>
      <c r="M105" s="14">
        <v>0</v>
      </c>
      <c r="N105" s="14">
        <f>L105+M105</f>
        <v>2</v>
      </c>
      <c r="O105" s="14">
        <f t="shared" si="26"/>
        <v>0.66666666666666663</v>
      </c>
      <c r="P105" s="14">
        <f t="shared" si="27"/>
        <v>1.3333333333333333</v>
      </c>
      <c r="Q105" s="14">
        <f t="shared" si="28"/>
        <v>2</v>
      </c>
    </row>
    <row r="106" spans="1:17" ht="27" customHeight="1">
      <c r="A106" s="7">
        <f t="shared" si="29"/>
        <v>27</v>
      </c>
      <c r="B106" s="11" t="s">
        <v>43</v>
      </c>
      <c r="C106" s="11" t="s">
        <v>160</v>
      </c>
      <c r="D106" s="1">
        <v>89</v>
      </c>
      <c r="E106" s="1">
        <v>989</v>
      </c>
      <c r="F106" s="1">
        <v>1268</v>
      </c>
      <c r="G106" s="20">
        <v>-1.23</v>
      </c>
      <c r="H106" s="15">
        <f t="shared" si="31"/>
        <v>-1.23</v>
      </c>
      <c r="I106" s="1">
        <f t="shared" si="23"/>
        <v>58</v>
      </c>
      <c r="J106" s="14">
        <f t="shared" si="24"/>
        <v>3.0449999999999999</v>
      </c>
      <c r="K106" s="14">
        <f t="shared" si="25"/>
        <v>4</v>
      </c>
      <c r="L106" s="14">
        <f>K106</f>
        <v>4</v>
      </c>
      <c r="M106" s="14">
        <v>0</v>
      </c>
      <c r="N106" s="14">
        <v>3</v>
      </c>
      <c r="O106" s="14">
        <f t="shared" si="26"/>
        <v>1</v>
      </c>
      <c r="P106" s="14">
        <f t="shared" si="27"/>
        <v>2</v>
      </c>
      <c r="Q106" s="14">
        <f t="shared" si="28"/>
        <v>3</v>
      </c>
    </row>
    <row r="107" spans="1:17" ht="27" customHeight="1">
      <c r="A107" s="7">
        <f t="shared" si="29"/>
        <v>28</v>
      </c>
      <c r="B107" s="11" t="s">
        <v>43</v>
      </c>
      <c r="C107" s="11" t="s">
        <v>161</v>
      </c>
      <c r="D107" s="1">
        <v>46</v>
      </c>
      <c r="E107" s="1">
        <v>389</v>
      </c>
      <c r="F107" s="1">
        <v>742</v>
      </c>
      <c r="G107" s="20">
        <v>7.12</v>
      </c>
      <c r="H107" s="15">
        <f t="shared" si="31"/>
        <v>7.12</v>
      </c>
      <c r="I107" s="1">
        <f t="shared" si="23"/>
        <v>34</v>
      </c>
      <c r="J107" s="14">
        <f t="shared" si="24"/>
        <v>1.7850000000000001</v>
      </c>
      <c r="K107" s="14">
        <f t="shared" si="25"/>
        <v>-5</v>
      </c>
      <c r="L107" s="14">
        <v>0</v>
      </c>
      <c r="M107" s="14">
        <f>D107*(50/100)*35*0.0015</f>
        <v>1.2075</v>
      </c>
      <c r="N107" s="14">
        <v>2</v>
      </c>
      <c r="O107" s="14">
        <f t="shared" si="26"/>
        <v>0.66666666666666663</v>
      </c>
      <c r="P107" s="14">
        <f t="shared" si="27"/>
        <v>1.3333333333333333</v>
      </c>
      <c r="Q107" s="14">
        <f t="shared" si="28"/>
        <v>2</v>
      </c>
    </row>
    <row r="108" spans="1:17" ht="27" customHeight="1">
      <c r="A108" s="7">
        <f t="shared" si="29"/>
        <v>29</v>
      </c>
      <c r="B108" s="11" t="s">
        <v>43</v>
      </c>
      <c r="C108" s="11" t="s">
        <v>162</v>
      </c>
      <c r="D108" s="1">
        <v>12</v>
      </c>
      <c r="E108" s="1">
        <v>108</v>
      </c>
      <c r="F108" s="1">
        <v>177</v>
      </c>
      <c r="G108" s="20">
        <v>24.26</v>
      </c>
      <c r="H108" s="15">
        <f t="shared" si="31"/>
        <v>24.26</v>
      </c>
      <c r="I108" s="1">
        <f t="shared" si="23"/>
        <v>8</v>
      </c>
      <c r="J108" s="14">
        <f t="shared" si="24"/>
        <v>0.42</v>
      </c>
      <c r="K108" s="14">
        <f t="shared" si="25"/>
        <v>-24</v>
      </c>
      <c r="L108" s="14">
        <v>0</v>
      </c>
      <c r="M108" s="14">
        <f>D108*(50/100)*35*0.0015</f>
        <v>0.315</v>
      </c>
      <c r="N108" s="14">
        <v>1</v>
      </c>
      <c r="O108" s="14">
        <f t="shared" si="26"/>
        <v>0.33333333333333331</v>
      </c>
      <c r="P108" s="14">
        <f t="shared" si="27"/>
        <v>0.66666666666666663</v>
      </c>
      <c r="Q108" s="14">
        <f t="shared" si="28"/>
        <v>1</v>
      </c>
    </row>
    <row r="109" spans="1:17" ht="27" customHeight="1">
      <c r="A109" s="7">
        <f t="shared" si="29"/>
        <v>30</v>
      </c>
      <c r="B109" s="11" t="s">
        <v>43</v>
      </c>
      <c r="C109" s="11" t="s">
        <v>163</v>
      </c>
      <c r="D109" s="1">
        <v>196</v>
      </c>
      <c r="E109" s="1">
        <v>1781</v>
      </c>
      <c r="F109" s="1">
        <v>3575</v>
      </c>
      <c r="G109" s="20">
        <v>-39.22</v>
      </c>
      <c r="H109" s="15">
        <v>-5</v>
      </c>
      <c r="I109" s="1">
        <f t="shared" si="23"/>
        <v>163</v>
      </c>
      <c r="J109" s="14">
        <f t="shared" si="24"/>
        <v>8.557500000000001</v>
      </c>
      <c r="K109" s="14">
        <f t="shared" si="25"/>
        <v>14</v>
      </c>
      <c r="L109" s="14">
        <f>K109</f>
        <v>14</v>
      </c>
      <c r="M109" s="14">
        <v>0</v>
      </c>
      <c r="N109" s="14">
        <v>7</v>
      </c>
      <c r="O109" s="14">
        <f t="shared" si="26"/>
        <v>2.3333333333333335</v>
      </c>
      <c r="P109" s="14">
        <f t="shared" si="27"/>
        <v>4.666666666666667</v>
      </c>
      <c r="Q109" s="14">
        <f t="shared" si="28"/>
        <v>7</v>
      </c>
    </row>
    <row r="110" spans="1:17" ht="27" customHeight="1">
      <c r="A110" s="7">
        <f t="shared" si="29"/>
        <v>31</v>
      </c>
      <c r="B110" s="11" t="s">
        <v>43</v>
      </c>
      <c r="C110" s="11" t="s">
        <v>164</v>
      </c>
      <c r="D110" s="1">
        <v>108</v>
      </c>
      <c r="E110" s="1">
        <v>1080</v>
      </c>
      <c r="F110" s="1">
        <v>1639</v>
      </c>
      <c r="G110" s="20">
        <v>-12.54</v>
      </c>
      <c r="H110" s="15">
        <v>-5</v>
      </c>
      <c r="I110" s="1">
        <f t="shared" si="23"/>
        <v>75</v>
      </c>
      <c r="J110" s="14">
        <f t="shared" si="24"/>
        <v>3.9375</v>
      </c>
      <c r="K110" s="14">
        <f t="shared" si="25"/>
        <v>9</v>
      </c>
      <c r="L110" s="14">
        <f>K110</f>
        <v>9</v>
      </c>
      <c r="M110" s="14">
        <v>0</v>
      </c>
      <c r="N110" s="14">
        <v>5</v>
      </c>
      <c r="O110" s="14">
        <f t="shared" si="26"/>
        <v>1.6666666666666667</v>
      </c>
      <c r="P110" s="14">
        <f t="shared" si="27"/>
        <v>3.3333333333333335</v>
      </c>
      <c r="Q110" s="14">
        <f t="shared" si="28"/>
        <v>5</v>
      </c>
    </row>
    <row r="111" spans="1:17" ht="27" customHeight="1">
      <c r="A111" s="7">
        <f t="shared" si="29"/>
        <v>32</v>
      </c>
      <c r="B111" s="11" t="s">
        <v>43</v>
      </c>
      <c r="C111" s="11" t="s">
        <v>165</v>
      </c>
      <c r="D111" s="1">
        <v>19</v>
      </c>
      <c r="E111" s="1">
        <v>51</v>
      </c>
      <c r="F111" s="1">
        <v>12</v>
      </c>
      <c r="G111" s="20">
        <v>20.86</v>
      </c>
      <c r="H111" s="15">
        <f>G111</f>
        <v>20.86</v>
      </c>
      <c r="I111" s="1">
        <f t="shared" si="23"/>
        <v>1</v>
      </c>
      <c r="J111" s="14">
        <f t="shared" si="24"/>
        <v>5.2499999999999998E-2</v>
      </c>
      <c r="K111" s="14">
        <f t="shared" si="25"/>
        <v>-21</v>
      </c>
      <c r="L111" s="14">
        <v>0</v>
      </c>
      <c r="M111" s="14">
        <f>D111*(50/100)*35*0.0015</f>
        <v>0.49875000000000003</v>
      </c>
      <c r="N111" s="14">
        <v>2</v>
      </c>
      <c r="O111" s="14">
        <f t="shared" si="26"/>
        <v>0.66666666666666663</v>
      </c>
      <c r="P111" s="14">
        <f t="shared" si="27"/>
        <v>1.3333333333333333</v>
      </c>
      <c r="Q111" s="14">
        <f t="shared" si="28"/>
        <v>2</v>
      </c>
    </row>
    <row r="112" spans="1:17" ht="27" customHeight="1">
      <c r="A112" s="7">
        <f t="shared" si="29"/>
        <v>33</v>
      </c>
      <c r="B112" s="11" t="s">
        <v>43</v>
      </c>
      <c r="C112" s="11" t="s">
        <v>157</v>
      </c>
      <c r="D112" s="1">
        <v>28</v>
      </c>
      <c r="E112" s="1">
        <v>150</v>
      </c>
      <c r="F112" s="1">
        <v>226</v>
      </c>
      <c r="G112" s="20">
        <v>24.58</v>
      </c>
      <c r="H112" s="15">
        <f>G112</f>
        <v>24.58</v>
      </c>
      <c r="I112" s="1">
        <f t="shared" si="23"/>
        <v>10</v>
      </c>
      <c r="J112" s="14">
        <f t="shared" si="24"/>
        <v>0.52500000000000002</v>
      </c>
      <c r="K112" s="14">
        <f t="shared" si="25"/>
        <v>-24</v>
      </c>
      <c r="L112" s="14">
        <v>0</v>
      </c>
      <c r="M112" s="14">
        <f>D112*(50/100)*35*0.0015</f>
        <v>0.73499999999999999</v>
      </c>
      <c r="N112" s="14">
        <v>1</v>
      </c>
      <c r="O112" s="14">
        <f t="shared" si="26"/>
        <v>0.33333333333333331</v>
      </c>
      <c r="P112" s="14">
        <f t="shared" si="27"/>
        <v>0.66666666666666663</v>
      </c>
      <c r="Q112" s="14">
        <f t="shared" si="28"/>
        <v>1</v>
      </c>
    </row>
    <row r="113" spans="1:17" ht="27" customHeight="1">
      <c r="A113" s="7">
        <f t="shared" si="29"/>
        <v>34</v>
      </c>
      <c r="B113" s="11" t="s">
        <v>43</v>
      </c>
      <c r="C113" s="11" t="s">
        <v>155</v>
      </c>
      <c r="D113" s="1">
        <v>21</v>
      </c>
      <c r="E113" s="1">
        <v>122</v>
      </c>
      <c r="F113" s="1">
        <v>165</v>
      </c>
      <c r="G113" s="20">
        <v>8.9</v>
      </c>
      <c r="H113" s="15">
        <f>G113</f>
        <v>8.9</v>
      </c>
      <c r="I113" s="1">
        <f t="shared" si="23"/>
        <v>8</v>
      </c>
      <c r="J113" s="14">
        <f t="shared" si="24"/>
        <v>0.42</v>
      </c>
      <c r="K113" s="14">
        <f t="shared" si="25"/>
        <v>-8</v>
      </c>
      <c r="L113" s="14">
        <v>0</v>
      </c>
      <c r="M113" s="14">
        <f>D113*(50/100)*35*0.0015</f>
        <v>0.55125000000000002</v>
      </c>
      <c r="N113" s="14">
        <v>1</v>
      </c>
      <c r="O113" s="14">
        <f t="shared" si="26"/>
        <v>0.33333333333333331</v>
      </c>
      <c r="P113" s="14">
        <f t="shared" si="27"/>
        <v>0.66666666666666663</v>
      </c>
      <c r="Q113" s="14">
        <f t="shared" si="28"/>
        <v>1</v>
      </c>
    </row>
    <row r="114" spans="1:17" ht="27" customHeight="1">
      <c r="A114" s="7">
        <f t="shared" si="29"/>
        <v>35</v>
      </c>
      <c r="B114" s="11" t="s">
        <v>43</v>
      </c>
      <c r="C114" s="11" t="s">
        <v>156</v>
      </c>
      <c r="D114" s="1">
        <v>0</v>
      </c>
      <c r="E114" s="1">
        <v>0</v>
      </c>
      <c r="F114" s="1">
        <v>202</v>
      </c>
      <c r="G114" s="20">
        <v>15.05</v>
      </c>
      <c r="H114" s="15">
        <f>G114</f>
        <v>15.05</v>
      </c>
      <c r="I114" s="1">
        <f t="shared" si="23"/>
        <v>9</v>
      </c>
      <c r="J114" s="14">
        <f t="shared" si="24"/>
        <v>0.47250000000000003</v>
      </c>
      <c r="K114" s="14">
        <f t="shared" si="25"/>
        <v>-15</v>
      </c>
      <c r="L114" s="14">
        <v>0</v>
      </c>
      <c r="M114" s="14">
        <f>D114*(50/100)*35*0.0015</f>
        <v>0</v>
      </c>
      <c r="N114" s="14">
        <v>1</v>
      </c>
      <c r="O114" s="14">
        <f t="shared" si="26"/>
        <v>0.33333333333333331</v>
      </c>
      <c r="P114" s="14">
        <f t="shared" si="27"/>
        <v>0.66666666666666663</v>
      </c>
      <c r="Q114" s="14">
        <f t="shared" si="28"/>
        <v>1</v>
      </c>
    </row>
    <row r="115" spans="1:17" ht="27" customHeight="1">
      <c r="A115" s="7">
        <f t="shared" si="29"/>
        <v>36</v>
      </c>
      <c r="B115" s="11" t="s">
        <v>43</v>
      </c>
      <c r="C115" s="11" t="s">
        <v>545</v>
      </c>
      <c r="D115" s="1">
        <v>222</v>
      </c>
      <c r="E115" s="1">
        <v>1533</v>
      </c>
      <c r="F115" s="1">
        <v>3074</v>
      </c>
      <c r="G115" s="20">
        <v>-11.07</v>
      </c>
      <c r="H115" s="15">
        <v>-10</v>
      </c>
      <c r="I115" s="1">
        <f t="shared" si="23"/>
        <v>140</v>
      </c>
      <c r="J115" s="14">
        <f t="shared" si="24"/>
        <v>7.3500000000000005</v>
      </c>
      <c r="K115" s="14">
        <f t="shared" si="25"/>
        <v>17</v>
      </c>
      <c r="L115" s="14">
        <f>K115</f>
        <v>17</v>
      </c>
      <c r="M115" s="14">
        <v>0</v>
      </c>
      <c r="N115" s="14">
        <v>5</v>
      </c>
      <c r="O115" s="14">
        <f t="shared" si="26"/>
        <v>1.6666666666666667</v>
      </c>
      <c r="P115" s="14">
        <f t="shared" si="27"/>
        <v>3.3333333333333335</v>
      </c>
      <c r="Q115" s="14">
        <f t="shared" si="28"/>
        <v>5</v>
      </c>
    </row>
    <row r="116" spans="1:17" ht="27" customHeight="1">
      <c r="A116" s="7">
        <f t="shared" si="29"/>
        <v>37</v>
      </c>
      <c r="B116" s="11" t="s">
        <v>43</v>
      </c>
      <c r="C116" s="11" t="s">
        <v>546</v>
      </c>
      <c r="D116" s="1">
        <v>13</v>
      </c>
      <c r="E116" s="1">
        <v>256</v>
      </c>
      <c r="F116" s="1">
        <v>443</v>
      </c>
      <c r="G116" s="20">
        <v>18.93</v>
      </c>
      <c r="H116" s="15">
        <f>G116</f>
        <v>18.93</v>
      </c>
      <c r="I116" s="1">
        <f t="shared" si="23"/>
        <v>20</v>
      </c>
      <c r="J116" s="14">
        <f t="shared" si="24"/>
        <v>1.05</v>
      </c>
      <c r="K116" s="14">
        <f t="shared" si="25"/>
        <v>-18</v>
      </c>
      <c r="L116" s="14">
        <v>0</v>
      </c>
      <c r="M116" s="14">
        <f>D116*(50/100)*35*0.0015</f>
        <v>0.34125</v>
      </c>
      <c r="N116" s="14">
        <v>1</v>
      </c>
      <c r="O116" s="14">
        <f t="shared" si="26"/>
        <v>0.33333333333333331</v>
      </c>
      <c r="P116" s="14">
        <f t="shared" si="27"/>
        <v>0.66666666666666663</v>
      </c>
      <c r="Q116" s="14">
        <f t="shared" si="28"/>
        <v>1</v>
      </c>
    </row>
    <row r="117" spans="1:17" ht="27" customHeight="1">
      <c r="A117" s="7">
        <f t="shared" si="29"/>
        <v>38</v>
      </c>
      <c r="B117" s="11" t="s">
        <v>43</v>
      </c>
      <c r="C117" s="11" t="s">
        <v>106</v>
      </c>
      <c r="D117" s="1">
        <v>233</v>
      </c>
      <c r="E117" s="1">
        <v>1236</v>
      </c>
      <c r="F117" s="1">
        <v>3169</v>
      </c>
      <c r="G117" s="20">
        <v>-27.58</v>
      </c>
      <c r="H117" s="15">
        <v>-10</v>
      </c>
      <c r="I117" s="1">
        <f t="shared" si="23"/>
        <v>144</v>
      </c>
      <c r="J117" s="14">
        <f t="shared" si="24"/>
        <v>7.5600000000000005</v>
      </c>
      <c r="K117" s="14">
        <f t="shared" si="25"/>
        <v>18</v>
      </c>
      <c r="L117" s="14">
        <f>K117</f>
        <v>18</v>
      </c>
      <c r="M117" s="14">
        <v>0</v>
      </c>
      <c r="N117" s="14">
        <v>8</v>
      </c>
      <c r="O117" s="14">
        <f t="shared" si="26"/>
        <v>2.6666666666666665</v>
      </c>
      <c r="P117" s="14">
        <f t="shared" si="27"/>
        <v>5.333333333333333</v>
      </c>
      <c r="Q117" s="14">
        <f t="shared" si="28"/>
        <v>8</v>
      </c>
    </row>
    <row r="118" spans="1:17" ht="27" customHeight="1">
      <c r="A118" s="7">
        <f t="shared" si="29"/>
        <v>39</v>
      </c>
      <c r="B118" s="11" t="s">
        <v>43</v>
      </c>
      <c r="C118" s="11" t="s">
        <v>107</v>
      </c>
      <c r="D118" s="1">
        <v>400</v>
      </c>
      <c r="E118" s="1">
        <v>3801</v>
      </c>
      <c r="F118" s="1">
        <v>6330</v>
      </c>
      <c r="G118" s="20">
        <v>-28.28</v>
      </c>
      <c r="H118" s="15">
        <v>-10</v>
      </c>
      <c r="I118" s="1">
        <f t="shared" si="23"/>
        <v>288</v>
      </c>
      <c r="J118" s="14">
        <f t="shared" si="24"/>
        <v>15.120000000000001</v>
      </c>
      <c r="K118" s="14">
        <f t="shared" si="25"/>
        <v>25</v>
      </c>
      <c r="L118" s="14">
        <f>K118</f>
        <v>25</v>
      </c>
      <c r="M118" s="14">
        <v>0</v>
      </c>
      <c r="N118" s="14">
        <f>L118+M118</f>
        <v>25</v>
      </c>
      <c r="O118" s="14">
        <f t="shared" si="26"/>
        <v>8.3333333333333339</v>
      </c>
      <c r="P118" s="14">
        <f t="shared" si="27"/>
        <v>16.666666666666668</v>
      </c>
      <c r="Q118" s="14">
        <f t="shared" si="28"/>
        <v>25</v>
      </c>
    </row>
    <row r="119" spans="1:17" ht="27" customHeight="1">
      <c r="A119" s="7">
        <f t="shared" si="29"/>
        <v>40</v>
      </c>
      <c r="B119" s="11" t="s">
        <v>43</v>
      </c>
      <c r="C119" s="11" t="s">
        <v>108</v>
      </c>
      <c r="D119" s="1">
        <v>385</v>
      </c>
      <c r="E119" s="1">
        <v>1020</v>
      </c>
      <c r="F119" s="1">
        <v>3183</v>
      </c>
      <c r="G119" s="20">
        <v>-8.17</v>
      </c>
      <c r="H119" s="15">
        <f>G119</f>
        <v>-8.17</v>
      </c>
      <c r="I119" s="1">
        <f t="shared" si="23"/>
        <v>145</v>
      </c>
      <c r="J119" s="14">
        <f t="shared" si="24"/>
        <v>7.6124999999999998</v>
      </c>
      <c r="K119" s="14">
        <f t="shared" si="25"/>
        <v>16</v>
      </c>
      <c r="L119" s="14">
        <f>K119</f>
        <v>16</v>
      </c>
      <c r="M119" s="14">
        <v>0</v>
      </c>
      <c r="N119" s="14">
        <v>10</v>
      </c>
      <c r="O119" s="14">
        <f t="shared" si="26"/>
        <v>3.3333333333333335</v>
      </c>
      <c r="P119" s="14">
        <f t="shared" si="27"/>
        <v>6.666666666666667</v>
      </c>
      <c r="Q119" s="14">
        <f t="shared" si="28"/>
        <v>10</v>
      </c>
    </row>
    <row r="120" spans="1:17" ht="27" customHeight="1">
      <c r="A120" s="7">
        <f t="shared" si="29"/>
        <v>41</v>
      </c>
      <c r="B120" s="11" t="s">
        <v>43</v>
      </c>
      <c r="C120" s="11" t="s">
        <v>153</v>
      </c>
      <c r="D120" s="1">
        <v>61</v>
      </c>
      <c r="E120" s="1">
        <v>630</v>
      </c>
      <c r="F120" s="1">
        <v>700</v>
      </c>
      <c r="G120" s="20">
        <v>11.74</v>
      </c>
      <c r="H120" s="15">
        <f>G120</f>
        <v>11.74</v>
      </c>
      <c r="I120" s="1">
        <f t="shared" si="23"/>
        <v>32</v>
      </c>
      <c r="J120" s="14">
        <f t="shared" si="24"/>
        <v>1.68</v>
      </c>
      <c r="K120" s="14">
        <f t="shared" si="25"/>
        <v>-10</v>
      </c>
      <c r="L120" s="14">
        <v>0</v>
      </c>
      <c r="M120" s="14">
        <f>D120*(50/100)*35*0.0015</f>
        <v>1.6012500000000001</v>
      </c>
      <c r="N120" s="14">
        <f>L120+M120</f>
        <v>1.6012500000000001</v>
      </c>
      <c r="O120" s="14">
        <f t="shared" si="26"/>
        <v>0.53375000000000006</v>
      </c>
      <c r="P120" s="14">
        <f t="shared" si="27"/>
        <v>1.0675000000000001</v>
      </c>
      <c r="Q120" s="14">
        <f t="shared" si="28"/>
        <v>1.6012500000000003</v>
      </c>
    </row>
    <row r="121" spans="1:17" ht="27" customHeight="1">
      <c r="A121" s="7">
        <f t="shared" si="29"/>
        <v>42</v>
      </c>
      <c r="B121" s="11" t="s">
        <v>43</v>
      </c>
      <c r="C121" s="11" t="s">
        <v>643</v>
      </c>
      <c r="D121" s="1">
        <v>21</v>
      </c>
      <c r="E121" s="1">
        <v>143</v>
      </c>
      <c r="F121" s="1">
        <v>320</v>
      </c>
      <c r="G121" s="20">
        <v>14.92</v>
      </c>
      <c r="H121" s="15">
        <f>G121</f>
        <v>14.92</v>
      </c>
      <c r="I121" s="1">
        <f t="shared" si="23"/>
        <v>15</v>
      </c>
      <c r="J121" s="14">
        <f t="shared" si="24"/>
        <v>0.78749999999999998</v>
      </c>
      <c r="K121" s="14">
        <f t="shared" si="25"/>
        <v>-14</v>
      </c>
      <c r="L121" s="14">
        <v>0</v>
      </c>
      <c r="M121" s="14">
        <f>D121*(50/100)*35*0.0015</f>
        <v>0.55125000000000002</v>
      </c>
      <c r="N121" s="14">
        <v>1</v>
      </c>
      <c r="O121" s="14">
        <f t="shared" si="26"/>
        <v>0.33333333333333331</v>
      </c>
      <c r="P121" s="14">
        <f t="shared" si="27"/>
        <v>0.66666666666666663</v>
      </c>
      <c r="Q121" s="14">
        <f t="shared" si="28"/>
        <v>1</v>
      </c>
    </row>
    <row r="122" spans="1:17" ht="27" customHeight="1">
      <c r="A122" s="7">
        <f t="shared" si="29"/>
        <v>43</v>
      </c>
      <c r="B122" s="11" t="s">
        <v>43</v>
      </c>
      <c r="C122" s="11" t="s">
        <v>635</v>
      </c>
      <c r="D122" s="1">
        <v>28</v>
      </c>
      <c r="E122" s="1">
        <v>57</v>
      </c>
      <c r="F122" s="1">
        <v>225</v>
      </c>
      <c r="G122" s="20">
        <v>13.73</v>
      </c>
      <c r="H122" s="15">
        <f>G122</f>
        <v>13.73</v>
      </c>
      <c r="I122" s="1">
        <f t="shared" si="23"/>
        <v>10</v>
      </c>
      <c r="J122" s="14">
        <f t="shared" si="24"/>
        <v>0.52500000000000002</v>
      </c>
      <c r="K122" s="14">
        <f t="shared" si="25"/>
        <v>-13</v>
      </c>
      <c r="L122" s="14">
        <v>0</v>
      </c>
      <c r="M122" s="14">
        <f>D122*(50/100)*35*0.0015</f>
        <v>0.73499999999999999</v>
      </c>
      <c r="N122" s="14">
        <v>1</v>
      </c>
      <c r="O122" s="14">
        <f t="shared" si="26"/>
        <v>0.33333333333333331</v>
      </c>
      <c r="P122" s="14">
        <f t="shared" si="27"/>
        <v>0.66666666666666663</v>
      </c>
      <c r="Q122" s="14">
        <f t="shared" si="28"/>
        <v>1</v>
      </c>
    </row>
    <row r="123" spans="1:17" ht="27" customHeight="1">
      <c r="A123" s="7">
        <f t="shared" si="29"/>
        <v>44</v>
      </c>
      <c r="B123" s="11" t="s">
        <v>43</v>
      </c>
      <c r="C123" s="11" t="s">
        <v>484</v>
      </c>
      <c r="D123" s="1">
        <v>41</v>
      </c>
      <c r="E123" s="1">
        <v>190</v>
      </c>
      <c r="F123" s="1">
        <v>406</v>
      </c>
      <c r="G123" s="20">
        <v>12.12</v>
      </c>
      <c r="H123" s="15">
        <f>G123</f>
        <v>12.12</v>
      </c>
      <c r="I123" s="1">
        <f t="shared" si="23"/>
        <v>18</v>
      </c>
      <c r="J123" s="14">
        <f t="shared" si="24"/>
        <v>0.94500000000000006</v>
      </c>
      <c r="K123" s="14">
        <f t="shared" si="25"/>
        <v>-11</v>
      </c>
      <c r="L123" s="14">
        <v>0</v>
      </c>
      <c r="M123" s="14">
        <f>D123*(50/100)*35*0.0015</f>
        <v>1.0762499999999999</v>
      </c>
      <c r="N123" s="14">
        <f>L123+M123</f>
        <v>1.0762499999999999</v>
      </c>
      <c r="O123" s="14">
        <f t="shared" si="26"/>
        <v>0.35874999999999996</v>
      </c>
      <c r="P123" s="14">
        <f t="shared" si="27"/>
        <v>0.71749999999999992</v>
      </c>
      <c r="Q123" s="14">
        <f t="shared" si="28"/>
        <v>1.0762499999999999</v>
      </c>
    </row>
    <row r="124" spans="1:17" s="26" customFormat="1" ht="23.25">
      <c r="A124" s="22">
        <v>3</v>
      </c>
      <c r="B124" s="28" t="s">
        <v>43</v>
      </c>
      <c r="C124" s="23" t="s">
        <v>78</v>
      </c>
      <c r="D124" s="24">
        <f t="shared" ref="D124:Q124" si="32">SUM(D80:D123)</f>
        <v>4216</v>
      </c>
      <c r="E124" s="24">
        <f t="shared" si="32"/>
        <v>33603</v>
      </c>
      <c r="F124" s="24">
        <f t="shared" si="32"/>
        <v>56234</v>
      </c>
      <c r="G124" s="25">
        <f t="shared" si="32"/>
        <v>199.2</v>
      </c>
      <c r="H124" s="25">
        <f t="shared" si="32"/>
        <v>271.04000000000002</v>
      </c>
      <c r="I124" s="24">
        <f t="shared" si="32"/>
        <v>2558</v>
      </c>
      <c r="J124" s="25">
        <f t="shared" si="32"/>
        <v>134.29500000000002</v>
      </c>
      <c r="K124" s="25">
        <f t="shared" si="32"/>
        <v>-136</v>
      </c>
      <c r="L124" s="25">
        <f t="shared" si="32"/>
        <v>169</v>
      </c>
      <c r="M124" s="25">
        <f t="shared" si="32"/>
        <v>34.387500000000003</v>
      </c>
      <c r="N124" s="25">
        <f t="shared" si="32"/>
        <v>166.315</v>
      </c>
      <c r="O124" s="25">
        <f t="shared" si="32"/>
        <v>55.438333333333347</v>
      </c>
      <c r="P124" s="25">
        <f t="shared" si="32"/>
        <v>110.87666666666669</v>
      </c>
      <c r="Q124" s="25">
        <f t="shared" si="32"/>
        <v>166.315</v>
      </c>
    </row>
    <row r="125" spans="1:17" ht="27" customHeight="1">
      <c r="A125" s="7">
        <v>1</v>
      </c>
      <c r="B125" s="11" t="s">
        <v>824</v>
      </c>
      <c r="C125" s="11" t="s">
        <v>70</v>
      </c>
      <c r="D125" s="1">
        <v>59</v>
      </c>
      <c r="E125" s="1">
        <v>760</v>
      </c>
      <c r="F125" s="1">
        <v>956</v>
      </c>
      <c r="G125" s="20">
        <v>0.67</v>
      </c>
      <c r="H125" s="15">
        <v>0</v>
      </c>
      <c r="I125" s="1">
        <f t="shared" ref="I125:I137" si="33">ROUND(F125/22,0)</f>
        <v>43</v>
      </c>
      <c r="J125" s="14">
        <f t="shared" ref="J125:J137" si="34">I125*35*0.0015</f>
        <v>2.2574999999999998</v>
      </c>
      <c r="K125" s="14">
        <f t="shared" ref="K125:K137" si="35">ROUND(J125-(H125),0)</f>
        <v>2</v>
      </c>
      <c r="L125" s="14">
        <f>K125</f>
        <v>2</v>
      </c>
      <c r="M125" s="14">
        <v>0</v>
      </c>
      <c r="N125" s="14">
        <v>3</v>
      </c>
      <c r="O125" s="14">
        <f t="shared" ref="O125:O137" si="36">N125*1/3</f>
        <v>1</v>
      </c>
      <c r="P125" s="14">
        <f t="shared" ref="P125:P137" si="37">N125*2/3</f>
        <v>2</v>
      </c>
      <c r="Q125" s="14">
        <f t="shared" ref="Q125:Q137" si="38">O125+P125</f>
        <v>3</v>
      </c>
    </row>
    <row r="126" spans="1:17" ht="27" customHeight="1">
      <c r="A126" s="7">
        <f t="shared" ref="A126:A137" si="39">A125+1</f>
        <v>2</v>
      </c>
      <c r="B126" s="11" t="s">
        <v>824</v>
      </c>
      <c r="C126" s="11" t="s">
        <v>477</v>
      </c>
      <c r="D126" s="1">
        <v>92</v>
      </c>
      <c r="E126" s="1">
        <v>462</v>
      </c>
      <c r="F126" s="1">
        <v>0</v>
      </c>
      <c r="G126" s="20">
        <v>4.25</v>
      </c>
      <c r="H126" s="15">
        <f t="shared" ref="H126:H136" si="40">G126</f>
        <v>4.25</v>
      </c>
      <c r="I126" s="1">
        <f t="shared" si="33"/>
        <v>0</v>
      </c>
      <c r="J126" s="14">
        <f t="shared" si="34"/>
        <v>0</v>
      </c>
      <c r="K126" s="14">
        <f t="shared" si="35"/>
        <v>-4</v>
      </c>
      <c r="L126" s="14">
        <v>0</v>
      </c>
      <c r="M126" s="14">
        <f t="shared" ref="M126:M131" si="41">D126*(50/100)*35*0.0015</f>
        <v>2.415</v>
      </c>
      <c r="N126" s="14">
        <v>3</v>
      </c>
      <c r="O126" s="14">
        <f t="shared" si="36"/>
        <v>1</v>
      </c>
      <c r="P126" s="14">
        <f t="shared" si="37"/>
        <v>2</v>
      </c>
      <c r="Q126" s="14">
        <f t="shared" si="38"/>
        <v>3</v>
      </c>
    </row>
    <row r="127" spans="1:17" ht="27" customHeight="1">
      <c r="A127" s="7">
        <f t="shared" si="39"/>
        <v>3</v>
      </c>
      <c r="B127" s="11" t="s">
        <v>824</v>
      </c>
      <c r="C127" s="11" t="s">
        <v>390</v>
      </c>
      <c r="D127" s="1">
        <v>156</v>
      </c>
      <c r="E127" s="1">
        <v>304</v>
      </c>
      <c r="F127" s="1">
        <v>446</v>
      </c>
      <c r="G127" s="20">
        <v>11.57</v>
      </c>
      <c r="H127" s="15">
        <f t="shared" si="40"/>
        <v>11.57</v>
      </c>
      <c r="I127" s="1">
        <f t="shared" si="33"/>
        <v>20</v>
      </c>
      <c r="J127" s="14">
        <f t="shared" si="34"/>
        <v>1.05</v>
      </c>
      <c r="K127" s="14">
        <f t="shared" si="35"/>
        <v>-11</v>
      </c>
      <c r="L127" s="14">
        <v>0</v>
      </c>
      <c r="M127" s="14">
        <f t="shared" si="41"/>
        <v>4.0949999999999998</v>
      </c>
      <c r="N127" s="14">
        <v>5</v>
      </c>
      <c r="O127" s="14">
        <f t="shared" si="36"/>
        <v>1.6666666666666667</v>
      </c>
      <c r="P127" s="14">
        <f t="shared" si="37"/>
        <v>3.3333333333333335</v>
      </c>
      <c r="Q127" s="14">
        <f t="shared" si="38"/>
        <v>5</v>
      </c>
    </row>
    <row r="128" spans="1:17" ht="27" customHeight="1">
      <c r="A128" s="7">
        <f t="shared" si="39"/>
        <v>4</v>
      </c>
      <c r="B128" s="11" t="s">
        <v>824</v>
      </c>
      <c r="C128" s="11" t="s">
        <v>392</v>
      </c>
      <c r="D128" s="1">
        <v>99</v>
      </c>
      <c r="E128" s="1">
        <v>554</v>
      </c>
      <c r="F128" s="1">
        <v>1414</v>
      </c>
      <c r="G128" s="20">
        <v>9.07</v>
      </c>
      <c r="H128" s="15">
        <f t="shared" si="40"/>
        <v>9.07</v>
      </c>
      <c r="I128" s="1">
        <f t="shared" si="33"/>
        <v>64</v>
      </c>
      <c r="J128" s="14">
        <f t="shared" si="34"/>
        <v>3.36</v>
      </c>
      <c r="K128" s="14">
        <f t="shared" si="35"/>
        <v>-6</v>
      </c>
      <c r="L128" s="14">
        <v>0</v>
      </c>
      <c r="M128" s="14">
        <f t="shared" si="41"/>
        <v>2.5987499999999999</v>
      </c>
      <c r="N128" s="14">
        <v>3</v>
      </c>
      <c r="O128" s="14">
        <f t="shared" si="36"/>
        <v>1</v>
      </c>
      <c r="P128" s="14">
        <f t="shared" si="37"/>
        <v>2</v>
      </c>
      <c r="Q128" s="14">
        <f t="shared" si="38"/>
        <v>3</v>
      </c>
    </row>
    <row r="129" spans="1:17" ht="27" customHeight="1">
      <c r="A129" s="7">
        <f t="shared" si="39"/>
        <v>5</v>
      </c>
      <c r="B129" s="11" t="s">
        <v>824</v>
      </c>
      <c r="C129" s="11" t="s">
        <v>393</v>
      </c>
      <c r="D129" s="1">
        <v>54</v>
      </c>
      <c r="E129" s="1">
        <v>520</v>
      </c>
      <c r="F129" s="1">
        <v>0</v>
      </c>
      <c r="G129" s="20">
        <v>15.68</v>
      </c>
      <c r="H129" s="15">
        <f t="shared" si="40"/>
        <v>15.68</v>
      </c>
      <c r="I129" s="1">
        <f t="shared" si="33"/>
        <v>0</v>
      </c>
      <c r="J129" s="14">
        <f t="shared" si="34"/>
        <v>0</v>
      </c>
      <c r="K129" s="14">
        <f t="shared" si="35"/>
        <v>-16</v>
      </c>
      <c r="L129" s="14">
        <v>0</v>
      </c>
      <c r="M129" s="14">
        <f t="shared" si="41"/>
        <v>1.4175</v>
      </c>
      <c r="N129" s="14">
        <v>4</v>
      </c>
      <c r="O129" s="14">
        <f t="shared" si="36"/>
        <v>1.3333333333333333</v>
      </c>
      <c r="P129" s="14">
        <f t="shared" si="37"/>
        <v>2.6666666666666665</v>
      </c>
      <c r="Q129" s="14">
        <f t="shared" si="38"/>
        <v>4</v>
      </c>
    </row>
    <row r="130" spans="1:17" ht="27" customHeight="1">
      <c r="A130" s="7">
        <f t="shared" si="39"/>
        <v>6</v>
      </c>
      <c r="B130" s="11" t="s">
        <v>824</v>
      </c>
      <c r="C130" s="11" t="s">
        <v>394</v>
      </c>
      <c r="D130" s="1">
        <v>104</v>
      </c>
      <c r="E130" s="1">
        <v>980</v>
      </c>
      <c r="F130" s="1">
        <v>1502</v>
      </c>
      <c r="G130" s="20">
        <v>4.0199999999999996</v>
      </c>
      <c r="H130" s="15">
        <f t="shared" si="40"/>
        <v>4.0199999999999996</v>
      </c>
      <c r="I130" s="1">
        <f t="shared" si="33"/>
        <v>68</v>
      </c>
      <c r="J130" s="14">
        <f t="shared" si="34"/>
        <v>3.5700000000000003</v>
      </c>
      <c r="K130" s="14">
        <f t="shared" si="35"/>
        <v>0</v>
      </c>
      <c r="L130" s="14">
        <v>0</v>
      </c>
      <c r="M130" s="14">
        <f t="shared" si="41"/>
        <v>2.73</v>
      </c>
      <c r="N130" s="14">
        <f>L130+M130</f>
        <v>2.73</v>
      </c>
      <c r="O130" s="14">
        <f t="shared" si="36"/>
        <v>0.91</v>
      </c>
      <c r="P130" s="14">
        <f t="shared" si="37"/>
        <v>1.82</v>
      </c>
      <c r="Q130" s="14">
        <f t="shared" si="38"/>
        <v>2.73</v>
      </c>
    </row>
    <row r="131" spans="1:17" ht="27" customHeight="1">
      <c r="A131" s="7">
        <f t="shared" si="39"/>
        <v>7</v>
      </c>
      <c r="B131" s="11" t="s">
        <v>824</v>
      </c>
      <c r="C131" s="11" t="s">
        <v>395</v>
      </c>
      <c r="D131" s="1">
        <v>70</v>
      </c>
      <c r="E131" s="1">
        <v>498</v>
      </c>
      <c r="F131" s="1">
        <v>584</v>
      </c>
      <c r="G131" s="20">
        <v>14.75</v>
      </c>
      <c r="H131" s="15">
        <f t="shared" si="40"/>
        <v>14.75</v>
      </c>
      <c r="I131" s="1">
        <f t="shared" si="33"/>
        <v>27</v>
      </c>
      <c r="J131" s="14">
        <f t="shared" si="34"/>
        <v>1.4175</v>
      </c>
      <c r="K131" s="14">
        <f t="shared" si="35"/>
        <v>-13</v>
      </c>
      <c r="L131" s="14">
        <v>0</v>
      </c>
      <c r="M131" s="14">
        <f t="shared" si="41"/>
        <v>1.8375000000000001</v>
      </c>
      <c r="N131" s="14">
        <v>2</v>
      </c>
      <c r="O131" s="14">
        <f t="shared" si="36"/>
        <v>0.66666666666666663</v>
      </c>
      <c r="P131" s="14">
        <f t="shared" si="37"/>
        <v>1.3333333333333333</v>
      </c>
      <c r="Q131" s="14">
        <f t="shared" si="38"/>
        <v>2</v>
      </c>
    </row>
    <row r="132" spans="1:17" ht="27" customHeight="1">
      <c r="A132" s="7">
        <f t="shared" si="39"/>
        <v>8</v>
      </c>
      <c r="B132" s="11" t="s">
        <v>824</v>
      </c>
      <c r="C132" s="11" t="s">
        <v>473</v>
      </c>
      <c r="D132" s="1">
        <v>138</v>
      </c>
      <c r="E132" s="1">
        <v>1517</v>
      </c>
      <c r="F132" s="1">
        <v>1914</v>
      </c>
      <c r="G132" s="20">
        <v>-0.71</v>
      </c>
      <c r="H132" s="15">
        <f t="shared" si="40"/>
        <v>-0.71</v>
      </c>
      <c r="I132" s="1">
        <f t="shared" si="33"/>
        <v>87</v>
      </c>
      <c r="J132" s="14">
        <f t="shared" si="34"/>
        <v>4.5674999999999999</v>
      </c>
      <c r="K132" s="14">
        <f t="shared" si="35"/>
        <v>5</v>
      </c>
      <c r="L132" s="14">
        <f>K132</f>
        <v>5</v>
      </c>
      <c r="M132" s="14">
        <v>0</v>
      </c>
      <c r="N132" s="14">
        <v>7</v>
      </c>
      <c r="O132" s="14">
        <f t="shared" si="36"/>
        <v>2.3333333333333335</v>
      </c>
      <c r="P132" s="14">
        <f t="shared" si="37"/>
        <v>4.666666666666667</v>
      </c>
      <c r="Q132" s="14">
        <f t="shared" si="38"/>
        <v>7</v>
      </c>
    </row>
    <row r="133" spans="1:17" ht="27" customHeight="1">
      <c r="A133" s="7">
        <f t="shared" si="39"/>
        <v>9</v>
      </c>
      <c r="B133" s="11" t="s">
        <v>824</v>
      </c>
      <c r="C133" s="11" t="s">
        <v>474</v>
      </c>
      <c r="D133" s="1">
        <v>86</v>
      </c>
      <c r="E133" s="1">
        <v>370</v>
      </c>
      <c r="F133" s="1">
        <v>1237</v>
      </c>
      <c r="G133" s="20">
        <v>5.3</v>
      </c>
      <c r="H133" s="15">
        <f t="shared" si="40"/>
        <v>5.3</v>
      </c>
      <c r="I133" s="1">
        <f t="shared" si="33"/>
        <v>56</v>
      </c>
      <c r="J133" s="14">
        <f t="shared" si="34"/>
        <v>2.94</v>
      </c>
      <c r="K133" s="14">
        <f t="shared" si="35"/>
        <v>-2</v>
      </c>
      <c r="L133" s="14">
        <v>0</v>
      </c>
      <c r="M133" s="14">
        <f>D133*(50/100)*35*0.0015</f>
        <v>2.2574999999999998</v>
      </c>
      <c r="N133" s="14">
        <v>3</v>
      </c>
      <c r="O133" s="14">
        <f t="shared" si="36"/>
        <v>1</v>
      </c>
      <c r="P133" s="14">
        <f t="shared" si="37"/>
        <v>2</v>
      </c>
      <c r="Q133" s="14">
        <f t="shared" si="38"/>
        <v>3</v>
      </c>
    </row>
    <row r="134" spans="1:17" ht="27" customHeight="1">
      <c r="A134" s="7">
        <f t="shared" si="39"/>
        <v>10</v>
      </c>
      <c r="B134" s="11" t="s">
        <v>824</v>
      </c>
      <c r="C134" s="11" t="s">
        <v>346</v>
      </c>
      <c r="D134" s="1">
        <v>71</v>
      </c>
      <c r="E134" s="1">
        <v>303</v>
      </c>
      <c r="F134" s="1">
        <v>590</v>
      </c>
      <c r="G134" s="20">
        <v>9.68</v>
      </c>
      <c r="H134" s="15">
        <f t="shared" si="40"/>
        <v>9.68</v>
      </c>
      <c r="I134" s="1">
        <f t="shared" si="33"/>
        <v>27</v>
      </c>
      <c r="J134" s="14">
        <f t="shared" si="34"/>
        <v>1.4175</v>
      </c>
      <c r="K134" s="14">
        <f t="shared" si="35"/>
        <v>-8</v>
      </c>
      <c r="L134" s="14">
        <v>0</v>
      </c>
      <c r="M134" s="14">
        <f>D134*(50/100)*35*0.0015</f>
        <v>1.86375</v>
      </c>
      <c r="N134" s="14">
        <v>3</v>
      </c>
      <c r="O134" s="14">
        <f t="shared" si="36"/>
        <v>1</v>
      </c>
      <c r="P134" s="14">
        <f t="shared" si="37"/>
        <v>2</v>
      </c>
      <c r="Q134" s="14">
        <f t="shared" si="38"/>
        <v>3</v>
      </c>
    </row>
    <row r="135" spans="1:17" ht="27" customHeight="1">
      <c r="A135" s="7">
        <f t="shared" si="39"/>
        <v>11</v>
      </c>
      <c r="B135" s="11" t="s">
        <v>824</v>
      </c>
      <c r="C135" s="11" t="s">
        <v>347</v>
      </c>
      <c r="D135" s="1">
        <v>45</v>
      </c>
      <c r="E135" s="1">
        <v>1010</v>
      </c>
      <c r="F135" s="1">
        <v>1350</v>
      </c>
      <c r="G135" s="20">
        <v>6.81</v>
      </c>
      <c r="H135" s="15">
        <f t="shared" si="40"/>
        <v>6.81</v>
      </c>
      <c r="I135" s="1">
        <f t="shared" si="33"/>
        <v>61</v>
      </c>
      <c r="J135" s="14">
        <f t="shared" si="34"/>
        <v>3.2025000000000001</v>
      </c>
      <c r="K135" s="14">
        <f t="shared" si="35"/>
        <v>-4</v>
      </c>
      <c r="L135" s="14">
        <v>0</v>
      </c>
      <c r="M135" s="14">
        <f>D135*(50/100)*35*0.0015</f>
        <v>1.1812500000000001</v>
      </c>
      <c r="N135" s="14">
        <v>2</v>
      </c>
      <c r="O135" s="14">
        <f t="shared" si="36"/>
        <v>0.66666666666666663</v>
      </c>
      <c r="P135" s="14">
        <f t="shared" si="37"/>
        <v>1.3333333333333333</v>
      </c>
      <c r="Q135" s="14">
        <f t="shared" si="38"/>
        <v>2</v>
      </c>
    </row>
    <row r="136" spans="1:17" ht="27" customHeight="1">
      <c r="A136" s="7">
        <f t="shared" si="39"/>
        <v>12</v>
      </c>
      <c r="B136" s="11" t="s">
        <v>824</v>
      </c>
      <c r="C136" s="11" t="s">
        <v>348</v>
      </c>
      <c r="D136" s="1">
        <v>91</v>
      </c>
      <c r="E136" s="1">
        <v>777</v>
      </c>
      <c r="F136" s="1">
        <v>952</v>
      </c>
      <c r="G136" s="20">
        <v>10.18</v>
      </c>
      <c r="H136" s="15">
        <f t="shared" si="40"/>
        <v>10.18</v>
      </c>
      <c r="I136" s="1">
        <f t="shared" si="33"/>
        <v>43</v>
      </c>
      <c r="J136" s="14">
        <f t="shared" si="34"/>
        <v>2.2574999999999998</v>
      </c>
      <c r="K136" s="14">
        <f t="shared" si="35"/>
        <v>-8</v>
      </c>
      <c r="L136" s="14">
        <v>0</v>
      </c>
      <c r="M136" s="14">
        <f>D136*(50/100)*35*0.0015</f>
        <v>2.3887499999999999</v>
      </c>
      <c r="N136" s="14">
        <v>3</v>
      </c>
      <c r="O136" s="14">
        <f t="shared" si="36"/>
        <v>1</v>
      </c>
      <c r="P136" s="14">
        <f t="shared" si="37"/>
        <v>2</v>
      </c>
      <c r="Q136" s="14">
        <f t="shared" si="38"/>
        <v>3</v>
      </c>
    </row>
    <row r="137" spans="1:17" ht="27" customHeight="1">
      <c r="A137" s="7">
        <f t="shared" si="39"/>
        <v>13</v>
      </c>
      <c r="B137" s="11" t="s">
        <v>824</v>
      </c>
      <c r="C137" s="11" t="s">
        <v>817</v>
      </c>
      <c r="D137" s="1">
        <v>98</v>
      </c>
      <c r="E137" s="1">
        <v>707</v>
      </c>
      <c r="F137" s="1">
        <v>778</v>
      </c>
      <c r="G137" s="20">
        <v>0.65</v>
      </c>
      <c r="H137" s="15">
        <v>0</v>
      </c>
      <c r="I137" s="1">
        <f t="shared" si="33"/>
        <v>35</v>
      </c>
      <c r="J137" s="14">
        <f t="shared" si="34"/>
        <v>1.8375000000000001</v>
      </c>
      <c r="K137" s="14">
        <f t="shared" si="35"/>
        <v>2</v>
      </c>
      <c r="L137" s="14">
        <f>K137</f>
        <v>2</v>
      </c>
      <c r="M137" s="14">
        <v>0</v>
      </c>
      <c r="N137" s="14">
        <v>3</v>
      </c>
      <c r="O137" s="14">
        <f t="shared" si="36"/>
        <v>1</v>
      </c>
      <c r="P137" s="14">
        <f t="shared" si="37"/>
        <v>2</v>
      </c>
      <c r="Q137" s="14">
        <f t="shared" si="38"/>
        <v>3</v>
      </c>
    </row>
    <row r="138" spans="1:17" s="26" customFormat="1" ht="23.25">
      <c r="A138" s="22"/>
      <c r="B138" s="31" t="s">
        <v>824</v>
      </c>
      <c r="C138" s="23" t="s">
        <v>78</v>
      </c>
      <c r="D138" s="24">
        <f t="shared" ref="D138:Q138" si="42">SUM(D125:D137)</f>
        <v>1163</v>
      </c>
      <c r="E138" s="24">
        <f t="shared" si="42"/>
        <v>8762</v>
      </c>
      <c r="F138" s="24">
        <f t="shared" si="42"/>
        <v>11723</v>
      </c>
      <c r="G138" s="25">
        <f t="shared" si="42"/>
        <v>91.920000000000016</v>
      </c>
      <c r="H138" s="25">
        <f t="shared" si="42"/>
        <v>90.6</v>
      </c>
      <c r="I138" s="24">
        <f t="shared" si="42"/>
        <v>531</v>
      </c>
      <c r="J138" s="25">
        <f t="shared" si="42"/>
        <v>27.877500000000001</v>
      </c>
      <c r="K138" s="25">
        <f t="shared" si="42"/>
        <v>-63</v>
      </c>
      <c r="L138" s="25">
        <f t="shared" si="42"/>
        <v>9</v>
      </c>
      <c r="M138" s="25">
        <f t="shared" si="42"/>
        <v>22.784999999999997</v>
      </c>
      <c r="N138" s="25">
        <f t="shared" si="42"/>
        <v>43.730000000000004</v>
      </c>
      <c r="O138" s="25">
        <f t="shared" si="42"/>
        <v>14.576666666666666</v>
      </c>
      <c r="P138" s="25">
        <f t="shared" si="42"/>
        <v>29.153333333333332</v>
      </c>
      <c r="Q138" s="25">
        <f t="shared" si="42"/>
        <v>43.730000000000004</v>
      </c>
    </row>
    <row r="139" spans="1:17" ht="27" customHeight="1">
      <c r="A139" s="7">
        <v>1</v>
      </c>
      <c r="B139" s="11" t="s">
        <v>24</v>
      </c>
      <c r="C139" s="11" t="s">
        <v>391</v>
      </c>
      <c r="D139" s="1">
        <v>135</v>
      </c>
      <c r="E139" s="1">
        <v>443</v>
      </c>
      <c r="F139" s="1">
        <v>0</v>
      </c>
      <c r="G139" s="20">
        <v>6.04</v>
      </c>
      <c r="H139" s="15">
        <f>G139</f>
        <v>6.04</v>
      </c>
      <c r="I139" s="1">
        <f t="shared" ref="I139:I163" si="43">ROUND(F139/22,0)</f>
        <v>0</v>
      </c>
      <c r="J139" s="14">
        <f t="shared" ref="J139:J163" si="44">I139*35*0.0015</f>
        <v>0</v>
      </c>
      <c r="K139" s="14">
        <f t="shared" ref="K139:K163" si="45">ROUND(J139-(H139),0)</f>
        <v>-6</v>
      </c>
      <c r="L139" s="14">
        <v>0</v>
      </c>
      <c r="M139" s="14">
        <f>D139*(50/100)*35*0.0015</f>
        <v>3.5437500000000002</v>
      </c>
      <c r="N139" s="14">
        <f t="shared" ref="N139:N163" si="46">L139+M139</f>
        <v>3.5437500000000002</v>
      </c>
      <c r="O139" s="14">
        <f t="shared" ref="O139:O163" si="47">N139*1/3</f>
        <v>1.1812500000000001</v>
      </c>
      <c r="P139" s="14">
        <f t="shared" ref="P139:P163" si="48">N139*2/3</f>
        <v>2.3625000000000003</v>
      </c>
      <c r="Q139" s="14">
        <f t="shared" ref="Q139:Q163" si="49">O139+P139</f>
        <v>3.5437500000000002</v>
      </c>
    </row>
    <row r="140" spans="1:17" ht="27" customHeight="1">
      <c r="A140" s="7">
        <f t="shared" ref="A140:A152" si="50">A125+1</f>
        <v>2</v>
      </c>
      <c r="B140" s="11" t="s">
        <v>24</v>
      </c>
      <c r="C140" s="11" t="s">
        <v>72</v>
      </c>
      <c r="D140" s="1">
        <v>41</v>
      </c>
      <c r="E140" s="1">
        <v>330</v>
      </c>
      <c r="F140" s="1">
        <v>484</v>
      </c>
      <c r="G140" s="20">
        <v>14.47</v>
      </c>
      <c r="H140" s="15">
        <f>G140</f>
        <v>14.47</v>
      </c>
      <c r="I140" s="1">
        <f t="shared" si="43"/>
        <v>22</v>
      </c>
      <c r="J140" s="14">
        <f t="shared" si="44"/>
        <v>1.155</v>
      </c>
      <c r="K140" s="14">
        <f t="shared" si="45"/>
        <v>-13</v>
      </c>
      <c r="L140" s="14">
        <v>0</v>
      </c>
      <c r="M140" s="14">
        <f>D140*(50/100)*35*0.0015</f>
        <v>1.0762499999999999</v>
      </c>
      <c r="N140" s="14">
        <f t="shared" si="46"/>
        <v>1.0762499999999999</v>
      </c>
      <c r="O140" s="14">
        <f t="shared" si="47"/>
        <v>0.35874999999999996</v>
      </c>
      <c r="P140" s="14">
        <f t="shared" si="48"/>
        <v>0.71749999999999992</v>
      </c>
      <c r="Q140" s="14">
        <f t="shared" si="49"/>
        <v>1.0762499999999999</v>
      </c>
    </row>
    <row r="141" spans="1:17" ht="27" customHeight="1">
      <c r="A141" s="7">
        <f t="shared" si="50"/>
        <v>3</v>
      </c>
      <c r="B141" s="11" t="s">
        <v>24</v>
      </c>
      <c r="C141" s="11" t="s">
        <v>476</v>
      </c>
      <c r="D141" s="1">
        <v>27</v>
      </c>
      <c r="E141" s="1">
        <v>800</v>
      </c>
      <c r="F141" s="1">
        <v>1038</v>
      </c>
      <c r="G141" s="20">
        <v>3.02</v>
      </c>
      <c r="H141" s="15">
        <v>0</v>
      </c>
      <c r="I141" s="1">
        <f t="shared" si="43"/>
        <v>47</v>
      </c>
      <c r="J141" s="14">
        <f t="shared" si="44"/>
        <v>2.4675000000000002</v>
      </c>
      <c r="K141" s="14">
        <f t="shared" si="45"/>
        <v>2</v>
      </c>
      <c r="L141" s="14">
        <v>0</v>
      </c>
      <c r="M141" s="14">
        <f>D141*(50/100)*35*0.0015</f>
        <v>0.70874999999999999</v>
      </c>
      <c r="N141" s="14">
        <f t="shared" si="46"/>
        <v>0.70874999999999999</v>
      </c>
      <c r="O141" s="14">
        <f t="shared" si="47"/>
        <v>0.23624999999999999</v>
      </c>
      <c r="P141" s="14">
        <f t="shared" si="48"/>
        <v>0.47249999999999998</v>
      </c>
      <c r="Q141" s="14">
        <f t="shared" si="49"/>
        <v>0.70874999999999999</v>
      </c>
    </row>
    <row r="142" spans="1:17" ht="27" customHeight="1">
      <c r="A142" s="7">
        <f t="shared" si="50"/>
        <v>4</v>
      </c>
      <c r="B142" s="11" t="s">
        <v>24</v>
      </c>
      <c r="C142" s="11" t="s">
        <v>400</v>
      </c>
      <c r="D142" s="1">
        <v>63</v>
      </c>
      <c r="E142" s="1">
        <v>156</v>
      </c>
      <c r="F142" s="1">
        <v>172</v>
      </c>
      <c r="G142" s="20">
        <v>10.86</v>
      </c>
      <c r="H142" s="15">
        <f>G142</f>
        <v>10.86</v>
      </c>
      <c r="I142" s="1">
        <f t="shared" si="43"/>
        <v>8</v>
      </c>
      <c r="J142" s="14">
        <f t="shared" si="44"/>
        <v>0.42</v>
      </c>
      <c r="K142" s="14">
        <f t="shared" si="45"/>
        <v>-10</v>
      </c>
      <c r="L142" s="14">
        <v>0</v>
      </c>
      <c r="M142" s="14">
        <f>D142*(50/100)*35*0.0015</f>
        <v>1.6537500000000001</v>
      </c>
      <c r="N142" s="14">
        <f t="shared" si="46"/>
        <v>1.6537500000000001</v>
      </c>
      <c r="O142" s="14">
        <f t="shared" si="47"/>
        <v>0.55125000000000002</v>
      </c>
      <c r="P142" s="14">
        <f t="shared" si="48"/>
        <v>1.1025</v>
      </c>
      <c r="Q142" s="14">
        <f t="shared" si="49"/>
        <v>1.6537500000000001</v>
      </c>
    </row>
    <row r="143" spans="1:17" ht="27" customHeight="1">
      <c r="A143" s="7">
        <f t="shared" si="50"/>
        <v>5</v>
      </c>
      <c r="B143" s="11" t="s">
        <v>24</v>
      </c>
      <c r="C143" s="11" t="s">
        <v>401</v>
      </c>
      <c r="D143" s="1">
        <v>36</v>
      </c>
      <c r="E143" s="1">
        <v>154</v>
      </c>
      <c r="F143" s="1">
        <v>253</v>
      </c>
      <c r="G143" s="20">
        <v>14.29</v>
      </c>
      <c r="H143" s="15">
        <f>G143</f>
        <v>14.29</v>
      </c>
      <c r="I143" s="1">
        <f t="shared" si="43"/>
        <v>12</v>
      </c>
      <c r="J143" s="14">
        <f t="shared" si="44"/>
        <v>0.63</v>
      </c>
      <c r="K143" s="14">
        <f t="shared" si="45"/>
        <v>-14</v>
      </c>
      <c r="L143" s="14">
        <v>0</v>
      </c>
      <c r="M143" s="14">
        <f>D143*(50/100)*35*0.0015</f>
        <v>0.94500000000000006</v>
      </c>
      <c r="N143" s="14">
        <f t="shared" si="46"/>
        <v>0.94500000000000006</v>
      </c>
      <c r="O143" s="14">
        <f t="shared" si="47"/>
        <v>0.315</v>
      </c>
      <c r="P143" s="14">
        <f t="shared" si="48"/>
        <v>0.63</v>
      </c>
      <c r="Q143" s="14">
        <f t="shared" si="49"/>
        <v>0.94500000000000006</v>
      </c>
    </row>
    <row r="144" spans="1:17" ht="27" customHeight="1">
      <c r="A144" s="7">
        <f t="shared" si="50"/>
        <v>6</v>
      </c>
      <c r="B144" s="11" t="s">
        <v>24</v>
      </c>
      <c r="C144" s="11" t="s">
        <v>648</v>
      </c>
      <c r="D144" s="1">
        <v>240</v>
      </c>
      <c r="E144" s="1">
        <v>2667</v>
      </c>
      <c r="F144" s="1">
        <v>3372</v>
      </c>
      <c r="G144" s="20">
        <v>-10.24</v>
      </c>
      <c r="H144" s="15">
        <f>G144</f>
        <v>-10.24</v>
      </c>
      <c r="I144" s="1">
        <f t="shared" si="43"/>
        <v>153</v>
      </c>
      <c r="J144" s="14">
        <f t="shared" si="44"/>
        <v>8.0325000000000006</v>
      </c>
      <c r="K144" s="14">
        <f t="shared" si="45"/>
        <v>18</v>
      </c>
      <c r="L144" s="14">
        <f>K144</f>
        <v>18</v>
      </c>
      <c r="M144" s="14">
        <v>0</v>
      </c>
      <c r="N144" s="14">
        <f t="shared" si="46"/>
        <v>18</v>
      </c>
      <c r="O144" s="14">
        <f t="shared" si="47"/>
        <v>6</v>
      </c>
      <c r="P144" s="14">
        <f t="shared" si="48"/>
        <v>12</v>
      </c>
      <c r="Q144" s="14">
        <f t="shared" si="49"/>
        <v>18</v>
      </c>
    </row>
    <row r="145" spans="1:17" ht="27" customHeight="1">
      <c r="A145" s="7">
        <f t="shared" si="50"/>
        <v>7</v>
      </c>
      <c r="B145" s="11" t="s">
        <v>24</v>
      </c>
      <c r="C145" s="11" t="s">
        <v>649</v>
      </c>
      <c r="D145" s="1">
        <v>79</v>
      </c>
      <c r="E145" s="1">
        <v>562</v>
      </c>
      <c r="F145" s="1">
        <v>986</v>
      </c>
      <c r="G145" s="20">
        <v>3.74</v>
      </c>
      <c r="H145" s="15">
        <v>0</v>
      </c>
      <c r="I145" s="1">
        <f t="shared" si="43"/>
        <v>45</v>
      </c>
      <c r="J145" s="14">
        <f t="shared" si="44"/>
        <v>2.3625000000000003</v>
      </c>
      <c r="K145" s="14">
        <f t="shared" si="45"/>
        <v>2</v>
      </c>
      <c r="L145" s="14">
        <v>0</v>
      </c>
      <c r="M145" s="14">
        <f>D145*(50/100)*35*0.0015</f>
        <v>2.07375</v>
      </c>
      <c r="N145" s="14">
        <f t="shared" si="46"/>
        <v>2.07375</v>
      </c>
      <c r="O145" s="14">
        <f t="shared" si="47"/>
        <v>0.69125000000000003</v>
      </c>
      <c r="P145" s="14">
        <f t="shared" si="48"/>
        <v>1.3825000000000001</v>
      </c>
      <c r="Q145" s="14">
        <f t="shared" si="49"/>
        <v>2.07375</v>
      </c>
    </row>
    <row r="146" spans="1:17" ht="27" customHeight="1">
      <c r="A146" s="7">
        <f t="shared" si="50"/>
        <v>8</v>
      </c>
      <c r="B146" s="11" t="s">
        <v>24</v>
      </c>
      <c r="C146" s="11" t="s">
        <v>650</v>
      </c>
      <c r="D146" s="1">
        <v>52</v>
      </c>
      <c r="E146" s="1">
        <v>369</v>
      </c>
      <c r="F146" s="1">
        <v>607</v>
      </c>
      <c r="G146" s="20">
        <v>3.04</v>
      </c>
      <c r="H146" s="15">
        <v>0</v>
      </c>
      <c r="I146" s="1">
        <f t="shared" si="43"/>
        <v>28</v>
      </c>
      <c r="J146" s="14">
        <f t="shared" si="44"/>
        <v>1.47</v>
      </c>
      <c r="K146" s="14">
        <f t="shared" si="45"/>
        <v>1</v>
      </c>
      <c r="L146" s="14">
        <v>0</v>
      </c>
      <c r="M146" s="14">
        <f>D146*(50/100)*35*0.0015</f>
        <v>1.365</v>
      </c>
      <c r="N146" s="14">
        <f t="shared" si="46"/>
        <v>1.365</v>
      </c>
      <c r="O146" s="14">
        <f t="shared" si="47"/>
        <v>0.45500000000000002</v>
      </c>
      <c r="P146" s="14">
        <f t="shared" si="48"/>
        <v>0.91</v>
      </c>
      <c r="Q146" s="14">
        <f t="shared" si="49"/>
        <v>1.365</v>
      </c>
    </row>
    <row r="147" spans="1:17" ht="27" customHeight="1">
      <c r="A147" s="7">
        <f t="shared" si="50"/>
        <v>9</v>
      </c>
      <c r="B147" s="11" t="s">
        <v>24</v>
      </c>
      <c r="C147" s="11" t="s">
        <v>485</v>
      </c>
      <c r="D147" s="1">
        <v>75</v>
      </c>
      <c r="E147" s="1">
        <v>630</v>
      </c>
      <c r="F147" s="1">
        <v>0</v>
      </c>
      <c r="G147" s="20">
        <v>1.96</v>
      </c>
      <c r="H147" s="15">
        <v>0</v>
      </c>
      <c r="I147" s="1">
        <f t="shared" si="43"/>
        <v>0</v>
      </c>
      <c r="J147" s="14">
        <f t="shared" si="44"/>
        <v>0</v>
      </c>
      <c r="K147" s="14">
        <f t="shared" si="45"/>
        <v>0</v>
      </c>
      <c r="L147" s="14">
        <v>0</v>
      </c>
      <c r="M147" s="14">
        <f>D147*(50/100)*35*0.0015</f>
        <v>1.96875</v>
      </c>
      <c r="N147" s="14">
        <f t="shared" si="46"/>
        <v>1.96875</v>
      </c>
      <c r="O147" s="14">
        <f t="shared" si="47"/>
        <v>0.65625</v>
      </c>
      <c r="P147" s="14">
        <f t="shared" si="48"/>
        <v>1.3125</v>
      </c>
      <c r="Q147" s="14">
        <f t="shared" si="49"/>
        <v>1.96875</v>
      </c>
    </row>
    <row r="148" spans="1:17" ht="27" customHeight="1">
      <c r="A148" s="7">
        <f t="shared" si="50"/>
        <v>10</v>
      </c>
      <c r="B148" s="11" t="s">
        <v>24</v>
      </c>
      <c r="C148" s="11" t="s">
        <v>486</v>
      </c>
      <c r="D148" s="1">
        <v>121</v>
      </c>
      <c r="E148" s="1">
        <v>700</v>
      </c>
      <c r="F148" s="1">
        <v>1403</v>
      </c>
      <c r="G148" s="20">
        <v>2.4500000000000002</v>
      </c>
      <c r="H148" s="15">
        <v>0</v>
      </c>
      <c r="I148" s="1">
        <f t="shared" si="43"/>
        <v>64</v>
      </c>
      <c r="J148" s="14">
        <f t="shared" si="44"/>
        <v>3.36</v>
      </c>
      <c r="K148" s="14">
        <f t="shared" si="45"/>
        <v>3</v>
      </c>
      <c r="L148" s="14">
        <f>K148</f>
        <v>3</v>
      </c>
      <c r="M148" s="14">
        <v>0</v>
      </c>
      <c r="N148" s="14">
        <f t="shared" si="46"/>
        <v>3</v>
      </c>
      <c r="O148" s="14">
        <f t="shared" si="47"/>
        <v>1</v>
      </c>
      <c r="P148" s="14">
        <f t="shared" si="48"/>
        <v>2</v>
      </c>
      <c r="Q148" s="14">
        <f t="shared" si="49"/>
        <v>3</v>
      </c>
    </row>
    <row r="149" spans="1:17" ht="27" customHeight="1">
      <c r="A149" s="7">
        <f t="shared" si="50"/>
        <v>11</v>
      </c>
      <c r="B149" s="11" t="s">
        <v>24</v>
      </c>
      <c r="C149" s="11" t="s">
        <v>377</v>
      </c>
      <c r="D149" s="1">
        <v>85</v>
      </c>
      <c r="E149" s="1">
        <v>1032</v>
      </c>
      <c r="F149" s="1">
        <v>824</v>
      </c>
      <c r="G149" s="20">
        <v>-0.54</v>
      </c>
      <c r="H149" s="15">
        <f>G149</f>
        <v>-0.54</v>
      </c>
      <c r="I149" s="1">
        <f t="shared" si="43"/>
        <v>37</v>
      </c>
      <c r="J149" s="14">
        <f t="shared" si="44"/>
        <v>1.9425000000000001</v>
      </c>
      <c r="K149" s="14">
        <f t="shared" si="45"/>
        <v>2</v>
      </c>
      <c r="L149" s="14">
        <f>K149</f>
        <v>2</v>
      </c>
      <c r="M149" s="14">
        <v>0</v>
      </c>
      <c r="N149" s="14">
        <f t="shared" si="46"/>
        <v>2</v>
      </c>
      <c r="O149" s="14">
        <f t="shared" si="47"/>
        <v>0.66666666666666663</v>
      </c>
      <c r="P149" s="14">
        <f t="shared" si="48"/>
        <v>1.3333333333333333</v>
      </c>
      <c r="Q149" s="14">
        <f t="shared" si="49"/>
        <v>2</v>
      </c>
    </row>
    <row r="150" spans="1:17" ht="27" customHeight="1">
      <c r="A150" s="7">
        <f t="shared" si="50"/>
        <v>12</v>
      </c>
      <c r="B150" s="11" t="s">
        <v>24</v>
      </c>
      <c r="C150" s="11" t="s">
        <v>644</v>
      </c>
      <c r="D150" s="1">
        <v>128</v>
      </c>
      <c r="E150" s="1">
        <v>670</v>
      </c>
      <c r="F150" s="1">
        <v>886</v>
      </c>
      <c r="G150" s="20">
        <v>1.76</v>
      </c>
      <c r="H150" s="15">
        <v>0</v>
      </c>
      <c r="I150" s="1">
        <f t="shared" si="43"/>
        <v>40</v>
      </c>
      <c r="J150" s="14">
        <f t="shared" si="44"/>
        <v>2.1</v>
      </c>
      <c r="K150" s="14">
        <f t="shared" si="45"/>
        <v>2</v>
      </c>
      <c r="L150" s="14">
        <v>0</v>
      </c>
      <c r="M150" s="14">
        <f>D150*(50/100)*35*0.0015</f>
        <v>3.36</v>
      </c>
      <c r="N150" s="14">
        <f t="shared" si="46"/>
        <v>3.36</v>
      </c>
      <c r="O150" s="14">
        <f t="shared" si="47"/>
        <v>1.1199999999999999</v>
      </c>
      <c r="P150" s="14">
        <f t="shared" si="48"/>
        <v>2.2399999999999998</v>
      </c>
      <c r="Q150" s="14">
        <f t="shared" si="49"/>
        <v>3.3599999999999994</v>
      </c>
    </row>
    <row r="151" spans="1:17" ht="27" customHeight="1">
      <c r="A151" s="7">
        <f t="shared" si="50"/>
        <v>13</v>
      </c>
      <c r="B151" s="11" t="s">
        <v>24</v>
      </c>
      <c r="C151" s="11" t="s">
        <v>645</v>
      </c>
      <c r="D151" s="1">
        <v>172</v>
      </c>
      <c r="E151" s="1">
        <v>1431</v>
      </c>
      <c r="F151" s="1">
        <v>1883</v>
      </c>
      <c r="G151" s="20">
        <v>-9.0399999999999991</v>
      </c>
      <c r="H151" s="15">
        <f>G151</f>
        <v>-9.0399999999999991</v>
      </c>
      <c r="I151" s="1">
        <f t="shared" si="43"/>
        <v>86</v>
      </c>
      <c r="J151" s="14">
        <f t="shared" si="44"/>
        <v>4.5149999999999997</v>
      </c>
      <c r="K151" s="14">
        <f t="shared" si="45"/>
        <v>14</v>
      </c>
      <c r="L151" s="14">
        <f>K151</f>
        <v>14</v>
      </c>
      <c r="M151" s="14">
        <v>0</v>
      </c>
      <c r="N151" s="14">
        <f t="shared" si="46"/>
        <v>14</v>
      </c>
      <c r="O151" s="14">
        <f t="shared" si="47"/>
        <v>4.666666666666667</v>
      </c>
      <c r="P151" s="14">
        <f t="shared" si="48"/>
        <v>9.3333333333333339</v>
      </c>
      <c r="Q151" s="14">
        <f t="shared" si="49"/>
        <v>14</v>
      </c>
    </row>
    <row r="152" spans="1:17" ht="27" customHeight="1">
      <c r="A152" s="7">
        <f t="shared" si="50"/>
        <v>14</v>
      </c>
      <c r="B152" s="11" t="s">
        <v>24</v>
      </c>
      <c r="C152" s="11" t="s">
        <v>646</v>
      </c>
      <c r="D152" s="1">
        <v>75</v>
      </c>
      <c r="E152" s="1">
        <v>847</v>
      </c>
      <c r="F152" s="1">
        <v>1204</v>
      </c>
      <c r="G152" s="20">
        <v>4.3600000000000003</v>
      </c>
      <c r="H152" s="15">
        <f>G152</f>
        <v>4.3600000000000003</v>
      </c>
      <c r="I152" s="1">
        <f t="shared" si="43"/>
        <v>55</v>
      </c>
      <c r="J152" s="14">
        <f t="shared" si="44"/>
        <v>2.8875000000000002</v>
      </c>
      <c r="K152" s="14">
        <f t="shared" si="45"/>
        <v>-1</v>
      </c>
      <c r="L152" s="14">
        <v>0</v>
      </c>
      <c r="M152" s="14">
        <f>D152*(50/100)*35*0.0015</f>
        <v>1.96875</v>
      </c>
      <c r="N152" s="14">
        <f t="shared" si="46"/>
        <v>1.96875</v>
      </c>
      <c r="O152" s="14">
        <f t="shared" si="47"/>
        <v>0.65625</v>
      </c>
      <c r="P152" s="14">
        <f t="shared" si="48"/>
        <v>1.3125</v>
      </c>
      <c r="Q152" s="14">
        <f t="shared" si="49"/>
        <v>1.96875</v>
      </c>
    </row>
    <row r="153" spans="1:17" ht="27" customHeight="1">
      <c r="A153" s="7">
        <f t="shared" ref="A153:A163" si="51">A152+1</f>
        <v>15</v>
      </c>
      <c r="B153" s="11" t="s">
        <v>24</v>
      </c>
      <c r="C153" s="11" t="s">
        <v>647</v>
      </c>
      <c r="D153" s="1">
        <v>108</v>
      </c>
      <c r="E153" s="1">
        <v>1361</v>
      </c>
      <c r="F153" s="1">
        <v>1688</v>
      </c>
      <c r="G153" s="20">
        <v>-1.49</v>
      </c>
      <c r="H153" s="15">
        <f>G153</f>
        <v>-1.49</v>
      </c>
      <c r="I153" s="1">
        <f t="shared" si="43"/>
        <v>77</v>
      </c>
      <c r="J153" s="14">
        <f t="shared" si="44"/>
        <v>4.0425000000000004</v>
      </c>
      <c r="K153" s="14">
        <f t="shared" si="45"/>
        <v>6</v>
      </c>
      <c r="L153" s="14">
        <f>K153</f>
        <v>6</v>
      </c>
      <c r="M153" s="14">
        <v>0</v>
      </c>
      <c r="N153" s="14">
        <f t="shared" si="46"/>
        <v>6</v>
      </c>
      <c r="O153" s="14">
        <f t="shared" si="47"/>
        <v>2</v>
      </c>
      <c r="P153" s="14">
        <f t="shared" si="48"/>
        <v>4</v>
      </c>
      <c r="Q153" s="14">
        <f t="shared" si="49"/>
        <v>6</v>
      </c>
    </row>
    <row r="154" spans="1:17" ht="27" customHeight="1">
      <c r="A154" s="7">
        <f t="shared" si="51"/>
        <v>16</v>
      </c>
      <c r="B154" s="11" t="s">
        <v>24</v>
      </c>
      <c r="C154" s="11" t="s">
        <v>540</v>
      </c>
      <c r="D154" s="1">
        <v>55</v>
      </c>
      <c r="E154" s="1">
        <v>721</v>
      </c>
      <c r="F154" s="1">
        <v>0</v>
      </c>
      <c r="G154" s="20">
        <v>10.24</v>
      </c>
      <c r="H154" s="15">
        <f>G154</f>
        <v>10.24</v>
      </c>
      <c r="I154" s="1">
        <f t="shared" si="43"/>
        <v>0</v>
      </c>
      <c r="J154" s="14">
        <f t="shared" si="44"/>
        <v>0</v>
      </c>
      <c r="K154" s="14">
        <f t="shared" si="45"/>
        <v>-10</v>
      </c>
      <c r="L154" s="14">
        <v>0</v>
      </c>
      <c r="M154" s="14">
        <f t="shared" ref="M154:M163" si="52">D154*(50/100)*35*0.0015</f>
        <v>1.4437500000000001</v>
      </c>
      <c r="N154" s="14">
        <f t="shared" si="46"/>
        <v>1.4437500000000001</v>
      </c>
      <c r="O154" s="14">
        <f t="shared" si="47"/>
        <v>0.48125000000000001</v>
      </c>
      <c r="P154" s="14">
        <f t="shared" si="48"/>
        <v>0.96250000000000002</v>
      </c>
      <c r="Q154" s="14">
        <f t="shared" si="49"/>
        <v>1.4437500000000001</v>
      </c>
    </row>
    <row r="155" spans="1:17" ht="27" customHeight="1">
      <c r="A155" s="7">
        <f t="shared" si="51"/>
        <v>17</v>
      </c>
      <c r="B155" s="11" t="s">
        <v>24</v>
      </c>
      <c r="C155" s="11" t="s">
        <v>663</v>
      </c>
      <c r="D155" s="1">
        <v>43</v>
      </c>
      <c r="E155" s="1">
        <v>340</v>
      </c>
      <c r="F155" s="1">
        <v>802</v>
      </c>
      <c r="G155" s="20">
        <v>3.18</v>
      </c>
      <c r="H155" s="15">
        <v>0</v>
      </c>
      <c r="I155" s="1">
        <f t="shared" si="43"/>
        <v>36</v>
      </c>
      <c r="J155" s="14">
        <f t="shared" si="44"/>
        <v>1.8900000000000001</v>
      </c>
      <c r="K155" s="14">
        <f t="shared" si="45"/>
        <v>2</v>
      </c>
      <c r="L155" s="14">
        <v>0</v>
      </c>
      <c r="M155" s="14">
        <f t="shared" si="52"/>
        <v>1.1287499999999999</v>
      </c>
      <c r="N155" s="14">
        <f t="shared" si="46"/>
        <v>1.1287499999999999</v>
      </c>
      <c r="O155" s="14">
        <f t="shared" si="47"/>
        <v>0.37624999999999997</v>
      </c>
      <c r="P155" s="14">
        <f t="shared" si="48"/>
        <v>0.75249999999999995</v>
      </c>
      <c r="Q155" s="14">
        <f t="shared" si="49"/>
        <v>1.1287499999999999</v>
      </c>
    </row>
    <row r="156" spans="1:17" ht="27" customHeight="1">
      <c r="A156" s="7">
        <f t="shared" si="51"/>
        <v>18</v>
      </c>
      <c r="B156" s="11" t="s">
        <v>24</v>
      </c>
      <c r="C156" s="11" t="s">
        <v>557</v>
      </c>
      <c r="D156" s="1">
        <v>39</v>
      </c>
      <c r="E156" s="1">
        <v>344</v>
      </c>
      <c r="F156" s="1">
        <v>459</v>
      </c>
      <c r="G156" s="20">
        <v>10.92</v>
      </c>
      <c r="H156" s="15">
        <f t="shared" ref="H156:H162" si="53">G156</f>
        <v>10.92</v>
      </c>
      <c r="I156" s="1">
        <f t="shared" si="43"/>
        <v>21</v>
      </c>
      <c r="J156" s="14">
        <f t="shared" si="44"/>
        <v>1.1025</v>
      </c>
      <c r="K156" s="14">
        <f t="shared" si="45"/>
        <v>-10</v>
      </c>
      <c r="L156" s="14">
        <v>0</v>
      </c>
      <c r="M156" s="14">
        <f t="shared" si="52"/>
        <v>1.0237499999999999</v>
      </c>
      <c r="N156" s="14">
        <f t="shared" si="46"/>
        <v>1.0237499999999999</v>
      </c>
      <c r="O156" s="14">
        <f t="shared" si="47"/>
        <v>0.34125</v>
      </c>
      <c r="P156" s="14">
        <f t="shared" si="48"/>
        <v>0.6825</v>
      </c>
      <c r="Q156" s="14">
        <f t="shared" si="49"/>
        <v>1.0237499999999999</v>
      </c>
    </row>
    <row r="157" spans="1:17" ht="27" customHeight="1">
      <c r="A157" s="7">
        <f t="shared" si="51"/>
        <v>19</v>
      </c>
      <c r="B157" s="11" t="s">
        <v>24</v>
      </c>
      <c r="C157" s="11" t="s">
        <v>558</v>
      </c>
      <c r="D157" s="1">
        <v>23</v>
      </c>
      <c r="E157" s="1">
        <v>305</v>
      </c>
      <c r="F157" s="1">
        <v>193</v>
      </c>
      <c r="G157" s="20">
        <v>11.42</v>
      </c>
      <c r="H157" s="15">
        <f t="shared" si="53"/>
        <v>11.42</v>
      </c>
      <c r="I157" s="1">
        <f t="shared" si="43"/>
        <v>9</v>
      </c>
      <c r="J157" s="14">
        <f t="shared" si="44"/>
        <v>0.47250000000000003</v>
      </c>
      <c r="K157" s="14">
        <f t="shared" si="45"/>
        <v>-11</v>
      </c>
      <c r="L157" s="14">
        <v>0</v>
      </c>
      <c r="M157" s="14">
        <f t="shared" si="52"/>
        <v>0.60375000000000001</v>
      </c>
      <c r="N157" s="14">
        <f t="shared" si="46"/>
        <v>0.60375000000000001</v>
      </c>
      <c r="O157" s="14">
        <f t="shared" si="47"/>
        <v>0.20125000000000001</v>
      </c>
      <c r="P157" s="14">
        <f t="shared" si="48"/>
        <v>0.40250000000000002</v>
      </c>
      <c r="Q157" s="14">
        <f t="shared" si="49"/>
        <v>0.60375000000000001</v>
      </c>
    </row>
    <row r="158" spans="1:17" ht="27" customHeight="1">
      <c r="A158" s="7">
        <f t="shared" si="51"/>
        <v>20</v>
      </c>
      <c r="B158" s="11" t="s">
        <v>24</v>
      </c>
      <c r="C158" s="11" t="s">
        <v>71</v>
      </c>
      <c r="D158" s="1">
        <v>44</v>
      </c>
      <c r="E158" s="1">
        <v>302</v>
      </c>
      <c r="F158" s="1">
        <v>379</v>
      </c>
      <c r="G158" s="20">
        <v>8.08</v>
      </c>
      <c r="H158" s="15">
        <f t="shared" si="53"/>
        <v>8.08</v>
      </c>
      <c r="I158" s="1">
        <f t="shared" si="43"/>
        <v>17</v>
      </c>
      <c r="J158" s="14">
        <f t="shared" si="44"/>
        <v>0.89250000000000007</v>
      </c>
      <c r="K158" s="14">
        <f t="shared" si="45"/>
        <v>-7</v>
      </c>
      <c r="L158" s="14">
        <v>0</v>
      </c>
      <c r="M158" s="14">
        <f t="shared" si="52"/>
        <v>1.155</v>
      </c>
      <c r="N158" s="14">
        <f t="shared" si="46"/>
        <v>1.155</v>
      </c>
      <c r="O158" s="14">
        <f t="shared" si="47"/>
        <v>0.38500000000000001</v>
      </c>
      <c r="P158" s="14">
        <f t="shared" si="48"/>
        <v>0.77</v>
      </c>
      <c r="Q158" s="14">
        <f t="shared" si="49"/>
        <v>1.155</v>
      </c>
    </row>
    <row r="159" spans="1:17" ht="27" customHeight="1">
      <c r="A159" s="7">
        <f t="shared" si="51"/>
        <v>21</v>
      </c>
      <c r="B159" s="11" t="s">
        <v>24</v>
      </c>
      <c r="C159" s="11" t="s">
        <v>475</v>
      </c>
      <c r="D159" s="1">
        <v>19</v>
      </c>
      <c r="E159" s="1">
        <v>0</v>
      </c>
      <c r="F159" s="1">
        <v>283</v>
      </c>
      <c r="G159" s="20">
        <v>17.03</v>
      </c>
      <c r="H159" s="15">
        <f t="shared" si="53"/>
        <v>17.03</v>
      </c>
      <c r="I159" s="1">
        <f t="shared" si="43"/>
        <v>13</v>
      </c>
      <c r="J159" s="14">
        <f t="shared" si="44"/>
        <v>0.6825</v>
      </c>
      <c r="K159" s="14">
        <f t="shared" si="45"/>
        <v>-16</v>
      </c>
      <c r="L159" s="14">
        <v>0</v>
      </c>
      <c r="M159" s="14">
        <f t="shared" si="52"/>
        <v>0.49875000000000003</v>
      </c>
      <c r="N159" s="14">
        <f t="shared" si="46"/>
        <v>0.49875000000000003</v>
      </c>
      <c r="O159" s="14">
        <f t="shared" si="47"/>
        <v>0.16625000000000001</v>
      </c>
      <c r="P159" s="14">
        <f t="shared" si="48"/>
        <v>0.33250000000000002</v>
      </c>
      <c r="Q159" s="14">
        <f t="shared" si="49"/>
        <v>0.49875000000000003</v>
      </c>
    </row>
    <row r="160" spans="1:17" ht="27" customHeight="1">
      <c r="A160" s="7">
        <f t="shared" si="51"/>
        <v>22</v>
      </c>
      <c r="B160" s="11" t="s">
        <v>24</v>
      </c>
      <c r="C160" s="11" t="s">
        <v>516</v>
      </c>
      <c r="D160" s="1">
        <v>21</v>
      </c>
      <c r="E160" s="1">
        <v>846</v>
      </c>
      <c r="F160" s="1">
        <v>940</v>
      </c>
      <c r="G160" s="20">
        <v>18.79</v>
      </c>
      <c r="H160" s="15">
        <f t="shared" si="53"/>
        <v>18.79</v>
      </c>
      <c r="I160" s="1">
        <f t="shared" si="43"/>
        <v>43</v>
      </c>
      <c r="J160" s="14">
        <f t="shared" si="44"/>
        <v>2.2574999999999998</v>
      </c>
      <c r="K160" s="14">
        <f t="shared" si="45"/>
        <v>-17</v>
      </c>
      <c r="L160" s="14">
        <v>0</v>
      </c>
      <c r="M160" s="14">
        <f t="shared" si="52"/>
        <v>0.55125000000000002</v>
      </c>
      <c r="N160" s="14">
        <f t="shared" si="46"/>
        <v>0.55125000000000002</v>
      </c>
      <c r="O160" s="14">
        <f t="shared" si="47"/>
        <v>0.18375</v>
      </c>
      <c r="P160" s="14">
        <f t="shared" si="48"/>
        <v>0.36749999999999999</v>
      </c>
      <c r="Q160" s="14">
        <f t="shared" si="49"/>
        <v>0.55125000000000002</v>
      </c>
    </row>
    <row r="161" spans="1:17" ht="27" customHeight="1">
      <c r="A161" s="7">
        <f t="shared" si="51"/>
        <v>23</v>
      </c>
      <c r="B161" s="11" t="s">
        <v>24</v>
      </c>
      <c r="C161" s="11" t="s">
        <v>190</v>
      </c>
      <c r="D161" s="1">
        <v>103</v>
      </c>
      <c r="E161" s="1">
        <v>259</v>
      </c>
      <c r="F161" s="1">
        <v>305</v>
      </c>
      <c r="G161" s="20">
        <v>13.85</v>
      </c>
      <c r="H161" s="15">
        <f t="shared" si="53"/>
        <v>13.85</v>
      </c>
      <c r="I161" s="1">
        <f t="shared" si="43"/>
        <v>14</v>
      </c>
      <c r="J161" s="14">
        <f t="shared" si="44"/>
        <v>0.73499999999999999</v>
      </c>
      <c r="K161" s="14">
        <f t="shared" si="45"/>
        <v>-13</v>
      </c>
      <c r="L161" s="14">
        <v>0</v>
      </c>
      <c r="M161" s="14">
        <f t="shared" si="52"/>
        <v>2.7037499999999999</v>
      </c>
      <c r="N161" s="14">
        <f t="shared" si="46"/>
        <v>2.7037499999999999</v>
      </c>
      <c r="O161" s="14">
        <f t="shared" si="47"/>
        <v>0.90125</v>
      </c>
      <c r="P161" s="14">
        <f t="shared" si="48"/>
        <v>1.8025</v>
      </c>
      <c r="Q161" s="14">
        <f t="shared" si="49"/>
        <v>2.7037499999999999</v>
      </c>
    </row>
    <row r="162" spans="1:17" ht="27" customHeight="1">
      <c r="A162" s="7">
        <f t="shared" si="51"/>
        <v>24</v>
      </c>
      <c r="B162" s="11" t="s">
        <v>24</v>
      </c>
      <c r="C162" s="11" t="s">
        <v>539</v>
      </c>
      <c r="D162" s="1">
        <v>53</v>
      </c>
      <c r="E162" s="1">
        <v>621</v>
      </c>
      <c r="F162" s="1">
        <v>1004</v>
      </c>
      <c r="G162" s="20">
        <v>11.06</v>
      </c>
      <c r="H162" s="15">
        <f t="shared" si="53"/>
        <v>11.06</v>
      </c>
      <c r="I162" s="1">
        <f t="shared" si="43"/>
        <v>46</v>
      </c>
      <c r="J162" s="14">
        <f t="shared" si="44"/>
        <v>2.415</v>
      </c>
      <c r="K162" s="14">
        <f t="shared" si="45"/>
        <v>-9</v>
      </c>
      <c r="L162" s="14">
        <v>0</v>
      </c>
      <c r="M162" s="14">
        <f t="shared" si="52"/>
        <v>1.3912500000000001</v>
      </c>
      <c r="N162" s="14">
        <f t="shared" si="46"/>
        <v>1.3912500000000001</v>
      </c>
      <c r="O162" s="14">
        <f t="shared" si="47"/>
        <v>0.46375000000000005</v>
      </c>
      <c r="P162" s="14">
        <f t="shared" si="48"/>
        <v>0.9275000000000001</v>
      </c>
      <c r="Q162" s="14">
        <f t="shared" si="49"/>
        <v>1.3912500000000001</v>
      </c>
    </row>
    <row r="163" spans="1:17" ht="27" customHeight="1">
      <c r="A163" s="7">
        <f t="shared" si="51"/>
        <v>25</v>
      </c>
      <c r="B163" s="11" t="s">
        <v>24</v>
      </c>
      <c r="C163" s="11" t="s">
        <v>12</v>
      </c>
      <c r="D163" s="1">
        <v>75</v>
      </c>
      <c r="E163" s="1">
        <v>557</v>
      </c>
      <c r="F163" s="1">
        <v>854</v>
      </c>
      <c r="G163" s="20">
        <v>3.19</v>
      </c>
      <c r="H163" s="15">
        <v>0</v>
      </c>
      <c r="I163" s="1">
        <f t="shared" si="43"/>
        <v>39</v>
      </c>
      <c r="J163" s="14">
        <f t="shared" si="44"/>
        <v>2.0474999999999999</v>
      </c>
      <c r="K163" s="14">
        <f t="shared" si="45"/>
        <v>2</v>
      </c>
      <c r="L163" s="14">
        <v>0</v>
      </c>
      <c r="M163" s="14">
        <f t="shared" si="52"/>
        <v>1.96875</v>
      </c>
      <c r="N163" s="14">
        <f t="shared" si="46"/>
        <v>1.96875</v>
      </c>
      <c r="O163" s="14">
        <f t="shared" si="47"/>
        <v>0.65625</v>
      </c>
      <c r="P163" s="14">
        <f t="shared" si="48"/>
        <v>1.3125</v>
      </c>
      <c r="Q163" s="14">
        <f t="shared" si="49"/>
        <v>1.96875</v>
      </c>
    </row>
    <row r="164" spans="1:17" s="26" customFormat="1" ht="23.25">
      <c r="A164" s="22">
        <v>4</v>
      </c>
      <c r="B164" s="31" t="s">
        <v>24</v>
      </c>
      <c r="C164" s="23" t="s">
        <v>78</v>
      </c>
      <c r="D164" s="24">
        <f t="shared" ref="D164:Q164" si="54">SUM(D139:D163)</f>
        <v>1912</v>
      </c>
      <c r="E164" s="24">
        <f t="shared" si="54"/>
        <v>16447</v>
      </c>
      <c r="F164" s="24">
        <f t="shared" si="54"/>
        <v>20019</v>
      </c>
      <c r="G164" s="25">
        <f t="shared" si="54"/>
        <v>152.44</v>
      </c>
      <c r="H164" s="25">
        <f t="shared" si="54"/>
        <v>130.1</v>
      </c>
      <c r="I164" s="24">
        <f t="shared" si="54"/>
        <v>912</v>
      </c>
      <c r="J164" s="25">
        <f t="shared" si="54"/>
        <v>47.879999999999995</v>
      </c>
      <c r="K164" s="25">
        <f t="shared" si="54"/>
        <v>-83</v>
      </c>
      <c r="L164" s="25">
        <f t="shared" si="54"/>
        <v>43</v>
      </c>
      <c r="M164" s="25">
        <f t="shared" si="54"/>
        <v>31.132500000000004</v>
      </c>
      <c r="N164" s="25">
        <f t="shared" si="54"/>
        <v>74.132500000000007</v>
      </c>
      <c r="O164" s="25">
        <f t="shared" si="54"/>
        <v>24.710833333333337</v>
      </c>
      <c r="P164" s="25">
        <f t="shared" si="54"/>
        <v>49.421666666666674</v>
      </c>
      <c r="Q164" s="25">
        <f t="shared" si="54"/>
        <v>74.132500000000007</v>
      </c>
    </row>
    <row r="165" spans="1:17" ht="27" customHeight="1">
      <c r="A165" s="7">
        <v>1</v>
      </c>
      <c r="B165" s="11" t="s">
        <v>44</v>
      </c>
      <c r="C165" s="11" t="s">
        <v>191</v>
      </c>
      <c r="D165" s="1">
        <v>130</v>
      </c>
      <c r="E165" s="1">
        <v>1128</v>
      </c>
      <c r="F165" s="1">
        <v>1796</v>
      </c>
      <c r="G165" s="20">
        <v>-0.54</v>
      </c>
      <c r="H165" s="15">
        <f t="shared" ref="H165:H170" si="55">G165</f>
        <v>-0.54</v>
      </c>
      <c r="I165" s="1">
        <f t="shared" ref="I165:I191" si="56">ROUND(F165/22,0)</f>
        <v>82</v>
      </c>
      <c r="J165" s="14">
        <f t="shared" ref="J165:J191" si="57">I165*35*0.0015</f>
        <v>4.3049999999999997</v>
      </c>
      <c r="K165" s="14">
        <f t="shared" ref="K165:K191" si="58">ROUND(J165-(H165),0)</f>
        <v>5</v>
      </c>
      <c r="L165" s="14">
        <f>K165</f>
        <v>5</v>
      </c>
      <c r="M165" s="14">
        <v>0</v>
      </c>
      <c r="N165" s="14">
        <f>L165+M165</f>
        <v>5</v>
      </c>
      <c r="O165" s="14">
        <f t="shared" ref="O165:O191" si="59">N165*1/3</f>
        <v>1.6666666666666667</v>
      </c>
      <c r="P165" s="14">
        <f t="shared" ref="P165:P191" si="60">N165*2/3</f>
        <v>3.3333333333333335</v>
      </c>
      <c r="Q165" s="14">
        <f t="shared" ref="Q165:Q191" si="61">O165+P165</f>
        <v>5</v>
      </c>
    </row>
    <row r="166" spans="1:17" ht="27" customHeight="1">
      <c r="A166" s="7">
        <f t="shared" ref="A166:A191" si="62">A165+1</f>
        <v>2</v>
      </c>
      <c r="B166" s="11" t="s">
        <v>44</v>
      </c>
      <c r="C166" s="11" t="s">
        <v>253</v>
      </c>
      <c r="D166" s="1">
        <v>132</v>
      </c>
      <c r="E166" s="1">
        <v>1818</v>
      </c>
      <c r="F166" s="1">
        <v>2474</v>
      </c>
      <c r="G166" s="20">
        <v>-2.64</v>
      </c>
      <c r="H166" s="15">
        <f t="shared" si="55"/>
        <v>-2.64</v>
      </c>
      <c r="I166" s="1">
        <f t="shared" si="56"/>
        <v>112</v>
      </c>
      <c r="J166" s="14">
        <f t="shared" si="57"/>
        <v>5.88</v>
      </c>
      <c r="K166" s="14">
        <f t="shared" si="58"/>
        <v>9</v>
      </c>
      <c r="L166" s="14">
        <f>K166</f>
        <v>9</v>
      </c>
      <c r="M166" s="14">
        <v>0</v>
      </c>
      <c r="N166" s="14">
        <f>L166+M166</f>
        <v>9</v>
      </c>
      <c r="O166" s="14">
        <f t="shared" si="59"/>
        <v>3</v>
      </c>
      <c r="P166" s="14">
        <f t="shared" si="60"/>
        <v>6</v>
      </c>
      <c r="Q166" s="14">
        <f t="shared" si="61"/>
        <v>9</v>
      </c>
    </row>
    <row r="167" spans="1:17" ht="27" customHeight="1">
      <c r="A167" s="7">
        <f t="shared" si="62"/>
        <v>3</v>
      </c>
      <c r="B167" s="11" t="s">
        <v>44</v>
      </c>
      <c r="C167" s="11" t="s">
        <v>254</v>
      </c>
      <c r="D167" s="1">
        <v>258</v>
      </c>
      <c r="E167" s="1">
        <v>1904</v>
      </c>
      <c r="F167" s="1">
        <v>3576</v>
      </c>
      <c r="G167" s="20">
        <v>-1.4</v>
      </c>
      <c r="H167" s="15">
        <f t="shared" si="55"/>
        <v>-1.4</v>
      </c>
      <c r="I167" s="1">
        <f t="shared" si="56"/>
        <v>163</v>
      </c>
      <c r="J167" s="14">
        <f t="shared" si="57"/>
        <v>8.557500000000001</v>
      </c>
      <c r="K167" s="14">
        <f t="shared" si="58"/>
        <v>10</v>
      </c>
      <c r="L167" s="14">
        <f>K167</f>
        <v>10</v>
      </c>
      <c r="M167" s="14">
        <v>0</v>
      </c>
      <c r="N167" s="14">
        <v>12</v>
      </c>
      <c r="O167" s="14">
        <f t="shared" si="59"/>
        <v>4</v>
      </c>
      <c r="P167" s="14">
        <f t="shared" si="60"/>
        <v>8</v>
      </c>
      <c r="Q167" s="14">
        <f t="shared" si="61"/>
        <v>12</v>
      </c>
    </row>
    <row r="168" spans="1:17" ht="27" customHeight="1">
      <c r="A168" s="7">
        <f t="shared" si="62"/>
        <v>4</v>
      </c>
      <c r="B168" s="11" t="s">
        <v>44</v>
      </c>
      <c r="C168" s="11" t="s">
        <v>569</v>
      </c>
      <c r="D168" s="1">
        <v>144</v>
      </c>
      <c r="E168" s="1">
        <v>1470</v>
      </c>
      <c r="F168" s="1">
        <v>2030</v>
      </c>
      <c r="G168" s="20">
        <v>-2.23</v>
      </c>
      <c r="H168" s="15">
        <f t="shared" si="55"/>
        <v>-2.23</v>
      </c>
      <c r="I168" s="1">
        <f t="shared" si="56"/>
        <v>92</v>
      </c>
      <c r="J168" s="14">
        <f t="shared" si="57"/>
        <v>4.83</v>
      </c>
      <c r="K168" s="14">
        <f t="shared" si="58"/>
        <v>7</v>
      </c>
      <c r="L168" s="14">
        <f>K168</f>
        <v>7</v>
      </c>
      <c r="M168" s="14">
        <v>0</v>
      </c>
      <c r="N168" s="14">
        <f>L168+M168</f>
        <v>7</v>
      </c>
      <c r="O168" s="14">
        <f t="shared" si="59"/>
        <v>2.3333333333333335</v>
      </c>
      <c r="P168" s="14">
        <f t="shared" si="60"/>
        <v>4.666666666666667</v>
      </c>
      <c r="Q168" s="14">
        <f t="shared" si="61"/>
        <v>7</v>
      </c>
    </row>
    <row r="169" spans="1:17" ht="27" customHeight="1">
      <c r="A169" s="7">
        <f t="shared" si="62"/>
        <v>5</v>
      </c>
      <c r="B169" s="11" t="s">
        <v>44</v>
      </c>
      <c r="C169" s="11" t="s">
        <v>570</v>
      </c>
      <c r="D169" s="1">
        <v>272</v>
      </c>
      <c r="E169" s="1">
        <v>3176</v>
      </c>
      <c r="F169" s="1">
        <v>3587</v>
      </c>
      <c r="G169" s="20">
        <v>-4.3899999999999997</v>
      </c>
      <c r="H169" s="15">
        <f t="shared" si="55"/>
        <v>-4.3899999999999997</v>
      </c>
      <c r="I169" s="1">
        <f t="shared" si="56"/>
        <v>163</v>
      </c>
      <c r="J169" s="14">
        <f t="shared" si="57"/>
        <v>8.557500000000001</v>
      </c>
      <c r="K169" s="14">
        <f t="shared" si="58"/>
        <v>13</v>
      </c>
      <c r="L169" s="14">
        <f>K169</f>
        <v>13</v>
      </c>
      <c r="M169" s="14">
        <v>0</v>
      </c>
      <c r="N169" s="14">
        <v>15</v>
      </c>
      <c r="O169" s="14">
        <f t="shared" si="59"/>
        <v>5</v>
      </c>
      <c r="P169" s="14">
        <f t="shared" si="60"/>
        <v>10</v>
      </c>
      <c r="Q169" s="14">
        <f t="shared" si="61"/>
        <v>15</v>
      </c>
    </row>
    <row r="170" spans="1:17" ht="27" customHeight="1">
      <c r="A170" s="7">
        <f t="shared" si="62"/>
        <v>6</v>
      </c>
      <c r="B170" s="11" t="s">
        <v>44</v>
      </c>
      <c r="C170" s="11" t="s">
        <v>571</v>
      </c>
      <c r="D170" s="1">
        <v>99</v>
      </c>
      <c r="E170" s="1">
        <v>406</v>
      </c>
      <c r="F170" s="1">
        <v>671</v>
      </c>
      <c r="G170" s="20">
        <v>8.34</v>
      </c>
      <c r="H170" s="15">
        <f t="shared" si="55"/>
        <v>8.34</v>
      </c>
      <c r="I170" s="1">
        <f t="shared" si="56"/>
        <v>31</v>
      </c>
      <c r="J170" s="14">
        <f t="shared" si="57"/>
        <v>1.6274999999999999</v>
      </c>
      <c r="K170" s="14">
        <f t="shared" si="58"/>
        <v>-7</v>
      </c>
      <c r="L170" s="14">
        <v>0</v>
      </c>
      <c r="M170" s="14">
        <f>D170*(50/100)*35*0.0015</f>
        <v>2.5987499999999999</v>
      </c>
      <c r="N170" s="14">
        <v>4</v>
      </c>
      <c r="O170" s="14">
        <f t="shared" si="59"/>
        <v>1.3333333333333333</v>
      </c>
      <c r="P170" s="14">
        <f t="shared" si="60"/>
        <v>2.6666666666666665</v>
      </c>
      <c r="Q170" s="14">
        <f t="shared" si="61"/>
        <v>4</v>
      </c>
    </row>
    <row r="171" spans="1:17" ht="27" customHeight="1">
      <c r="A171" s="7">
        <f t="shared" si="62"/>
        <v>7</v>
      </c>
      <c r="B171" s="11" t="s">
        <v>44</v>
      </c>
      <c r="C171" s="11" t="s">
        <v>597</v>
      </c>
      <c r="D171" s="1">
        <v>110</v>
      </c>
      <c r="E171" s="1">
        <v>1162</v>
      </c>
      <c r="F171" s="1">
        <v>1378</v>
      </c>
      <c r="G171" s="20">
        <v>1.19</v>
      </c>
      <c r="H171" s="15">
        <v>0</v>
      </c>
      <c r="I171" s="1">
        <f t="shared" si="56"/>
        <v>63</v>
      </c>
      <c r="J171" s="14">
        <f t="shared" si="57"/>
        <v>3.3075000000000001</v>
      </c>
      <c r="K171" s="14">
        <f t="shared" si="58"/>
        <v>3</v>
      </c>
      <c r="L171" s="14">
        <f t="shared" ref="L171:L176" si="63">K171</f>
        <v>3</v>
      </c>
      <c r="M171" s="14">
        <v>0</v>
      </c>
      <c r="N171" s="14">
        <v>4</v>
      </c>
      <c r="O171" s="14">
        <f t="shared" si="59"/>
        <v>1.3333333333333333</v>
      </c>
      <c r="P171" s="14">
        <f t="shared" si="60"/>
        <v>2.6666666666666665</v>
      </c>
      <c r="Q171" s="14">
        <f t="shared" si="61"/>
        <v>4</v>
      </c>
    </row>
    <row r="172" spans="1:17" ht="27" customHeight="1">
      <c r="A172" s="7">
        <f t="shared" si="62"/>
        <v>8</v>
      </c>
      <c r="B172" s="11" t="s">
        <v>44</v>
      </c>
      <c r="C172" s="11" t="s">
        <v>618</v>
      </c>
      <c r="D172" s="1">
        <v>167</v>
      </c>
      <c r="E172" s="1">
        <v>2428</v>
      </c>
      <c r="F172" s="1">
        <v>2941</v>
      </c>
      <c r="G172" s="20">
        <v>-4.34</v>
      </c>
      <c r="H172" s="15">
        <f>G172</f>
        <v>-4.34</v>
      </c>
      <c r="I172" s="1">
        <f t="shared" si="56"/>
        <v>134</v>
      </c>
      <c r="J172" s="14">
        <f t="shared" si="57"/>
        <v>7.0350000000000001</v>
      </c>
      <c r="K172" s="14">
        <f t="shared" si="58"/>
        <v>11</v>
      </c>
      <c r="L172" s="14">
        <f t="shared" si="63"/>
        <v>11</v>
      </c>
      <c r="M172" s="14">
        <v>0</v>
      </c>
      <c r="N172" s="14">
        <v>8</v>
      </c>
      <c r="O172" s="14">
        <f t="shared" si="59"/>
        <v>2.6666666666666665</v>
      </c>
      <c r="P172" s="14">
        <f t="shared" si="60"/>
        <v>5.333333333333333</v>
      </c>
      <c r="Q172" s="14">
        <f t="shared" si="61"/>
        <v>8</v>
      </c>
    </row>
    <row r="173" spans="1:17" ht="27" customHeight="1">
      <c r="A173" s="7">
        <f t="shared" si="62"/>
        <v>9</v>
      </c>
      <c r="B173" s="11" t="s">
        <v>44</v>
      </c>
      <c r="C173" s="11" t="s">
        <v>619</v>
      </c>
      <c r="D173" s="1">
        <v>173</v>
      </c>
      <c r="E173" s="1">
        <v>1180</v>
      </c>
      <c r="F173" s="1">
        <v>1631</v>
      </c>
      <c r="G173" s="20">
        <v>-1.39</v>
      </c>
      <c r="H173" s="15">
        <f>G173</f>
        <v>-1.39</v>
      </c>
      <c r="I173" s="1">
        <f t="shared" si="56"/>
        <v>74</v>
      </c>
      <c r="J173" s="14">
        <f t="shared" si="57"/>
        <v>3.8850000000000002</v>
      </c>
      <c r="K173" s="14">
        <f t="shared" si="58"/>
        <v>5</v>
      </c>
      <c r="L173" s="14">
        <f t="shared" si="63"/>
        <v>5</v>
      </c>
      <c r="M173" s="14">
        <v>0</v>
      </c>
      <c r="N173" s="14">
        <f t="shared" ref="N173:N178" si="64">L173+M173</f>
        <v>5</v>
      </c>
      <c r="O173" s="14">
        <f t="shared" si="59"/>
        <v>1.6666666666666667</v>
      </c>
      <c r="P173" s="14">
        <f t="shared" si="60"/>
        <v>3.3333333333333335</v>
      </c>
      <c r="Q173" s="14">
        <f t="shared" si="61"/>
        <v>5</v>
      </c>
    </row>
    <row r="174" spans="1:17" ht="27" customHeight="1">
      <c r="A174" s="7">
        <f t="shared" si="62"/>
        <v>10</v>
      </c>
      <c r="B174" s="11" t="s">
        <v>44</v>
      </c>
      <c r="C174" s="11" t="s">
        <v>620</v>
      </c>
      <c r="D174" s="1">
        <v>112</v>
      </c>
      <c r="E174" s="1">
        <v>1825</v>
      </c>
      <c r="F174" s="1">
        <v>1604</v>
      </c>
      <c r="G174" s="20">
        <v>0.95</v>
      </c>
      <c r="H174" s="15">
        <v>0</v>
      </c>
      <c r="I174" s="1">
        <f t="shared" si="56"/>
        <v>73</v>
      </c>
      <c r="J174" s="14">
        <f t="shared" si="57"/>
        <v>3.8325</v>
      </c>
      <c r="K174" s="14">
        <f t="shared" si="58"/>
        <v>4</v>
      </c>
      <c r="L174" s="14">
        <f t="shared" si="63"/>
        <v>4</v>
      </c>
      <c r="M174" s="14">
        <v>0</v>
      </c>
      <c r="N174" s="14">
        <f t="shared" si="64"/>
        <v>4</v>
      </c>
      <c r="O174" s="14">
        <f t="shared" si="59"/>
        <v>1.3333333333333333</v>
      </c>
      <c r="P174" s="14">
        <f t="shared" si="60"/>
        <v>2.6666666666666665</v>
      </c>
      <c r="Q174" s="14">
        <f t="shared" si="61"/>
        <v>4</v>
      </c>
    </row>
    <row r="175" spans="1:17" ht="27" customHeight="1">
      <c r="A175" s="7">
        <f t="shared" si="62"/>
        <v>11</v>
      </c>
      <c r="B175" s="11" t="s">
        <v>44</v>
      </c>
      <c r="C175" s="11" t="s">
        <v>621</v>
      </c>
      <c r="D175" s="1">
        <v>202</v>
      </c>
      <c r="E175" s="1">
        <v>1339</v>
      </c>
      <c r="F175" s="1">
        <v>2992</v>
      </c>
      <c r="G175" s="20">
        <v>-2.48</v>
      </c>
      <c r="H175" s="15">
        <f>G175</f>
        <v>-2.48</v>
      </c>
      <c r="I175" s="1">
        <f t="shared" si="56"/>
        <v>136</v>
      </c>
      <c r="J175" s="14">
        <f t="shared" si="57"/>
        <v>7.1400000000000006</v>
      </c>
      <c r="K175" s="14">
        <f t="shared" si="58"/>
        <v>10</v>
      </c>
      <c r="L175" s="14">
        <f t="shared" si="63"/>
        <v>10</v>
      </c>
      <c r="M175" s="14">
        <v>0</v>
      </c>
      <c r="N175" s="14">
        <f t="shared" si="64"/>
        <v>10</v>
      </c>
      <c r="O175" s="14">
        <f t="shared" si="59"/>
        <v>3.3333333333333335</v>
      </c>
      <c r="P175" s="14">
        <f t="shared" si="60"/>
        <v>6.666666666666667</v>
      </c>
      <c r="Q175" s="14">
        <f t="shared" si="61"/>
        <v>10</v>
      </c>
    </row>
    <row r="176" spans="1:17" ht="27" customHeight="1">
      <c r="A176" s="7">
        <f t="shared" si="62"/>
        <v>12</v>
      </c>
      <c r="B176" s="11" t="s">
        <v>44</v>
      </c>
      <c r="C176" s="11" t="s">
        <v>622</v>
      </c>
      <c r="D176" s="1">
        <v>118</v>
      </c>
      <c r="E176" s="1">
        <v>984</v>
      </c>
      <c r="F176" s="1">
        <v>1492</v>
      </c>
      <c r="G176" s="20">
        <v>2.13</v>
      </c>
      <c r="H176" s="15">
        <v>0</v>
      </c>
      <c r="I176" s="1">
        <f t="shared" si="56"/>
        <v>68</v>
      </c>
      <c r="J176" s="14">
        <f t="shared" si="57"/>
        <v>3.5700000000000003</v>
      </c>
      <c r="K176" s="14">
        <f t="shared" si="58"/>
        <v>4</v>
      </c>
      <c r="L176" s="14">
        <f t="shared" si="63"/>
        <v>4</v>
      </c>
      <c r="M176" s="14">
        <v>0</v>
      </c>
      <c r="N176" s="14">
        <f t="shared" si="64"/>
        <v>4</v>
      </c>
      <c r="O176" s="14">
        <f t="shared" si="59"/>
        <v>1.3333333333333333</v>
      </c>
      <c r="P176" s="14">
        <f t="shared" si="60"/>
        <v>2.6666666666666665</v>
      </c>
      <c r="Q176" s="14">
        <f t="shared" si="61"/>
        <v>4</v>
      </c>
    </row>
    <row r="177" spans="1:17" ht="27" customHeight="1">
      <c r="A177" s="7">
        <f t="shared" si="62"/>
        <v>13</v>
      </c>
      <c r="B177" s="11" t="s">
        <v>44</v>
      </c>
      <c r="C177" s="11" t="s">
        <v>6</v>
      </c>
      <c r="D177" s="1">
        <v>100</v>
      </c>
      <c r="E177" s="1">
        <v>459</v>
      </c>
      <c r="F177" s="1">
        <v>647</v>
      </c>
      <c r="G177" s="20">
        <v>23.95</v>
      </c>
      <c r="H177" s="15">
        <f>G177</f>
        <v>23.95</v>
      </c>
      <c r="I177" s="1">
        <f t="shared" si="56"/>
        <v>29</v>
      </c>
      <c r="J177" s="14">
        <f t="shared" si="57"/>
        <v>1.5225</v>
      </c>
      <c r="K177" s="14">
        <f t="shared" si="58"/>
        <v>-22</v>
      </c>
      <c r="L177" s="14">
        <v>0</v>
      </c>
      <c r="M177" s="14">
        <f>D177*(50/100)*35*0.0015</f>
        <v>2.625</v>
      </c>
      <c r="N177" s="14">
        <f t="shared" si="64"/>
        <v>2.625</v>
      </c>
      <c r="O177" s="14">
        <f t="shared" si="59"/>
        <v>0.875</v>
      </c>
      <c r="P177" s="14">
        <f t="shared" si="60"/>
        <v>1.75</v>
      </c>
      <c r="Q177" s="14">
        <f t="shared" si="61"/>
        <v>2.625</v>
      </c>
    </row>
    <row r="178" spans="1:17" ht="27" customHeight="1">
      <c r="A178" s="7">
        <f t="shared" si="62"/>
        <v>14</v>
      </c>
      <c r="B178" s="11" t="s">
        <v>44</v>
      </c>
      <c r="C178" s="11" t="s">
        <v>7</v>
      </c>
      <c r="D178" s="1">
        <v>126</v>
      </c>
      <c r="E178" s="1">
        <v>523</v>
      </c>
      <c r="F178" s="1">
        <v>988</v>
      </c>
      <c r="G178" s="20">
        <v>9.42</v>
      </c>
      <c r="H178" s="15">
        <f>G178</f>
        <v>9.42</v>
      </c>
      <c r="I178" s="1">
        <f t="shared" si="56"/>
        <v>45</v>
      </c>
      <c r="J178" s="14">
        <f t="shared" si="57"/>
        <v>2.3625000000000003</v>
      </c>
      <c r="K178" s="14">
        <f t="shared" si="58"/>
        <v>-7</v>
      </c>
      <c r="L178" s="14">
        <v>0</v>
      </c>
      <c r="M178" s="14">
        <f>D178*(50/100)*35*0.0015</f>
        <v>3.3075000000000001</v>
      </c>
      <c r="N178" s="14">
        <f t="shared" si="64"/>
        <v>3.3075000000000001</v>
      </c>
      <c r="O178" s="14">
        <f t="shared" si="59"/>
        <v>1.1025</v>
      </c>
      <c r="P178" s="14">
        <f t="shared" si="60"/>
        <v>2.2050000000000001</v>
      </c>
      <c r="Q178" s="14">
        <f t="shared" si="61"/>
        <v>3.3075000000000001</v>
      </c>
    </row>
    <row r="179" spans="1:17" ht="27" customHeight="1">
      <c r="A179" s="7">
        <f t="shared" si="62"/>
        <v>15</v>
      </c>
      <c r="B179" s="11" t="s">
        <v>44</v>
      </c>
      <c r="C179" s="11" t="s">
        <v>543</v>
      </c>
      <c r="D179" s="1">
        <v>263</v>
      </c>
      <c r="E179" s="1">
        <v>1848</v>
      </c>
      <c r="F179" s="1">
        <v>3671</v>
      </c>
      <c r="G179" s="20">
        <v>-8.9700000000000006</v>
      </c>
      <c r="H179" s="15">
        <f>G179</f>
        <v>-8.9700000000000006</v>
      </c>
      <c r="I179" s="1">
        <f t="shared" si="56"/>
        <v>167</v>
      </c>
      <c r="J179" s="14">
        <f t="shared" si="57"/>
        <v>8.7675000000000001</v>
      </c>
      <c r="K179" s="14">
        <f t="shared" si="58"/>
        <v>18</v>
      </c>
      <c r="L179" s="14">
        <f>K179</f>
        <v>18</v>
      </c>
      <c r="M179" s="14">
        <v>0</v>
      </c>
      <c r="N179" s="14">
        <v>8</v>
      </c>
      <c r="O179" s="14">
        <f t="shared" si="59"/>
        <v>2.6666666666666665</v>
      </c>
      <c r="P179" s="14">
        <f t="shared" si="60"/>
        <v>5.333333333333333</v>
      </c>
      <c r="Q179" s="14">
        <f t="shared" si="61"/>
        <v>8</v>
      </c>
    </row>
    <row r="180" spans="1:17" ht="27" customHeight="1">
      <c r="A180" s="7">
        <f t="shared" si="62"/>
        <v>16</v>
      </c>
      <c r="B180" s="11" t="s">
        <v>44</v>
      </c>
      <c r="C180" s="11" t="s">
        <v>623</v>
      </c>
      <c r="D180" s="1">
        <v>423</v>
      </c>
      <c r="E180" s="1">
        <v>2490</v>
      </c>
      <c r="F180" s="1">
        <v>3600</v>
      </c>
      <c r="G180" s="20">
        <v>-64.12</v>
      </c>
      <c r="H180" s="15">
        <v>-10</v>
      </c>
      <c r="I180" s="1">
        <f t="shared" si="56"/>
        <v>164</v>
      </c>
      <c r="J180" s="14">
        <f t="shared" si="57"/>
        <v>8.61</v>
      </c>
      <c r="K180" s="14">
        <f t="shared" si="58"/>
        <v>19</v>
      </c>
      <c r="L180" s="14">
        <f>K180</f>
        <v>19</v>
      </c>
      <c r="M180" s="14">
        <v>0</v>
      </c>
      <c r="N180" s="14">
        <v>10</v>
      </c>
      <c r="O180" s="14">
        <f t="shared" si="59"/>
        <v>3.3333333333333335</v>
      </c>
      <c r="P180" s="14">
        <f t="shared" si="60"/>
        <v>6.666666666666667</v>
      </c>
      <c r="Q180" s="14">
        <f t="shared" si="61"/>
        <v>10</v>
      </c>
    </row>
    <row r="181" spans="1:17" ht="27" customHeight="1">
      <c r="A181" s="7">
        <f t="shared" si="62"/>
        <v>17</v>
      </c>
      <c r="B181" s="11" t="s">
        <v>44</v>
      </c>
      <c r="C181" s="11" t="s">
        <v>624</v>
      </c>
      <c r="D181" s="1">
        <v>148</v>
      </c>
      <c r="E181" s="1">
        <v>1166</v>
      </c>
      <c r="F181" s="1">
        <v>1725</v>
      </c>
      <c r="G181" s="20">
        <v>-2.33</v>
      </c>
      <c r="H181" s="15">
        <f>G181</f>
        <v>-2.33</v>
      </c>
      <c r="I181" s="1">
        <f t="shared" si="56"/>
        <v>78</v>
      </c>
      <c r="J181" s="14">
        <f t="shared" si="57"/>
        <v>4.0949999999999998</v>
      </c>
      <c r="K181" s="14">
        <f t="shared" si="58"/>
        <v>6</v>
      </c>
      <c r="L181" s="14">
        <f>K181</f>
        <v>6</v>
      </c>
      <c r="M181" s="14">
        <v>0</v>
      </c>
      <c r="N181" s="14">
        <v>5</v>
      </c>
      <c r="O181" s="14">
        <f t="shared" si="59"/>
        <v>1.6666666666666667</v>
      </c>
      <c r="P181" s="14">
        <f t="shared" si="60"/>
        <v>3.3333333333333335</v>
      </c>
      <c r="Q181" s="14">
        <f t="shared" si="61"/>
        <v>5</v>
      </c>
    </row>
    <row r="182" spans="1:17" ht="27" customHeight="1">
      <c r="A182" s="7">
        <f t="shared" si="62"/>
        <v>18</v>
      </c>
      <c r="B182" s="11" t="s">
        <v>44</v>
      </c>
      <c r="C182" s="11" t="s">
        <v>625</v>
      </c>
      <c r="D182" s="1">
        <v>97</v>
      </c>
      <c r="E182" s="1">
        <v>1197</v>
      </c>
      <c r="F182" s="1">
        <v>1637</v>
      </c>
      <c r="G182" s="20">
        <v>2.34</v>
      </c>
      <c r="H182" s="15">
        <v>0</v>
      </c>
      <c r="I182" s="1">
        <f t="shared" si="56"/>
        <v>74</v>
      </c>
      <c r="J182" s="14">
        <f t="shared" si="57"/>
        <v>3.8850000000000002</v>
      </c>
      <c r="K182" s="14">
        <f t="shared" si="58"/>
        <v>4</v>
      </c>
      <c r="L182" s="14">
        <f>K182</f>
        <v>4</v>
      </c>
      <c r="M182" s="14">
        <v>0</v>
      </c>
      <c r="N182" s="14">
        <f>L182+M182</f>
        <v>4</v>
      </c>
      <c r="O182" s="14">
        <f t="shared" si="59"/>
        <v>1.3333333333333333</v>
      </c>
      <c r="P182" s="14">
        <f t="shared" si="60"/>
        <v>2.6666666666666665</v>
      </c>
      <c r="Q182" s="14">
        <f t="shared" si="61"/>
        <v>4</v>
      </c>
    </row>
    <row r="183" spans="1:17" ht="27" customHeight="1">
      <c r="A183" s="7">
        <f t="shared" si="62"/>
        <v>19</v>
      </c>
      <c r="B183" s="11" t="s">
        <v>44</v>
      </c>
      <c r="C183" s="11" t="s">
        <v>35</v>
      </c>
      <c r="D183" s="1">
        <v>127</v>
      </c>
      <c r="E183" s="1">
        <v>1206</v>
      </c>
      <c r="F183" s="1">
        <v>1433</v>
      </c>
      <c r="G183" s="20">
        <v>-1.43</v>
      </c>
      <c r="H183" s="15">
        <f>G183</f>
        <v>-1.43</v>
      </c>
      <c r="I183" s="1">
        <f t="shared" si="56"/>
        <v>65</v>
      </c>
      <c r="J183" s="14">
        <f t="shared" si="57"/>
        <v>3.4125000000000001</v>
      </c>
      <c r="K183" s="14">
        <f t="shared" si="58"/>
        <v>5</v>
      </c>
      <c r="L183" s="14">
        <f>K183</f>
        <v>5</v>
      </c>
      <c r="M183" s="14">
        <v>0</v>
      </c>
      <c r="N183" s="14">
        <f>L183+M183</f>
        <v>5</v>
      </c>
      <c r="O183" s="14">
        <f t="shared" si="59"/>
        <v>1.6666666666666667</v>
      </c>
      <c r="P183" s="14">
        <f t="shared" si="60"/>
        <v>3.3333333333333335</v>
      </c>
      <c r="Q183" s="14">
        <f t="shared" si="61"/>
        <v>5</v>
      </c>
    </row>
    <row r="184" spans="1:17" ht="27" customHeight="1">
      <c r="A184" s="7">
        <f t="shared" si="62"/>
        <v>20</v>
      </c>
      <c r="B184" s="11" t="s">
        <v>44</v>
      </c>
      <c r="C184" s="11" t="s">
        <v>256</v>
      </c>
      <c r="D184" s="1">
        <v>101</v>
      </c>
      <c r="E184" s="1">
        <v>450</v>
      </c>
      <c r="F184" s="1">
        <v>890</v>
      </c>
      <c r="G184" s="20">
        <v>8.57</v>
      </c>
      <c r="H184" s="15">
        <f>G184</f>
        <v>8.57</v>
      </c>
      <c r="I184" s="1">
        <f t="shared" si="56"/>
        <v>40</v>
      </c>
      <c r="J184" s="14">
        <f t="shared" si="57"/>
        <v>2.1</v>
      </c>
      <c r="K184" s="14">
        <f t="shared" si="58"/>
        <v>-6</v>
      </c>
      <c r="L184" s="14">
        <v>0</v>
      </c>
      <c r="M184" s="14">
        <f>D184*(50/100)*35*0.0015</f>
        <v>2.6512500000000001</v>
      </c>
      <c r="N184" s="14">
        <f>L184+M184</f>
        <v>2.6512500000000001</v>
      </c>
      <c r="O184" s="14">
        <f t="shared" si="59"/>
        <v>0.88375000000000004</v>
      </c>
      <c r="P184" s="14">
        <f t="shared" si="60"/>
        <v>1.7675000000000001</v>
      </c>
      <c r="Q184" s="14">
        <f t="shared" si="61"/>
        <v>2.6512500000000001</v>
      </c>
    </row>
    <row r="185" spans="1:17" ht="27" customHeight="1">
      <c r="A185" s="7">
        <f t="shared" si="62"/>
        <v>21</v>
      </c>
      <c r="B185" s="11" t="s">
        <v>44</v>
      </c>
      <c r="C185" s="11" t="s">
        <v>257</v>
      </c>
      <c r="D185" s="1">
        <v>102</v>
      </c>
      <c r="E185" s="1">
        <v>740</v>
      </c>
      <c r="F185" s="1">
        <v>694</v>
      </c>
      <c r="G185" s="20">
        <v>2.2599999999999998</v>
      </c>
      <c r="H185" s="15">
        <v>0</v>
      </c>
      <c r="I185" s="1">
        <f t="shared" si="56"/>
        <v>32</v>
      </c>
      <c r="J185" s="14">
        <f t="shared" si="57"/>
        <v>1.68</v>
      </c>
      <c r="K185" s="14">
        <f t="shared" si="58"/>
        <v>2</v>
      </c>
      <c r="L185" s="14">
        <v>0</v>
      </c>
      <c r="M185" s="14">
        <f>D185*(50/100)*35*0.0015</f>
        <v>2.6775000000000002</v>
      </c>
      <c r="N185" s="14">
        <v>3</v>
      </c>
      <c r="O185" s="14">
        <f t="shared" si="59"/>
        <v>1</v>
      </c>
      <c r="P185" s="14">
        <f t="shared" si="60"/>
        <v>2</v>
      </c>
      <c r="Q185" s="14">
        <f t="shared" si="61"/>
        <v>3</v>
      </c>
    </row>
    <row r="186" spans="1:17" ht="27" customHeight="1">
      <c r="A186" s="7">
        <f t="shared" si="62"/>
        <v>22</v>
      </c>
      <c r="B186" s="11" t="s">
        <v>44</v>
      </c>
      <c r="C186" s="11" t="s">
        <v>258</v>
      </c>
      <c r="D186" s="1">
        <v>54</v>
      </c>
      <c r="E186" s="1">
        <v>697</v>
      </c>
      <c r="F186" s="1">
        <v>837</v>
      </c>
      <c r="G186" s="20">
        <v>9.41</v>
      </c>
      <c r="H186" s="15">
        <f>G186</f>
        <v>9.41</v>
      </c>
      <c r="I186" s="1">
        <f t="shared" si="56"/>
        <v>38</v>
      </c>
      <c r="J186" s="14">
        <f t="shared" si="57"/>
        <v>1.9950000000000001</v>
      </c>
      <c r="K186" s="14">
        <f t="shared" si="58"/>
        <v>-7</v>
      </c>
      <c r="L186" s="14">
        <v>0</v>
      </c>
      <c r="M186" s="14">
        <f>D186*(50/100)*35*0.0015</f>
        <v>1.4175</v>
      </c>
      <c r="N186" s="14">
        <v>2</v>
      </c>
      <c r="O186" s="14">
        <f t="shared" si="59"/>
        <v>0.66666666666666663</v>
      </c>
      <c r="P186" s="14">
        <f t="shared" si="60"/>
        <v>1.3333333333333333</v>
      </c>
      <c r="Q186" s="14">
        <f t="shared" si="61"/>
        <v>2</v>
      </c>
    </row>
    <row r="187" spans="1:17" ht="27" customHeight="1">
      <c r="A187" s="7">
        <f t="shared" si="62"/>
        <v>23</v>
      </c>
      <c r="B187" s="11" t="s">
        <v>44</v>
      </c>
      <c r="C187" s="11" t="s">
        <v>2</v>
      </c>
      <c r="D187" s="1">
        <v>128</v>
      </c>
      <c r="E187" s="1">
        <v>978</v>
      </c>
      <c r="F187" s="1">
        <v>966</v>
      </c>
      <c r="G187" s="20">
        <v>-1.02</v>
      </c>
      <c r="H187" s="15">
        <f>G187</f>
        <v>-1.02</v>
      </c>
      <c r="I187" s="1">
        <f t="shared" si="56"/>
        <v>44</v>
      </c>
      <c r="J187" s="14">
        <f t="shared" si="57"/>
        <v>2.31</v>
      </c>
      <c r="K187" s="14">
        <f t="shared" si="58"/>
        <v>3</v>
      </c>
      <c r="L187" s="14">
        <f>K187</f>
        <v>3</v>
      </c>
      <c r="M187" s="14">
        <v>0</v>
      </c>
      <c r="N187" s="14">
        <v>4</v>
      </c>
      <c r="O187" s="14">
        <f t="shared" si="59"/>
        <v>1.3333333333333333</v>
      </c>
      <c r="P187" s="14">
        <f t="shared" si="60"/>
        <v>2.6666666666666665</v>
      </c>
      <c r="Q187" s="14">
        <f t="shared" si="61"/>
        <v>4</v>
      </c>
    </row>
    <row r="188" spans="1:17" ht="27" customHeight="1">
      <c r="A188" s="7">
        <f t="shared" si="62"/>
        <v>24</v>
      </c>
      <c r="B188" s="11" t="s">
        <v>44</v>
      </c>
      <c r="C188" s="11" t="s">
        <v>3</v>
      </c>
      <c r="D188" s="1">
        <v>103</v>
      </c>
      <c r="E188" s="1">
        <v>651</v>
      </c>
      <c r="F188" s="1">
        <v>1348</v>
      </c>
      <c r="G188" s="20">
        <v>4.16</v>
      </c>
      <c r="H188" s="15">
        <f>G188</f>
        <v>4.16</v>
      </c>
      <c r="I188" s="1">
        <f t="shared" si="56"/>
        <v>61</v>
      </c>
      <c r="J188" s="14">
        <f t="shared" si="57"/>
        <v>3.2025000000000001</v>
      </c>
      <c r="K188" s="14">
        <f t="shared" si="58"/>
        <v>-1</v>
      </c>
      <c r="L188" s="14">
        <v>0</v>
      </c>
      <c r="M188" s="14">
        <f>D188*(50/100)*35*0.0015</f>
        <v>2.7037499999999999</v>
      </c>
      <c r="N188" s="14">
        <v>3</v>
      </c>
      <c r="O188" s="14">
        <f t="shared" si="59"/>
        <v>1</v>
      </c>
      <c r="P188" s="14">
        <f t="shared" si="60"/>
        <v>2</v>
      </c>
      <c r="Q188" s="14">
        <f t="shared" si="61"/>
        <v>3</v>
      </c>
    </row>
    <row r="189" spans="1:17" ht="27" customHeight="1">
      <c r="A189" s="7">
        <f t="shared" si="62"/>
        <v>25</v>
      </c>
      <c r="B189" s="11" t="s">
        <v>44</v>
      </c>
      <c r="C189" s="11" t="s">
        <v>614</v>
      </c>
      <c r="D189" s="1">
        <v>33</v>
      </c>
      <c r="E189" s="1">
        <v>106</v>
      </c>
      <c r="F189" s="1">
        <v>2709</v>
      </c>
      <c r="G189" s="20">
        <v>21.52</v>
      </c>
      <c r="H189" s="15">
        <f>G189</f>
        <v>21.52</v>
      </c>
      <c r="I189" s="1">
        <f t="shared" si="56"/>
        <v>123</v>
      </c>
      <c r="J189" s="14">
        <f t="shared" si="57"/>
        <v>6.4575000000000005</v>
      </c>
      <c r="K189" s="14">
        <f t="shared" si="58"/>
        <v>-15</v>
      </c>
      <c r="L189" s="14">
        <v>0</v>
      </c>
      <c r="M189" s="14">
        <f>D189*(50/100)*35*0.0015</f>
        <v>0.86624999999999996</v>
      </c>
      <c r="N189" s="14">
        <v>1</v>
      </c>
      <c r="O189" s="14">
        <f t="shared" si="59"/>
        <v>0.33333333333333331</v>
      </c>
      <c r="P189" s="14">
        <f t="shared" si="60"/>
        <v>0.66666666666666663</v>
      </c>
      <c r="Q189" s="14">
        <f t="shared" si="61"/>
        <v>1</v>
      </c>
    </row>
    <row r="190" spans="1:17" ht="27" customHeight="1">
      <c r="A190" s="7">
        <f t="shared" si="62"/>
        <v>26</v>
      </c>
      <c r="B190" s="11" t="s">
        <v>44</v>
      </c>
      <c r="C190" s="11" t="s">
        <v>4</v>
      </c>
      <c r="D190" s="1">
        <v>190</v>
      </c>
      <c r="E190" s="1">
        <v>651</v>
      </c>
      <c r="F190" s="1">
        <v>951</v>
      </c>
      <c r="G190" s="20">
        <v>2.02</v>
      </c>
      <c r="H190" s="15">
        <v>0</v>
      </c>
      <c r="I190" s="1">
        <f t="shared" si="56"/>
        <v>43</v>
      </c>
      <c r="J190" s="14">
        <f t="shared" si="57"/>
        <v>2.2574999999999998</v>
      </c>
      <c r="K190" s="14">
        <f t="shared" si="58"/>
        <v>2</v>
      </c>
      <c r="L190" s="14">
        <v>0</v>
      </c>
      <c r="M190" s="14">
        <f>D190*(50/100)*35*0.0015</f>
        <v>4.9874999999999998</v>
      </c>
      <c r="N190" s="14">
        <v>5</v>
      </c>
      <c r="O190" s="14">
        <f t="shared" si="59"/>
        <v>1.6666666666666667</v>
      </c>
      <c r="P190" s="14">
        <f t="shared" si="60"/>
        <v>3.3333333333333335</v>
      </c>
      <c r="Q190" s="14">
        <f t="shared" si="61"/>
        <v>5</v>
      </c>
    </row>
    <row r="191" spans="1:17" ht="27" customHeight="1">
      <c r="A191" s="7">
        <f t="shared" si="62"/>
        <v>27</v>
      </c>
      <c r="B191" s="11" t="s">
        <v>44</v>
      </c>
      <c r="C191" s="11" t="s">
        <v>5</v>
      </c>
      <c r="D191" s="1">
        <v>70</v>
      </c>
      <c r="E191" s="1">
        <v>983</v>
      </c>
      <c r="F191" s="1">
        <v>143</v>
      </c>
      <c r="G191" s="20">
        <v>0.15</v>
      </c>
      <c r="H191" s="15">
        <v>0</v>
      </c>
      <c r="I191" s="1">
        <f t="shared" si="56"/>
        <v>7</v>
      </c>
      <c r="J191" s="14">
        <f t="shared" si="57"/>
        <v>0.36749999999999999</v>
      </c>
      <c r="K191" s="14">
        <f t="shared" si="58"/>
        <v>0</v>
      </c>
      <c r="L191" s="14">
        <v>0</v>
      </c>
      <c r="M191" s="14">
        <f>D191*(50/100)*35*0.0015</f>
        <v>1.8375000000000001</v>
      </c>
      <c r="N191" s="14">
        <v>4</v>
      </c>
      <c r="O191" s="14">
        <f t="shared" si="59"/>
        <v>1.3333333333333333</v>
      </c>
      <c r="P191" s="14">
        <f t="shared" si="60"/>
        <v>2.6666666666666665</v>
      </c>
      <c r="Q191" s="14">
        <f t="shared" si="61"/>
        <v>4</v>
      </c>
    </row>
    <row r="192" spans="1:17" s="26" customFormat="1" ht="23.25">
      <c r="A192" s="22">
        <v>5</v>
      </c>
      <c r="B192" s="28" t="s">
        <v>44</v>
      </c>
      <c r="C192" s="23" t="s">
        <v>78</v>
      </c>
      <c r="D192" s="24">
        <f t="shared" ref="D192:Q192" si="65">SUM(D165:D191)</f>
        <v>3982</v>
      </c>
      <c r="E192" s="24">
        <f t="shared" si="65"/>
        <v>32965</v>
      </c>
      <c r="F192" s="24">
        <f t="shared" si="65"/>
        <v>48411</v>
      </c>
      <c r="G192" s="25">
        <f t="shared" si="65"/>
        <v>-0.87000000000000621</v>
      </c>
      <c r="H192" s="25">
        <f t="shared" si="65"/>
        <v>42.209999999999994</v>
      </c>
      <c r="I192" s="24">
        <f t="shared" si="65"/>
        <v>2201</v>
      </c>
      <c r="J192" s="25">
        <f t="shared" si="65"/>
        <v>115.55249999999999</v>
      </c>
      <c r="K192" s="25">
        <f t="shared" si="65"/>
        <v>75</v>
      </c>
      <c r="L192" s="25">
        <f t="shared" si="65"/>
        <v>136</v>
      </c>
      <c r="M192" s="25">
        <f t="shared" si="65"/>
        <v>25.672500000000003</v>
      </c>
      <c r="N192" s="25">
        <f t="shared" si="65"/>
        <v>149.58375000000001</v>
      </c>
      <c r="O192" s="25">
        <f t="shared" si="65"/>
        <v>49.861249999999998</v>
      </c>
      <c r="P192" s="25">
        <f t="shared" si="65"/>
        <v>99.722499999999997</v>
      </c>
      <c r="Q192" s="25">
        <f t="shared" si="65"/>
        <v>149.58375000000001</v>
      </c>
    </row>
    <row r="193" spans="1:17" ht="27" customHeight="1">
      <c r="A193" s="7">
        <v>1</v>
      </c>
      <c r="B193" s="11" t="s">
        <v>778</v>
      </c>
      <c r="C193" s="11" t="s">
        <v>561</v>
      </c>
      <c r="D193" s="1">
        <v>36</v>
      </c>
      <c r="E193" s="1">
        <v>358</v>
      </c>
      <c r="F193" s="1">
        <v>462</v>
      </c>
      <c r="G193" s="20">
        <v>6.05</v>
      </c>
      <c r="H193" s="15">
        <f>G193</f>
        <v>6.05</v>
      </c>
      <c r="I193" s="1">
        <f t="shared" ref="I193:I231" si="66">ROUND(F193/22,0)</f>
        <v>21</v>
      </c>
      <c r="J193" s="14">
        <f t="shared" ref="J193:J231" si="67">I193*35*0.0015</f>
        <v>1.1025</v>
      </c>
      <c r="K193" s="14">
        <f t="shared" ref="K193:K231" si="68">ROUND(J193-(H193),0)</f>
        <v>-5</v>
      </c>
      <c r="L193" s="14">
        <v>0</v>
      </c>
      <c r="M193" s="14">
        <f>D193*(50/100)*35*0.0015</f>
        <v>0.94500000000000006</v>
      </c>
      <c r="N193" s="14">
        <v>1</v>
      </c>
      <c r="O193" s="14">
        <f t="shared" ref="O193:O231" si="69">N193*1/3</f>
        <v>0.33333333333333331</v>
      </c>
      <c r="P193" s="14">
        <f t="shared" ref="P193:P231" si="70">N193*2/3</f>
        <v>0.66666666666666663</v>
      </c>
      <c r="Q193" s="14">
        <f t="shared" ref="Q193:Q231" si="71">O193+P193</f>
        <v>1</v>
      </c>
    </row>
    <row r="194" spans="1:17" ht="27" customHeight="1">
      <c r="A194" s="7">
        <f t="shared" ref="A194:A231" si="72">A193+1</f>
        <v>2</v>
      </c>
      <c r="B194" s="11" t="s">
        <v>778</v>
      </c>
      <c r="C194" s="11" t="s">
        <v>536</v>
      </c>
      <c r="D194" s="1">
        <v>16</v>
      </c>
      <c r="E194" s="1">
        <v>293</v>
      </c>
      <c r="F194" s="1">
        <v>523</v>
      </c>
      <c r="G194" s="20">
        <v>8.02</v>
      </c>
      <c r="H194" s="15">
        <f>G194</f>
        <v>8.02</v>
      </c>
      <c r="I194" s="1">
        <f t="shared" si="66"/>
        <v>24</v>
      </c>
      <c r="J194" s="14">
        <f t="shared" si="67"/>
        <v>1.26</v>
      </c>
      <c r="K194" s="14">
        <f t="shared" si="68"/>
        <v>-7</v>
      </c>
      <c r="L194" s="14">
        <v>0</v>
      </c>
      <c r="M194" s="14">
        <f>D194*(50/100)*35*0.0015</f>
        <v>0.42</v>
      </c>
      <c r="N194" s="14">
        <v>1</v>
      </c>
      <c r="O194" s="14">
        <f t="shared" si="69"/>
        <v>0.33333333333333331</v>
      </c>
      <c r="P194" s="14">
        <f t="shared" si="70"/>
        <v>0.66666666666666663</v>
      </c>
      <c r="Q194" s="14">
        <f t="shared" si="71"/>
        <v>1</v>
      </c>
    </row>
    <row r="195" spans="1:17" ht="27" customHeight="1">
      <c r="A195" s="7">
        <f t="shared" si="72"/>
        <v>3</v>
      </c>
      <c r="B195" s="11" t="s">
        <v>778</v>
      </c>
      <c r="C195" s="11" t="s">
        <v>537</v>
      </c>
      <c r="D195" s="1">
        <v>106</v>
      </c>
      <c r="E195" s="1">
        <v>1471</v>
      </c>
      <c r="F195" s="1">
        <v>1966</v>
      </c>
      <c r="G195" s="20">
        <v>-6.26</v>
      </c>
      <c r="H195" s="15">
        <f>G195</f>
        <v>-6.26</v>
      </c>
      <c r="I195" s="1">
        <f t="shared" si="66"/>
        <v>89</v>
      </c>
      <c r="J195" s="14">
        <f t="shared" si="67"/>
        <v>4.6725000000000003</v>
      </c>
      <c r="K195" s="14">
        <f t="shared" si="68"/>
        <v>11</v>
      </c>
      <c r="L195" s="14">
        <f>K195</f>
        <v>11</v>
      </c>
      <c r="M195" s="14">
        <v>0</v>
      </c>
      <c r="N195" s="14">
        <v>7</v>
      </c>
      <c r="O195" s="14">
        <f t="shared" si="69"/>
        <v>2.3333333333333335</v>
      </c>
      <c r="P195" s="14">
        <f t="shared" si="70"/>
        <v>4.666666666666667</v>
      </c>
      <c r="Q195" s="14">
        <f t="shared" si="71"/>
        <v>7</v>
      </c>
    </row>
    <row r="196" spans="1:17" ht="27" customHeight="1">
      <c r="A196" s="7">
        <f t="shared" si="72"/>
        <v>4</v>
      </c>
      <c r="B196" s="11" t="s">
        <v>778</v>
      </c>
      <c r="C196" s="11" t="s">
        <v>8</v>
      </c>
      <c r="D196" s="1">
        <v>114</v>
      </c>
      <c r="E196" s="1">
        <v>997</v>
      </c>
      <c r="F196" s="1">
        <v>1365</v>
      </c>
      <c r="G196" s="20">
        <v>-5.5</v>
      </c>
      <c r="H196" s="15">
        <f>G196</f>
        <v>-5.5</v>
      </c>
      <c r="I196" s="1">
        <f t="shared" si="66"/>
        <v>62</v>
      </c>
      <c r="J196" s="14">
        <f t="shared" si="67"/>
        <v>3.2549999999999999</v>
      </c>
      <c r="K196" s="14">
        <f t="shared" si="68"/>
        <v>9</v>
      </c>
      <c r="L196" s="14">
        <f>K196</f>
        <v>9</v>
      </c>
      <c r="M196" s="14">
        <v>0</v>
      </c>
      <c r="N196" s="14">
        <v>5</v>
      </c>
      <c r="O196" s="14">
        <f t="shared" si="69"/>
        <v>1.6666666666666667</v>
      </c>
      <c r="P196" s="14">
        <f t="shared" si="70"/>
        <v>3.3333333333333335</v>
      </c>
      <c r="Q196" s="14">
        <f t="shared" si="71"/>
        <v>5</v>
      </c>
    </row>
    <row r="197" spans="1:17" ht="27" customHeight="1">
      <c r="A197" s="7">
        <f t="shared" si="72"/>
        <v>5</v>
      </c>
      <c r="B197" s="11" t="s">
        <v>778</v>
      </c>
      <c r="C197" s="11" t="s">
        <v>9</v>
      </c>
      <c r="D197" s="1">
        <v>78</v>
      </c>
      <c r="E197" s="1">
        <v>619</v>
      </c>
      <c r="F197" s="1">
        <v>912</v>
      </c>
      <c r="G197" s="20">
        <v>-0.08</v>
      </c>
      <c r="H197" s="15">
        <f>G197</f>
        <v>-0.08</v>
      </c>
      <c r="I197" s="1">
        <f t="shared" si="66"/>
        <v>41</v>
      </c>
      <c r="J197" s="14">
        <f t="shared" si="67"/>
        <v>2.1524999999999999</v>
      </c>
      <c r="K197" s="14">
        <f t="shared" si="68"/>
        <v>2</v>
      </c>
      <c r="L197" s="14">
        <f>K197</f>
        <v>2</v>
      </c>
      <c r="M197" s="14">
        <v>0</v>
      </c>
      <c r="N197" s="14">
        <v>3</v>
      </c>
      <c r="O197" s="14">
        <f t="shared" si="69"/>
        <v>1</v>
      </c>
      <c r="P197" s="14">
        <f t="shared" si="70"/>
        <v>2</v>
      </c>
      <c r="Q197" s="14">
        <f t="shared" si="71"/>
        <v>3</v>
      </c>
    </row>
    <row r="198" spans="1:17" ht="27" customHeight="1">
      <c r="A198" s="7">
        <f t="shared" si="72"/>
        <v>6</v>
      </c>
      <c r="B198" s="11" t="s">
        <v>778</v>
      </c>
      <c r="C198" s="11" t="s">
        <v>11</v>
      </c>
      <c r="D198" s="1">
        <v>47</v>
      </c>
      <c r="E198" s="1">
        <v>670</v>
      </c>
      <c r="F198" s="1">
        <v>465</v>
      </c>
      <c r="G198" s="20">
        <v>3.08</v>
      </c>
      <c r="H198" s="15">
        <v>0</v>
      </c>
      <c r="I198" s="1">
        <f t="shared" si="66"/>
        <v>21</v>
      </c>
      <c r="J198" s="14">
        <f t="shared" si="67"/>
        <v>1.1025</v>
      </c>
      <c r="K198" s="14">
        <f t="shared" si="68"/>
        <v>1</v>
      </c>
      <c r="L198" s="14">
        <v>0</v>
      </c>
      <c r="M198" s="14">
        <f>D198*(50/100)*35*0.0015</f>
        <v>1.2337500000000001</v>
      </c>
      <c r="N198" s="14">
        <v>2</v>
      </c>
      <c r="O198" s="14">
        <f t="shared" si="69"/>
        <v>0.66666666666666663</v>
      </c>
      <c r="P198" s="14">
        <f t="shared" si="70"/>
        <v>1.3333333333333333</v>
      </c>
      <c r="Q198" s="14">
        <f t="shared" si="71"/>
        <v>2</v>
      </c>
    </row>
    <row r="199" spans="1:17" ht="27" customHeight="1">
      <c r="A199" s="7">
        <f t="shared" si="72"/>
        <v>7</v>
      </c>
      <c r="B199" s="11" t="s">
        <v>778</v>
      </c>
      <c r="C199" s="11" t="s">
        <v>12</v>
      </c>
      <c r="D199" s="1">
        <v>104</v>
      </c>
      <c r="E199" s="1">
        <v>1272</v>
      </c>
      <c r="F199" s="1">
        <v>999</v>
      </c>
      <c r="G199" s="20">
        <v>10.65</v>
      </c>
      <c r="H199" s="15">
        <f>G199</f>
        <v>10.65</v>
      </c>
      <c r="I199" s="1">
        <f t="shared" si="66"/>
        <v>45</v>
      </c>
      <c r="J199" s="14">
        <f t="shared" si="67"/>
        <v>2.3625000000000003</v>
      </c>
      <c r="K199" s="14">
        <f t="shared" si="68"/>
        <v>-8</v>
      </c>
      <c r="L199" s="14">
        <v>0</v>
      </c>
      <c r="M199" s="14">
        <f>D199*(50/100)*35*0.0015</f>
        <v>2.73</v>
      </c>
      <c r="N199" s="14">
        <v>3</v>
      </c>
      <c r="O199" s="14">
        <f t="shared" si="69"/>
        <v>1</v>
      </c>
      <c r="P199" s="14">
        <f t="shared" si="70"/>
        <v>2</v>
      </c>
      <c r="Q199" s="14">
        <f t="shared" si="71"/>
        <v>3</v>
      </c>
    </row>
    <row r="200" spans="1:17" ht="27" customHeight="1">
      <c r="A200" s="7">
        <f t="shared" si="72"/>
        <v>8</v>
      </c>
      <c r="B200" s="11" t="s">
        <v>778</v>
      </c>
      <c r="C200" s="11" t="s">
        <v>13</v>
      </c>
      <c r="D200" s="1">
        <v>335</v>
      </c>
      <c r="E200" s="1">
        <v>4217</v>
      </c>
      <c r="F200" s="1">
        <v>4237</v>
      </c>
      <c r="G200" s="20">
        <v>-20.36</v>
      </c>
      <c r="H200" s="15">
        <v>-10</v>
      </c>
      <c r="I200" s="1">
        <f t="shared" si="66"/>
        <v>193</v>
      </c>
      <c r="J200" s="14">
        <f t="shared" si="67"/>
        <v>10.1325</v>
      </c>
      <c r="K200" s="14">
        <f t="shared" si="68"/>
        <v>20</v>
      </c>
      <c r="L200" s="14">
        <f>K200</f>
        <v>20</v>
      </c>
      <c r="M200" s="14">
        <v>0</v>
      </c>
      <c r="N200" s="14">
        <v>15</v>
      </c>
      <c r="O200" s="14">
        <f t="shared" si="69"/>
        <v>5</v>
      </c>
      <c r="P200" s="14">
        <f t="shared" si="70"/>
        <v>10</v>
      </c>
      <c r="Q200" s="14">
        <f t="shared" si="71"/>
        <v>15</v>
      </c>
    </row>
    <row r="201" spans="1:17" ht="27" customHeight="1">
      <c r="A201" s="7">
        <f t="shared" si="72"/>
        <v>9</v>
      </c>
      <c r="B201" s="11" t="s">
        <v>778</v>
      </c>
      <c r="C201" s="11" t="s">
        <v>14</v>
      </c>
      <c r="D201" s="1">
        <v>53</v>
      </c>
      <c r="E201" s="1">
        <v>703</v>
      </c>
      <c r="F201" s="1">
        <v>1012</v>
      </c>
      <c r="G201" s="20">
        <v>3.63</v>
      </c>
      <c r="H201" s="15">
        <v>0</v>
      </c>
      <c r="I201" s="1">
        <f t="shared" si="66"/>
        <v>46</v>
      </c>
      <c r="J201" s="14">
        <f t="shared" si="67"/>
        <v>2.415</v>
      </c>
      <c r="K201" s="14">
        <f t="shared" si="68"/>
        <v>2</v>
      </c>
      <c r="L201" s="14">
        <v>0</v>
      </c>
      <c r="M201" s="14">
        <f>D201*(50/100)*35*0.0015</f>
        <v>1.3912500000000001</v>
      </c>
      <c r="N201" s="14">
        <v>2</v>
      </c>
      <c r="O201" s="14">
        <f t="shared" si="69"/>
        <v>0.66666666666666663</v>
      </c>
      <c r="P201" s="14">
        <f t="shared" si="70"/>
        <v>1.3333333333333333</v>
      </c>
      <c r="Q201" s="14">
        <f t="shared" si="71"/>
        <v>2</v>
      </c>
    </row>
    <row r="202" spans="1:17" ht="27" customHeight="1">
      <c r="A202" s="7">
        <f t="shared" si="72"/>
        <v>10</v>
      </c>
      <c r="B202" s="11" t="s">
        <v>778</v>
      </c>
      <c r="C202" s="11" t="s">
        <v>326</v>
      </c>
      <c r="D202" s="1">
        <v>11</v>
      </c>
      <c r="E202" s="1">
        <v>145</v>
      </c>
      <c r="F202" s="1">
        <v>230</v>
      </c>
      <c r="G202" s="20">
        <v>13.61</v>
      </c>
      <c r="H202" s="15">
        <f>G202</f>
        <v>13.61</v>
      </c>
      <c r="I202" s="1">
        <f t="shared" si="66"/>
        <v>10</v>
      </c>
      <c r="J202" s="14">
        <f t="shared" si="67"/>
        <v>0.52500000000000002</v>
      </c>
      <c r="K202" s="14">
        <f t="shared" si="68"/>
        <v>-13</v>
      </c>
      <c r="L202" s="14">
        <v>0</v>
      </c>
      <c r="M202" s="14">
        <f>D202*(50/100)*35*0.0015</f>
        <v>0.28875000000000001</v>
      </c>
      <c r="N202" s="14">
        <v>1</v>
      </c>
      <c r="O202" s="14">
        <f t="shared" si="69"/>
        <v>0.33333333333333331</v>
      </c>
      <c r="P202" s="14">
        <f t="shared" si="70"/>
        <v>0.66666666666666663</v>
      </c>
      <c r="Q202" s="14">
        <f t="shared" si="71"/>
        <v>1</v>
      </c>
    </row>
    <row r="203" spans="1:17" ht="27" customHeight="1">
      <c r="A203" s="7">
        <f t="shared" si="72"/>
        <v>11</v>
      </c>
      <c r="B203" s="11" t="s">
        <v>778</v>
      </c>
      <c r="C203" s="11" t="s">
        <v>349</v>
      </c>
      <c r="D203" s="1">
        <v>69</v>
      </c>
      <c r="E203" s="1">
        <v>354</v>
      </c>
      <c r="F203" s="1">
        <v>483</v>
      </c>
      <c r="G203" s="20">
        <v>7.58</v>
      </c>
      <c r="H203" s="15">
        <f>G203</f>
        <v>7.58</v>
      </c>
      <c r="I203" s="1">
        <f t="shared" si="66"/>
        <v>22</v>
      </c>
      <c r="J203" s="14">
        <f t="shared" si="67"/>
        <v>1.155</v>
      </c>
      <c r="K203" s="14">
        <f t="shared" si="68"/>
        <v>-6</v>
      </c>
      <c r="L203" s="14">
        <v>0</v>
      </c>
      <c r="M203" s="14">
        <f>D203*(50/100)*35*0.0015</f>
        <v>1.81125</v>
      </c>
      <c r="N203" s="14">
        <v>2</v>
      </c>
      <c r="O203" s="14">
        <f t="shared" si="69"/>
        <v>0.66666666666666663</v>
      </c>
      <c r="P203" s="14">
        <f t="shared" si="70"/>
        <v>1.3333333333333333</v>
      </c>
      <c r="Q203" s="14">
        <f t="shared" si="71"/>
        <v>2</v>
      </c>
    </row>
    <row r="204" spans="1:17" ht="27" customHeight="1">
      <c r="A204" s="7">
        <f t="shared" si="72"/>
        <v>12</v>
      </c>
      <c r="B204" s="11" t="s">
        <v>778</v>
      </c>
      <c r="C204" s="11" t="s">
        <v>350</v>
      </c>
      <c r="D204" s="1">
        <v>42</v>
      </c>
      <c r="E204" s="1">
        <v>486</v>
      </c>
      <c r="F204" s="1">
        <v>752</v>
      </c>
      <c r="G204" s="20">
        <v>4.08</v>
      </c>
      <c r="H204" s="15">
        <f>G204</f>
        <v>4.08</v>
      </c>
      <c r="I204" s="1">
        <f t="shared" si="66"/>
        <v>34</v>
      </c>
      <c r="J204" s="14">
        <f t="shared" si="67"/>
        <v>1.7850000000000001</v>
      </c>
      <c r="K204" s="14">
        <f t="shared" si="68"/>
        <v>-2</v>
      </c>
      <c r="L204" s="14">
        <v>0</v>
      </c>
      <c r="M204" s="14">
        <f>D204*(50/100)*35*0.0015</f>
        <v>1.1025</v>
      </c>
      <c r="N204" s="14">
        <v>2</v>
      </c>
      <c r="O204" s="14">
        <f t="shared" si="69"/>
        <v>0.66666666666666663</v>
      </c>
      <c r="P204" s="14">
        <f t="shared" si="70"/>
        <v>1.3333333333333333</v>
      </c>
      <c r="Q204" s="14">
        <f t="shared" si="71"/>
        <v>2</v>
      </c>
    </row>
    <row r="205" spans="1:17" ht="27" customHeight="1">
      <c r="A205" s="7">
        <f t="shared" si="72"/>
        <v>13</v>
      </c>
      <c r="B205" s="11" t="s">
        <v>778</v>
      </c>
      <c r="C205" s="11" t="s">
        <v>559</v>
      </c>
      <c r="D205" s="1">
        <v>32</v>
      </c>
      <c r="E205" s="1">
        <v>356</v>
      </c>
      <c r="F205" s="1">
        <v>501</v>
      </c>
      <c r="G205" s="20">
        <v>8.25</v>
      </c>
      <c r="H205" s="15">
        <f>G205</f>
        <v>8.25</v>
      </c>
      <c r="I205" s="1">
        <f t="shared" si="66"/>
        <v>23</v>
      </c>
      <c r="J205" s="14">
        <f t="shared" si="67"/>
        <v>1.2075</v>
      </c>
      <c r="K205" s="14">
        <f t="shared" si="68"/>
        <v>-7</v>
      </c>
      <c r="L205" s="14">
        <v>0</v>
      </c>
      <c r="M205" s="14">
        <f>D205*(50/100)*35*0.0015</f>
        <v>0.84</v>
      </c>
      <c r="N205" s="14">
        <v>2</v>
      </c>
      <c r="O205" s="14">
        <f t="shared" si="69"/>
        <v>0.66666666666666663</v>
      </c>
      <c r="P205" s="14">
        <f t="shared" si="70"/>
        <v>1.3333333333333333</v>
      </c>
      <c r="Q205" s="14">
        <f t="shared" si="71"/>
        <v>2</v>
      </c>
    </row>
    <row r="206" spans="1:17" ht="27" customHeight="1">
      <c r="A206" s="7">
        <f t="shared" si="72"/>
        <v>14</v>
      </c>
      <c r="B206" s="11" t="s">
        <v>778</v>
      </c>
      <c r="C206" s="11" t="s">
        <v>560</v>
      </c>
      <c r="D206" s="1">
        <v>114</v>
      </c>
      <c r="E206" s="1">
        <v>996</v>
      </c>
      <c r="F206" s="1">
        <v>1429</v>
      </c>
      <c r="G206" s="20">
        <v>1.69</v>
      </c>
      <c r="H206" s="15">
        <v>0</v>
      </c>
      <c r="I206" s="1">
        <f t="shared" si="66"/>
        <v>65</v>
      </c>
      <c r="J206" s="14">
        <f t="shared" si="67"/>
        <v>3.4125000000000001</v>
      </c>
      <c r="K206" s="14">
        <f t="shared" si="68"/>
        <v>3</v>
      </c>
      <c r="L206" s="14">
        <f>K206</f>
        <v>3</v>
      </c>
      <c r="M206" s="14">
        <v>0</v>
      </c>
      <c r="N206" s="14">
        <v>5</v>
      </c>
      <c r="O206" s="14">
        <f t="shared" si="69"/>
        <v>1.6666666666666667</v>
      </c>
      <c r="P206" s="14">
        <f t="shared" si="70"/>
        <v>3.3333333333333335</v>
      </c>
      <c r="Q206" s="14">
        <f t="shared" si="71"/>
        <v>5</v>
      </c>
    </row>
    <row r="207" spans="1:17" ht="27" customHeight="1">
      <c r="A207" s="7">
        <f t="shared" si="72"/>
        <v>15</v>
      </c>
      <c r="B207" s="11" t="s">
        <v>778</v>
      </c>
      <c r="C207" s="11" t="s">
        <v>69</v>
      </c>
      <c r="D207" s="1">
        <v>45</v>
      </c>
      <c r="E207" s="1">
        <v>469</v>
      </c>
      <c r="F207" s="1">
        <v>601</v>
      </c>
      <c r="G207" s="20">
        <v>4.29</v>
      </c>
      <c r="H207" s="15">
        <f>G207</f>
        <v>4.29</v>
      </c>
      <c r="I207" s="1">
        <f t="shared" si="66"/>
        <v>27</v>
      </c>
      <c r="J207" s="14">
        <f t="shared" si="67"/>
        <v>1.4175</v>
      </c>
      <c r="K207" s="14">
        <f t="shared" si="68"/>
        <v>-3</v>
      </c>
      <c r="L207" s="14">
        <v>0</v>
      </c>
      <c r="M207" s="14">
        <f>D207*(50/100)*35*0.0015</f>
        <v>1.1812500000000001</v>
      </c>
      <c r="N207" s="14">
        <v>2</v>
      </c>
      <c r="O207" s="14">
        <f t="shared" si="69"/>
        <v>0.66666666666666663</v>
      </c>
      <c r="P207" s="14">
        <f t="shared" si="70"/>
        <v>1.3333333333333333</v>
      </c>
      <c r="Q207" s="14">
        <f t="shared" si="71"/>
        <v>2</v>
      </c>
    </row>
    <row r="208" spans="1:17" ht="27" customHeight="1">
      <c r="A208" s="7">
        <f t="shared" si="72"/>
        <v>16</v>
      </c>
      <c r="B208" s="11" t="s">
        <v>778</v>
      </c>
      <c r="C208" s="11" t="s">
        <v>513</v>
      </c>
      <c r="D208" s="1">
        <v>155</v>
      </c>
      <c r="E208" s="1">
        <v>1344</v>
      </c>
      <c r="F208" s="1">
        <v>2222</v>
      </c>
      <c r="G208" s="20">
        <v>-20.83</v>
      </c>
      <c r="H208" s="15">
        <v>-5</v>
      </c>
      <c r="I208" s="1">
        <f t="shared" si="66"/>
        <v>101</v>
      </c>
      <c r="J208" s="14">
        <f t="shared" si="67"/>
        <v>5.3025000000000002</v>
      </c>
      <c r="K208" s="14">
        <f t="shared" si="68"/>
        <v>10</v>
      </c>
      <c r="L208" s="14">
        <f>K208</f>
        <v>10</v>
      </c>
      <c r="M208" s="14">
        <v>0</v>
      </c>
      <c r="N208" s="14">
        <v>7</v>
      </c>
      <c r="O208" s="14">
        <f t="shared" si="69"/>
        <v>2.3333333333333335</v>
      </c>
      <c r="P208" s="14">
        <f t="shared" si="70"/>
        <v>4.666666666666667</v>
      </c>
      <c r="Q208" s="14">
        <f t="shared" si="71"/>
        <v>7</v>
      </c>
    </row>
    <row r="209" spans="1:17" ht="27" customHeight="1">
      <c r="A209" s="7">
        <f t="shared" si="72"/>
        <v>17</v>
      </c>
      <c r="B209" s="11" t="s">
        <v>778</v>
      </c>
      <c r="C209" s="11" t="s">
        <v>538</v>
      </c>
      <c r="D209" s="1">
        <v>54</v>
      </c>
      <c r="E209" s="1">
        <v>963</v>
      </c>
      <c r="F209" s="1">
        <v>1126</v>
      </c>
      <c r="G209" s="20">
        <v>-1.55</v>
      </c>
      <c r="H209" s="15">
        <f>G209</f>
        <v>-1.55</v>
      </c>
      <c r="I209" s="1">
        <f t="shared" si="66"/>
        <v>51</v>
      </c>
      <c r="J209" s="14">
        <f t="shared" si="67"/>
        <v>2.6775000000000002</v>
      </c>
      <c r="K209" s="14">
        <f t="shared" si="68"/>
        <v>4</v>
      </c>
      <c r="L209" s="14">
        <f>K209</f>
        <v>4</v>
      </c>
      <c r="M209" s="14">
        <v>0</v>
      </c>
      <c r="N209" s="14">
        <f>L209+M209</f>
        <v>4</v>
      </c>
      <c r="O209" s="14">
        <f t="shared" si="69"/>
        <v>1.3333333333333333</v>
      </c>
      <c r="P209" s="14">
        <f t="shared" si="70"/>
        <v>2.6666666666666665</v>
      </c>
      <c r="Q209" s="14">
        <f t="shared" si="71"/>
        <v>4</v>
      </c>
    </row>
    <row r="210" spans="1:17" ht="27" customHeight="1">
      <c r="A210" s="7">
        <f t="shared" si="72"/>
        <v>18</v>
      </c>
      <c r="B210" s="11" t="s">
        <v>778</v>
      </c>
      <c r="C210" s="11" t="s">
        <v>351</v>
      </c>
      <c r="D210" s="1">
        <v>42</v>
      </c>
      <c r="E210" s="1">
        <v>496</v>
      </c>
      <c r="F210" s="1">
        <v>661</v>
      </c>
      <c r="G210" s="20">
        <v>4.05</v>
      </c>
      <c r="H210" s="15">
        <f>G210</f>
        <v>4.05</v>
      </c>
      <c r="I210" s="1">
        <f t="shared" si="66"/>
        <v>30</v>
      </c>
      <c r="J210" s="14">
        <f t="shared" si="67"/>
        <v>1.575</v>
      </c>
      <c r="K210" s="14">
        <f t="shared" si="68"/>
        <v>-2</v>
      </c>
      <c r="L210" s="14">
        <v>0</v>
      </c>
      <c r="M210" s="14">
        <f>D210*(50/100)*35*0.0015</f>
        <v>1.1025</v>
      </c>
      <c r="N210" s="14">
        <v>2</v>
      </c>
      <c r="O210" s="14">
        <f t="shared" si="69"/>
        <v>0.66666666666666663</v>
      </c>
      <c r="P210" s="14">
        <f t="shared" si="70"/>
        <v>1.3333333333333333</v>
      </c>
      <c r="Q210" s="14">
        <f t="shared" si="71"/>
        <v>2</v>
      </c>
    </row>
    <row r="211" spans="1:17" ht="27" customHeight="1">
      <c r="A211" s="7">
        <f t="shared" si="72"/>
        <v>19</v>
      </c>
      <c r="B211" s="11" t="s">
        <v>778</v>
      </c>
      <c r="C211" s="11" t="s">
        <v>352</v>
      </c>
      <c r="D211" s="1">
        <v>64</v>
      </c>
      <c r="E211" s="1">
        <v>622</v>
      </c>
      <c r="F211" s="1">
        <v>1043</v>
      </c>
      <c r="G211" s="20">
        <v>7.0000000000000007E-2</v>
      </c>
      <c r="H211" s="15">
        <v>0</v>
      </c>
      <c r="I211" s="1">
        <f t="shared" si="66"/>
        <v>47</v>
      </c>
      <c r="J211" s="14">
        <f t="shared" si="67"/>
        <v>2.4675000000000002</v>
      </c>
      <c r="K211" s="14">
        <f t="shared" si="68"/>
        <v>2</v>
      </c>
      <c r="L211" s="14">
        <f>K211</f>
        <v>2</v>
      </c>
      <c r="M211" s="14">
        <v>0</v>
      </c>
      <c r="N211" s="14">
        <f>L211+M211</f>
        <v>2</v>
      </c>
      <c r="O211" s="14">
        <f t="shared" si="69"/>
        <v>0.66666666666666663</v>
      </c>
      <c r="P211" s="14">
        <f t="shared" si="70"/>
        <v>1.3333333333333333</v>
      </c>
      <c r="Q211" s="14">
        <f t="shared" si="71"/>
        <v>2</v>
      </c>
    </row>
    <row r="212" spans="1:17" ht="27" customHeight="1">
      <c r="A212" s="7">
        <f t="shared" si="72"/>
        <v>20</v>
      </c>
      <c r="B212" s="11" t="s">
        <v>778</v>
      </c>
      <c r="C212" s="11" t="s">
        <v>354</v>
      </c>
      <c r="D212" s="1">
        <v>12</v>
      </c>
      <c r="E212" s="1">
        <v>244</v>
      </c>
      <c r="F212" s="1">
        <v>325</v>
      </c>
      <c r="G212" s="20">
        <v>13.31</v>
      </c>
      <c r="H212" s="15">
        <f>G212</f>
        <v>13.31</v>
      </c>
      <c r="I212" s="1">
        <f t="shared" si="66"/>
        <v>15</v>
      </c>
      <c r="J212" s="14">
        <f t="shared" si="67"/>
        <v>0.78749999999999998</v>
      </c>
      <c r="K212" s="14">
        <f t="shared" si="68"/>
        <v>-13</v>
      </c>
      <c r="L212" s="14">
        <v>0</v>
      </c>
      <c r="M212" s="14">
        <f>D212*(50/100)*35*0.0015</f>
        <v>0.315</v>
      </c>
      <c r="N212" s="14">
        <v>1</v>
      </c>
      <c r="O212" s="14">
        <f t="shared" si="69"/>
        <v>0.33333333333333331</v>
      </c>
      <c r="P212" s="14">
        <f t="shared" si="70"/>
        <v>0.66666666666666663</v>
      </c>
      <c r="Q212" s="14">
        <f t="shared" si="71"/>
        <v>1</v>
      </c>
    </row>
    <row r="213" spans="1:17" ht="27" customHeight="1">
      <c r="A213" s="7">
        <f t="shared" si="72"/>
        <v>21</v>
      </c>
      <c r="B213" s="11" t="s">
        <v>778</v>
      </c>
      <c r="C213" s="11" t="s">
        <v>355</v>
      </c>
      <c r="D213" s="1">
        <v>54</v>
      </c>
      <c r="E213" s="1">
        <v>585</v>
      </c>
      <c r="F213" s="1">
        <v>888</v>
      </c>
      <c r="G213" s="20">
        <v>3.9</v>
      </c>
      <c r="H213" s="15">
        <v>0</v>
      </c>
      <c r="I213" s="1">
        <f t="shared" si="66"/>
        <v>40</v>
      </c>
      <c r="J213" s="14">
        <f t="shared" si="67"/>
        <v>2.1</v>
      </c>
      <c r="K213" s="14">
        <f t="shared" si="68"/>
        <v>2</v>
      </c>
      <c r="L213" s="14">
        <v>0</v>
      </c>
      <c r="M213" s="14">
        <f>D213*(50/100)*35*0.0015</f>
        <v>1.4175</v>
      </c>
      <c r="N213" s="14">
        <f>L213+M213</f>
        <v>1.4175</v>
      </c>
      <c r="O213" s="14">
        <f t="shared" si="69"/>
        <v>0.47249999999999998</v>
      </c>
      <c r="P213" s="14">
        <f t="shared" si="70"/>
        <v>0.94499999999999995</v>
      </c>
      <c r="Q213" s="14">
        <f t="shared" si="71"/>
        <v>1.4175</v>
      </c>
    </row>
    <row r="214" spans="1:17" ht="27" customHeight="1">
      <c r="A214" s="7">
        <f t="shared" si="72"/>
        <v>22</v>
      </c>
      <c r="B214" s="11" t="s">
        <v>778</v>
      </c>
      <c r="C214" s="11" t="s">
        <v>356</v>
      </c>
      <c r="D214" s="1">
        <v>78</v>
      </c>
      <c r="E214" s="1">
        <v>1319</v>
      </c>
      <c r="F214" s="1">
        <v>1696</v>
      </c>
      <c r="G214" s="20">
        <v>-0.05</v>
      </c>
      <c r="H214" s="15">
        <f>G214</f>
        <v>-0.05</v>
      </c>
      <c r="I214" s="1">
        <f t="shared" si="66"/>
        <v>77</v>
      </c>
      <c r="J214" s="14">
        <f t="shared" si="67"/>
        <v>4.0425000000000004</v>
      </c>
      <c r="K214" s="14">
        <f t="shared" si="68"/>
        <v>4</v>
      </c>
      <c r="L214" s="14">
        <f>K214</f>
        <v>4</v>
      </c>
      <c r="M214" s="14">
        <v>0</v>
      </c>
      <c r="N214" s="14">
        <v>3</v>
      </c>
      <c r="O214" s="14">
        <f t="shared" si="69"/>
        <v>1</v>
      </c>
      <c r="P214" s="14">
        <f t="shared" si="70"/>
        <v>2</v>
      </c>
      <c r="Q214" s="14">
        <f t="shared" si="71"/>
        <v>3</v>
      </c>
    </row>
    <row r="215" spans="1:17" ht="27" customHeight="1">
      <c r="A215" s="7">
        <f t="shared" si="72"/>
        <v>23</v>
      </c>
      <c r="B215" s="11" t="s">
        <v>778</v>
      </c>
      <c r="C215" s="11" t="s">
        <v>357</v>
      </c>
      <c r="D215" s="1">
        <v>472</v>
      </c>
      <c r="E215" s="1">
        <v>5404</v>
      </c>
      <c r="F215" s="1">
        <v>7342</v>
      </c>
      <c r="G215" s="20">
        <v>-75.650000000000006</v>
      </c>
      <c r="H215" s="15">
        <v>-10</v>
      </c>
      <c r="I215" s="1">
        <f t="shared" si="66"/>
        <v>334</v>
      </c>
      <c r="J215" s="14">
        <f t="shared" si="67"/>
        <v>17.535</v>
      </c>
      <c r="K215" s="14">
        <f t="shared" si="68"/>
        <v>28</v>
      </c>
      <c r="L215" s="14">
        <f>K215</f>
        <v>28</v>
      </c>
      <c r="M215" s="14">
        <v>0</v>
      </c>
      <c r="N215" s="14">
        <v>18</v>
      </c>
      <c r="O215" s="14">
        <f t="shared" si="69"/>
        <v>6</v>
      </c>
      <c r="P215" s="14">
        <f t="shared" si="70"/>
        <v>12</v>
      </c>
      <c r="Q215" s="14">
        <f t="shared" si="71"/>
        <v>18</v>
      </c>
    </row>
    <row r="216" spans="1:17" ht="27" customHeight="1">
      <c r="A216" s="7">
        <f t="shared" si="72"/>
        <v>24</v>
      </c>
      <c r="B216" s="11" t="s">
        <v>778</v>
      </c>
      <c r="C216" s="11" t="s">
        <v>358</v>
      </c>
      <c r="D216" s="1">
        <v>57</v>
      </c>
      <c r="E216" s="1">
        <v>820</v>
      </c>
      <c r="F216" s="1">
        <v>849</v>
      </c>
      <c r="G216" s="20">
        <v>-0.69</v>
      </c>
      <c r="H216" s="15">
        <f t="shared" ref="H216:H223" si="73">G216</f>
        <v>-0.69</v>
      </c>
      <c r="I216" s="1">
        <f t="shared" si="66"/>
        <v>39</v>
      </c>
      <c r="J216" s="14">
        <f t="shared" si="67"/>
        <v>2.0474999999999999</v>
      </c>
      <c r="K216" s="14">
        <f t="shared" si="68"/>
        <v>3</v>
      </c>
      <c r="L216" s="14">
        <f>K216</f>
        <v>3</v>
      </c>
      <c r="M216" s="14">
        <v>0</v>
      </c>
      <c r="N216" s="14">
        <f>L216+M216</f>
        <v>3</v>
      </c>
      <c r="O216" s="14">
        <f t="shared" si="69"/>
        <v>1</v>
      </c>
      <c r="P216" s="14">
        <f t="shared" si="70"/>
        <v>2</v>
      </c>
      <c r="Q216" s="14">
        <f t="shared" si="71"/>
        <v>3</v>
      </c>
    </row>
    <row r="217" spans="1:17" ht="27" customHeight="1">
      <c r="A217" s="7">
        <f t="shared" si="72"/>
        <v>25</v>
      </c>
      <c r="B217" s="11" t="s">
        <v>778</v>
      </c>
      <c r="C217" s="11" t="s">
        <v>361</v>
      </c>
      <c r="D217" s="1">
        <v>48</v>
      </c>
      <c r="E217" s="1">
        <v>320</v>
      </c>
      <c r="F217" s="1">
        <v>621</v>
      </c>
      <c r="G217" s="20">
        <v>4.55</v>
      </c>
      <c r="H217" s="15">
        <f t="shared" si="73"/>
        <v>4.55</v>
      </c>
      <c r="I217" s="1">
        <f t="shared" si="66"/>
        <v>28</v>
      </c>
      <c r="J217" s="14">
        <f t="shared" si="67"/>
        <v>1.47</v>
      </c>
      <c r="K217" s="14">
        <f t="shared" si="68"/>
        <v>-3</v>
      </c>
      <c r="L217" s="14">
        <v>0</v>
      </c>
      <c r="M217" s="14">
        <f>D217*(50/100)*35*0.0015</f>
        <v>1.26</v>
      </c>
      <c r="N217" s="14">
        <f>L217+M217</f>
        <v>1.26</v>
      </c>
      <c r="O217" s="14">
        <f t="shared" si="69"/>
        <v>0.42</v>
      </c>
      <c r="P217" s="14">
        <f t="shared" si="70"/>
        <v>0.84</v>
      </c>
      <c r="Q217" s="14">
        <f t="shared" si="71"/>
        <v>1.26</v>
      </c>
    </row>
    <row r="218" spans="1:17" ht="27" customHeight="1">
      <c r="A218" s="7">
        <f t="shared" si="72"/>
        <v>26</v>
      </c>
      <c r="B218" s="11" t="s">
        <v>778</v>
      </c>
      <c r="C218" s="11" t="s">
        <v>721</v>
      </c>
      <c r="D218" s="1">
        <v>88</v>
      </c>
      <c r="E218" s="1">
        <v>610</v>
      </c>
      <c r="F218" s="1">
        <v>764</v>
      </c>
      <c r="G218" s="20">
        <v>-0.32</v>
      </c>
      <c r="H218" s="15">
        <f t="shared" si="73"/>
        <v>-0.32</v>
      </c>
      <c r="I218" s="1">
        <f t="shared" si="66"/>
        <v>35</v>
      </c>
      <c r="J218" s="14">
        <f t="shared" si="67"/>
        <v>1.8375000000000001</v>
      </c>
      <c r="K218" s="14">
        <f t="shared" si="68"/>
        <v>2</v>
      </c>
      <c r="L218" s="14">
        <f>K218</f>
        <v>2</v>
      </c>
      <c r="M218" s="14">
        <v>0</v>
      </c>
      <c r="N218" s="14">
        <f>L218+M218</f>
        <v>2</v>
      </c>
      <c r="O218" s="14">
        <f t="shared" si="69"/>
        <v>0.66666666666666663</v>
      </c>
      <c r="P218" s="14">
        <f t="shared" si="70"/>
        <v>1.3333333333333333</v>
      </c>
      <c r="Q218" s="14">
        <f t="shared" si="71"/>
        <v>2</v>
      </c>
    </row>
    <row r="219" spans="1:17" ht="27" customHeight="1">
      <c r="A219" s="7">
        <f t="shared" si="72"/>
        <v>27</v>
      </c>
      <c r="B219" s="11" t="s">
        <v>778</v>
      </c>
      <c r="C219" s="11" t="s">
        <v>723</v>
      </c>
      <c r="D219" s="1">
        <v>37</v>
      </c>
      <c r="E219" s="1">
        <v>378</v>
      </c>
      <c r="F219" s="1">
        <v>330</v>
      </c>
      <c r="G219" s="20">
        <v>5.87</v>
      </c>
      <c r="H219" s="15">
        <f t="shared" si="73"/>
        <v>5.87</v>
      </c>
      <c r="I219" s="1">
        <f t="shared" si="66"/>
        <v>15</v>
      </c>
      <c r="J219" s="14">
        <f t="shared" si="67"/>
        <v>0.78749999999999998</v>
      </c>
      <c r="K219" s="14">
        <f t="shared" si="68"/>
        <v>-5</v>
      </c>
      <c r="L219" s="14">
        <v>0</v>
      </c>
      <c r="M219" s="14">
        <f t="shared" ref="M219:M224" si="74">D219*(50/100)*35*0.0015</f>
        <v>0.97125000000000006</v>
      </c>
      <c r="N219" s="14">
        <v>1</v>
      </c>
      <c r="O219" s="14">
        <f t="shared" si="69"/>
        <v>0.33333333333333331</v>
      </c>
      <c r="P219" s="14">
        <f t="shared" si="70"/>
        <v>0.66666666666666663</v>
      </c>
      <c r="Q219" s="14">
        <f t="shared" si="71"/>
        <v>1</v>
      </c>
    </row>
    <row r="220" spans="1:17" ht="27" customHeight="1">
      <c r="A220" s="7">
        <f t="shared" si="72"/>
        <v>28</v>
      </c>
      <c r="B220" s="11" t="s">
        <v>778</v>
      </c>
      <c r="C220" s="11" t="s">
        <v>353</v>
      </c>
      <c r="D220" s="1">
        <v>24</v>
      </c>
      <c r="E220" s="1">
        <v>243</v>
      </c>
      <c r="F220" s="1">
        <v>303</v>
      </c>
      <c r="G220" s="20">
        <v>12.06</v>
      </c>
      <c r="H220" s="15">
        <f t="shared" si="73"/>
        <v>12.06</v>
      </c>
      <c r="I220" s="1">
        <f t="shared" si="66"/>
        <v>14</v>
      </c>
      <c r="J220" s="14">
        <f t="shared" si="67"/>
        <v>0.73499999999999999</v>
      </c>
      <c r="K220" s="14">
        <f t="shared" si="68"/>
        <v>-11</v>
      </c>
      <c r="L220" s="14">
        <v>0</v>
      </c>
      <c r="M220" s="14">
        <f t="shared" si="74"/>
        <v>0.63</v>
      </c>
      <c r="N220" s="14">
        <v>1</v>
      </c>
      <c r="O220" s="14">
        <f t="shared" si="69"/>
        <v>0.33333333333333331</v>
      </c>
      <c r="P220" s="14">
        <f t="shared" si="70"/>
        <v>0.66666666666666663</v>
      </c>
      <c r="Q220" s="14">
        <f t="shared" si="71"/>
        <v>1</v>
      </c>
    </row>
    <row r="221" spans="1:17" ht="27" customHeight="1">
      <c r="A221" s="7">
        <f t="shared" si="72"/>
        <v>29</v>
      </c>
      <c r="B221" s="11" t="s">
        <v>778</v>
      </c>
      <c r="C221" s="11" t="s">
        <v>724</v>
      </c>
      <c r="D221" s="1">
        <v>32</v>
      </c>
      <c r="E221" s="1">
        <v>440</v>
      </c>
      <c r="F221" s="1">
        <v>471</v>
      </c>
      <c r="G221" s="20">
        <v>9.26</v>
      </c>
      <c r="H221" s="15">
        <f t="shared" si="73"/>
        <v>9.26</v>
      </c>
      <c r="I221" s="1">
        <f t="shared" si="66"/>
        <v>21</v>
      </c>
      <c r="J221" s="14">
        <f t="shared" si="67"/>
        <v>1.1025</v>
      </c>
      <c r="K221" s="14">
        <f t="shared" si="68"/>
        <v>-8</v>
      </c>
      <c r="L221" s="14">
        <v>0</v>
      </c>
      <c r="M221" s="14">
        <f t="shared" si="74"/>
        <v>0.84</v>
      </c>
      <c r="N221" s="14">
        <v>1</v>
      </c>
      <c r="O221" s="14">
        <f t="shared" si="69"/>
        <v>0.33333333333333331</v>
      </c>
      <c r="P221" s="14">
        <f t="shared" si="70"/>
        <v>0.66666666666666663</v>
      </c>
      <c r="Q221" s="14">
        <f t="shared" si="71"/>
        <v>1</v>
      </c>
    </row>
    <row r="222" spans="1:17" ht="27" customHeight="1">
      <c r="A222" s="7">
        <f t="shared" si="72"/>
        <v>30</v>
      </c>
      <c r="B222" s="11" t="s">
        <v>778</v>
      </c>
      <c r="C222" s="11" t="s">
        <v>10</v>
      </c>
      <c r="D222" s="1">
        <v>36</v>
      </c>
      <c r="E222" s="1">
        <v>418</v>
      </c>
      <c r="F222" s="1">
        <v>327</v>
      </c>
      <c r="G222" s="20">
        <v>7.73</v>
      </c>
      <c r="H222" s="15">
        <f t="shared" si="73"/>
        <v>7.73</v>
      </c>
      <c r="I222" s="1">
        <f t="shared" si="66"/>
        <v>15</v>
      </c>
      <c r="J222" s="14">
        <f t="shared" si="67"/>
        <v>0.78749999999999998</v>
      </c>
      <c r="K222" s="14">
        <f t="shared" si="68"/>
        <v>-7</v>
      </c>
      <c r="L222" s="14">
        <v>0</v>
      </c>
      <c r="M222" s="14">
        <f t="shared" si="74"/>
        <v>0.94500000000000006</v>
      </c>
      <c r="N222" s="14">
        <v>1</v>
      </c>
      <c r="O222" s="14">
        <f t="shared" si="69"/>
        <v>0.33333333333333331</v>
      </c>
      <c r="P222" s="14">
        <f t="shared" si="70"/>
        <v>0.66666666666666663</v>
      </c>
      <c r="Q222" s="14">
        <f t="shared" si="71"/>
        <v>1</v>
      </c>
    </row>
    <row r="223" spans="1:17" ht="27" customHeight="1">
      <c r="A223" s="7">
        <f t="shared" si="72"/>
        <v>31</v>
      </c>
      <c r="B223" s="11" t="s">
        <v>778</v>
      </c>
      <c r="C223" s="11" t="s">
        <v>761</v>
      </c>
      <c r="D223" s="1">
        <v>50</v>
      </c>
      <c r="E223" s="1">
        <v>1162</v>
      </c>
      <c r="F223" s="1">
        <v>1266</v>
      </c>
      <c r="G223" s="20">
        <v>4.6500000000000004</v>
      </c>
      <c r="H223" s="15">
        <f t="shared" si="73"/>
        <v>4.6500000000000004</v>
      </c>
      <c r="I223" s="1">
        <f t="shared" si="66"/>
        <v>58</v>
      </c>
      <c r="J223" s="14">
        <f t="shared" si="67"/>
        <v>3.0449999999999999</v>
      </c>
      <c r="K223" s="14">
        <f t="shared" si="68"/>
        <v>-2</v>
      </c>
      <c r="L223" s="14">
        <v>0</v>
      </c>
      <c r="M223" s="14">
        <f t="shared" si="74"/>
        <v>1.3125</v>
      </c>
      <c r="N223" s="14">
        <f>L223+M223</f>
        <v>1.3125</v>
      </c>
      <c r="O223" s="14">
        <f t="shared" si="69"/>
        <v>0.4375</v>
      </c>
      <c r="P223" s="14">
        <f t="shared" si="70"/>
        <v>0.875</v>
      </c>
      <c r="Q223" s="14">
        <f t="shared" si="71"/>
        <v>1.3125</v>
      </c>
    </row>
    <row r="224" spans="1:17" ht="27" customHeight="1">
      <c r="A224" s="7">
        <f t="shared" si="72"/>
        <v>32</v>
      </c>
      <c r="B224" s="11" t="s">
        <v>778</v>
      </c>
      <c r="C224" s="11" t="s">
        <v>762</v>
      </c>
      <c r="D224" s="1">
        <v>72</v>
      </c>
      <c r="E224" s="1">
        <v>796</v>
      </c>
      <c r="F224" s="1">
        <v>990</v>
      </c>
      <c r="G224" s="20">
        <v>3.79</v>
      </c>
      <c r="H224" s="15">
        <v>0</v>
      </c>
      <c r="I224" s="1">
        <f t="shared" si="66"/>
        <v>45</v>
      </c>
      <c r="J224" s="14">
        <f t="shared" si="67"/>
        <v>2.3625000000000003</v>
      </c>
      <c r="K224" s="14">
        <f t="shared" si="68"/>
        <v>2</v>
      </c>
      <c r="L224" s="14">
        <v>0</v>
      </c>
      <c r="M224" s="14">
        <f t="shared" si="74"/>
        <v>1.8900000000000001</v>
      </c>
      <c r="N224" s="14">
        <f>L224+M224</f>
        <v>1.8900000000000001</v>
      </c>
      <c r="O224" s="14">
        <f t="shared" si="69"/>
        <v>0.63</v>
      </c>
      <c r="P224" s="14">
        <f t="shared" si="70"/>
        <v>1.26</v>
      </c>
      <c r="Q224" s="14">
        <f t="shared" si="71"/>
        <v>1.8900000000000001</v>
      </c>
    </row>
    <row r="225" spans="1:17" ht="27" customHeight="1">
      <c r="A225" s="7">
        <f t="shared" si="72"/>
        <v>33</v>
      </c>
      <c r="B225" s="11" t="s">
        <v>778</v>
      </c>
      <c r="C225" s="11" t="s">
        <v>192</v>
      </c>
      <c r="D225" s="1">
        <v>75</v>
      </c>
      <c r="E225" s="1">
        <v>985</v>
      </c>
      <c r="F225" s="1">
        <v>1159</v>
      </c>
      <c r="G225" s="20">
        <v>1.54</v>
      </c>
      <c r="H225" s="15">
        <v>0</v>
      </c>
      <c r="I225" s="1">
        <f t="shared" si="66"/>
        <v>53</v>
      </c>
      <c r="J225" s="14">
        <f t="shared" si="67"/>
        <v>2.7825000000000002</v>
      </c>
      <c r="K225" s="14">
        <f t="shared" si="68"/>
        <v>3</v>
      </c>
      <c r="L225" s="14">
        <f>K225</f>
        <v>3</v>
      </c>
      <c r="M225" s="14">
        <v>0</v>
      </c>
      <c r="N225" s="14">
        <v>4</v>
      </c>
      <c r="O225" s="14">
        <f t="shared" si="69"/>
        <v>1.3333333333333333</v>
      </c>
      <c r="P225" s="14">
        <f t="shared" si="70"/>
        <v>2.6666666666666665</v>
      </c>
      <c r="Q225" s="14">
        <f t="shared" si="71"/>
        <v>4</v>
      </c>
    </row>
    <row r="226" spans="1:17" ht="27" customHeight="1">
      <c r="A226" s="7">
        <f t="shared" si="72"/>
        <v>34</v>
      </c>
      <c r="B226" s="11" t="s">
        <v>778</v>
      </c>
      <c r="C226" s="11" t="s">
        <v>478</v>
      </c>
      <c r="D226" s="1">
        <v>69</v>
      </c>
      <c r="E226" s="1">
        <v>445</v>
      </c>
      <c r="F226" s="1">
        <v>1008</v>
      </c>
      <c r="G226" s="20">
        <v>4.25</v>
      </c>
      <c r="H226" s="15">
        <f>G226</f>
        <v>4.25</v>
      </c>
      <c r="I226" s="1">
        <f t="shared" si="66"/>
        <v>46</v>
      </c>
      <c r="J226" s="14">
        <f t="shared" si="67"/>
        <v>2.415</v>
      </c>
      <c r="K226" s="14">
        <f t="shared" si="68"/>
        <v>-2</v>
      </c>
      <c r="L226" s="14">
        <v>0</v>
      </c>
      <c r="M226" s="14">
        <f>D226*(50/100)*35*0.0015</f>
        <v>1.81125</v>
      </c>
      <c r="N226" s="14">
        <f>L226+M226</f>
        <v>1.81125</v>
      </c>
      <c r="O226" s="14">
        <f t="shared" si="69"/>
        <v>0.60375000000000001</v>
      </c>
      <c r="P226" s="14">
        <f t="shared" si="70"/>
        <v>1.2075</v>
      </c>
      <c r="Q226" s="14">
        <f t="shared" si="71"/>
        <v>1.81125</v>
      </c>
    </row>
    <row r="227" spans="1:17" ht="27" customHeight="1">
      <c r="A227" s="7">
        <f t="shared" si="72"/>
        <v>35</v>
      </c>
      <c r="B227" s="11" t="s">
        <v>778</v>
      </c>
      <c r="C227" s="11" t="s">
        <v>359</v>
      </c>
      <c r="D227" s="1">
        <v>51</v>
      </c>
      <c r="E227" s="1">
        <v>521</v>
      </c>
      <c r="F227" s="1">
        <v>834</v>
      </c>
      <c r="G227" s="20">
        <v>3.48</v>
      </c>
      <c r="H227" s="15">
        <v>0</v>
      </c>
      <c r="I227" s="1">
        <f t="shared" si="66"/>
        <v>38</v>
      </c>
      <c r="J227" s="14">
        <f t="shared" si="67"/>
        <v>1.9950000000000001</v>
      </c>
      <c r="K227" s="14">
        <f t="shared" si="68"/>
        <v>2</v>
      </c>
      <c r="L227" s="14">
        <v>0</v>
      </c>
      <c r="M227" s="14">
        <f>D227*(50/100)*35*0.0015</f>
        <v>1.3387500000000001</v>
      </c>
      <c r="N227" s="14">
        <f>L227+M227</f>
        <v>1.3387500000000001</v>
      </c>
      <c r="O227" s="14">
        <f t="shared" si="69"/>
        <v>0.44625000000000004</v>
      </c>
      <c r="P227" s="14">
        <f t="shared" si="70"/>
        <v>0.89250000000000007</v>
      </c>
      <c r="Q227" s="14">
        <f t="shared" si="71"/>
        <v>1.3387500000000001</v>
      </c>
    </row>
    <row r="228" spans="1:17" ht="27" customHeight="1">
      <c r="A228" s="7">
        <f t="shared" si="72"/>
        <v>36</v>
      </c>
      <c r="B228" s="11" t="s">
        <v>778</v>
      </c>
      <c r="C228" s="11" t="s">
        <v>360</v>
      </c>
      <c r="D228" s="1">
        <v>238</v>
      </c>
      <c r="E228" s="1">
        <v>1343</v>
      </c>
      <c r="F228" s="1">
        <v>2572</v>
      </c>
      <c r="G228" s="20">
        <v>-15.81</v>
      </c>
      <c r="H228" s="15">
        <v>-10</v>
      </c>
      <c r="I228" s="1">
        <f t="shared" si="66"/>
        <v>117</v>
      </c>
      <c r="J228" s="14">
        <f t="shared" si="67"/>
        <v>6.1425000000000001</v>
      </c>
      <c r="K228" s="14">
        <f t="shared" si="68"/>
        <v>16</v>
      </c>
      <c r="L228" s="14">
        <f>K228</f>
        <v>16</v>
      </c>
      <c r="M228" s="14">
        <v>0</v>
      </c>
      <c r="N228" s="14">
        <v>7</v>
      </c>
      <c r="O228" s="14">
        <f t="shared" si="69"/>
        <v>2.3333333333333335</v>
      </c>
      <c r="P228" s="14">
        <f t="shared" si="70"/>
        <v>4.666666666666667</v>
      </c>
      <c r="Q228" s="14">
        <f t="shared" si="71"/>
        <v>7</v>
      </c>
    </row>
    <row r="229" spans="1:17" ht="27" customHeight="1">
      <c r="A229" s="7">
        <f t="shared" si="72"/>
        <v>37</v>
      </c>
      <c r="B229" s="11" t="s">
        <v>778</v>
      </c>
      <c r="C229" s="11" t="s">
        <v>719</v>
      </c>
      <c r="D229" s="1">
        <v>20</v>
      </c>
      <c r="E229" s="1">
        <v>334</v>
      </c>
      <c r="F229" s="1">
        <v>286</v>
      </c>
      <c r="G229" s="20">
        <v>6.05</v>
      </c>
      <c r="H229" s="15">
        <f>G229</f>
        <v>6.05</v>
      </c>
      <c r="I229" s="1">
        <f t="shared" si="66"/>
        <v>13</v>
      </c>
      <c r="J229" s="14">
        <f t="shared" si="67"/>
        <v>0.6825</v>
      </c>
      <c r="K229" s="14">
        <f t="shared" si="68"/>
        <v>-5</v>
      </c>
      <c r="L229" s="14">
        <v>0</v>
      </c>
      <c r="M229" s="14">
        <f>D229*(50/100)*35*0.0015</f>
        <v>0.52500000000000002</v>
      </c>
      <c r="N229" s="14">
        <v>1</v>
      </c>
      <c r="O229" s="14">
        <f t="shared" si="69"/>
        <v>0.33333333333333331</v>
      </c>
      <c r="P229" s="14">
        <f t="shared" si="70"/>
        <v>0.66666666666666663</v>
      </c>
      <c r="Q229" s="14">
        <f t="shared" si="71"/>
        <v>1</v>
      </c>
    </row>
    <row r="230" spans="1:17" ht="27" customHeight="1">
      <c r="A230" s="7">
        <f t="shared" si="72"/>
        <v>38</v>
      </c>
      <c r="B230" s="11" t="s">
        <v>778</v>
      </c>
      <c r="C230" s="11" t="s">
        <v>720</v>
      </c>
      <c r="D230" s="1">
        <v>142</v>
      </c>
      <c r="E230" s="1">
        <v>947</v>
      </c>
      <c r="F230" s="1">
        <v>1456</v>
      </c>
      <c r="G230" s="20">
        <v>-1.99</v>
      </c>
      <c r="H230" s="15">
        <f>G230</f>
        <v>-1.99</v>
      </c>
      <c r="I230" s="1">
        <f t="shared" si="66"/>
        <v>66</v>
      </c>
      <c r="J230" s="14">
        <f t="shared" si="67"/>
        <v>3.4649999999999999</v>
      </c>
      <c r="K230" s="14">
        <f t="shared" si="68"/>
        <v>5</v>
      </c>
      <c r="L230" s="14">
        <f>K230</f>
        <v>5</v>
      </c>
      <c r="M230" s="14">
        <v>0</v>
      </c>
      <c r="N230" s="14">
        <f>L230+M230</f>
        <v>5</v>
      </c>
      <c r="O230" s="14">
        <f t="shared" si="69"/>
        <v>1.6666666666666667</v>
      </c>
      <c r="P230" s="14">
        <f t="shared" si="70"/>
        <v>3.3333333333333335</v>
      </c>
      <c r="Q230" s="14">
        <f t="shared" si="71"/>
        <v>5</v>
      </c>
    </row>
    <row r="231" spans="1:17" ht="27" customHeight="1">
      <c r="A231" s="7">
        <f t="shared" si="72"/>
        <v>39</v>
      </c>
      <c r="B231" s="11" t="s">
        <v>778</v>
      </c>
      <c r="C231" s="11" t="s">
        <v>722</v>
      </c>
      <c r="D231" s="1">
        <v>106</v>
      </c>
      <c r="E231" s="1">
        <v>945</v>
      </c>
      <c r="F231" s="1">
        <v>867</v>
      </c>
      <c r="G231" s="20">
        <v>5.37</v>
      </c>
      <c r="H231" s="15">
        <f>G231</f>
        <v>5.37</v>
      </c>
      <c r="I231" s="1">
        <f t="shared" si="66"/>
        <v>39</v>
      </c>
      <c r="J231" s="14">
        <f t="shared" si="67"/>
        <v>2.0474999999999999</v>
      </c>
      <c r="K231" s="14">
        <f t="shared" si="68"/>
        <v>-3</v>
      </c>
      <c r="L231" s="14">
        <v>0</v>
      </c>
      <c r="M231" s="14">
        <f>D231*(50/100)*35*0.0015</f>
        <v>2.7825000000000002</v>
      </c>
      <c r="N231" s="14">
        <f>L231+M231</f>
        <v>2.7825000000000002</v>
      </c>
      <c r="O231" s="14">
        <f t="shared" si="69"/>
        <v>0.9275000000000001</v>
      </c>
      <c r="P231" s="14">
        <f t="shared" si="70"/>
        <v>1.8550000000000002</v>
      </c>
      <c r="Q231" s="14">
        <f t="shared" si="71"/>
        <v>2.7825000000000002</v>
      </c>
    </row>
    <row r="232" spans="1:17" s="26" customFormat="1" ht="23.25">
      <c r="A232" s="22">
        <v>6</v>
      </c>
      <c r="B232" s="28" t="s">
        <v>778</v>
      </c>
      <c r="C232" s="23" t="s">
        <v>78</v>
      </c>
      <c r="D232" s="24">
        <f t="shared" ref="D232:Q232" si="75">SUM(D193:D231)</f>
        <v>3278</v>
      </c>
      <c r="E232" s="24">
        <f t="shared" si="75"/>
        <v>35090</v>
      </c>
      <c r="F232" s="24">
        <f t="shared" si="75"/>
        <v>45343</v>
      </c>
      <c r="G232" s="25">
        <f t="shared" si="75"/>
        <v>11.769999999999992</v>
      </c>
      <c r="H232" s="25">
        <f t="shared" si="75"/>
        <v>88.240000000000023</v>
      </c>
      <c r="I232" s="24">
        <f t="shared" si="75"/>
        <v>2060</v>
      </c>
      <c r="J232" s="25">
        <f t="shared" si="75"/>
        <v>108.15000000000002</v>
      </c>
      <c r="K232" s="25">
        <f t="shared" si="75"/>
        <v>19</v>
      </c>
      <c r="L232" s="25">
        <f t="shared" si="75"/>
        <v>122</v>
      </c>
      <c r="M232" s="25">
        <f t="shared" si="75"/>
        <v>29.085000000000001</v>
      </c>
      <c r="N232" s="25">
        <f t="shared" si="75"/>
        <v>127.81250000000001</v>
      </c>
      <c r="O232" s="25">
        <f t="shared" si="75"/>
        <v>42.604166666666686</v>
      </c>
      <c r="P232" s="25">
        <f t="shared" si="75"/>
        <v>85.208333333333371</v>
      </c>
      <c r="Q232" s="25">
        <f t="shared" si="75"/>
        <v>127.81250000000001</v>
      </c>
    </row>
    <row r="233" spans="1:17" ht="27" customHeight="1">
      <c r="A233" s="7">
        <v>1</v>
      </c>
      <c r="B233" s="11" t="s">
        <v>791</v>
      </c>
      <c r="C233" s="11" t="s">
        <v>725</v>
      </c>
      <c r="D233" s="1">
        <v>198</v>
      </c>
      <c r="E233" s="1">
        <v>1882</v>
      </c>
      <c r="F233" s="1">
        <v>2665</v>
      </c>
      <c r="G233" s="20">
        <v>-3.27</v>
      </c>
      <c r="H233" s="15">
        <f>G233</f>
        <v>-3.27</v>
      </c>
      <c r="I233" s="1">
        <f t="shared" ref="I233:I268" si="76">ROUND(F233/22,0)</f>
        <v>121</v>
      </c>
      <c r="J233" s="14">
        <f t="shared" ref="J233:J268" si="77">I233*35*0.0015</f>
        <v>6.3525</v>
      </c>
      <c r="K233" s="14">
        <f t="shared" ref="K233:K268" si="78">ROUND(J233-(H233),0)</f>
        <v>10</v>
      </c>
      <c r="L233" s="14">
        <f t="shared" ref="L233:L238" si="79">K233</f>
        <v>10</v>
      </c>
      <c r="M233" s="14">
        <v>0</v>
      </c>
      <c r="N233" s="14">
        <f>L233+M233</f>
        <v>10</v>
      </c>
      <c r="O233" s="14">
        <f t="shared" ref="O233:O268" si="80">N233*1/3</f>
        <v>3.3333333333333335</v>
      </c>
      <c r="P233" s="14">
        <f t="shared" ref="P233:P268" si="81">N233*2/3</f>
        <v>6.666666666666667</v>
      </c>
      <c r="Q233" s="14">
        <f t="shared" ref="Q233:Q268" si="82">O233+P233</f>
        <v>10</v>
      </c>
    </row>
    <row r="234" spans="1:17" ht="27" customHeight="1">
      <c r="A234" s="7">
        <f t="shared" ref="A234:A268" si="83">A233+1</f>
        <v>2</v>
      </c>
      <c r="B234" s="11" t="s">
        <v>791</v>
      </c>
      <c r="C234" s="11" t="s">
        <v>726</v>
      </c>
      <c r="D234" s="1">
        <v>277</v>
      </c>
      <c r="E234" s="1">
        <v>2760</v>
      </c>
      <c r="F234" s="1">
        <v>3817</v>
      </c>
      <c r="G234" s="20">
        <v>-16.27</v>
      </c>
      <c r="H234" s="15">
        <v>-10</v>
      </c>
      <c r="I234" s="1">
        <f t="shared" si="76"/>
        <v>174</v>
      </c>
      <c r="J234" s="14">
        <f t="shared" si="77"/>
        <v>9.1349999999999998</v>
      </c>
      <c r="K234" s="14">
        <f t="shared" si="78"/>
        <v>19</v>
      </c>
      <c r="L234" s="14">
        <f t="shared" si="79"/>
        <v>19</v>
      </c>
      <c r="M234" s="14">
        <v>0</v>
      </c>
      <c r="N234" s="14">
        <v>12</v>
      </c>
      <c r="O234" s="14">
        <f t="shared" si="80"/>
        <v>4</v>
      </c>
      <c r="P234" s="14">
        <f t="shared" si="81"/>
        <v>8</v>
      </c>
      <c r="Q234" s="14">
        <f t="shared" si="82"/>
        <v>12</v>
      </c>
    </row>
    <row r="235" spans="1:17" ht="27" customHeight="1">
      <c r="A235" s="7">
        <f t="shared" si="83"/>
        <v>3</v>
      </c>
      <c r="B235" s="11" t="s">
        <v>791</v>
      </c>
      <c r="C235" s="11" t="s">
        <v>327</v>
      </c>
      <c r="D235" s="1">
        <v>89</v>
      </c>
      <c r="E235" s="1">
        <v>1160</v>
      </c>
      <c r="F235" s="1">
        <v>1804</v>
      </c>
      <c r="G235" s="20">
        <v>2.1800000000000002</v>
      </c>
      <c r="H235" s="15">
        <v>0</v>
      </c>
      <c r="I235" s="1">
        <f t="shared" si="76"/>
        <v>82</v>
      </c>
      <c r="J235" s="14">
        <f t="shared" si="77"/>
        <v>4.3049999999999997</v>
      </c>
      <c r="K235" s="14">
        <f t="shared" si="78"/>
        <v>4</v>
      </c>
      <c r="L235" s="14">
        <f t="shared" si="79"/>
        <v>4</v>
      </c>
      <c r="M235" s="14">
        <v>0</v>
      </c>
      <c r="N235" s="14">
        <f>L235+M235</f>
        <v>4</v>
      </c>
      <c r="O235" s="14">
        <f t="shared" si="80"/>
        <v>1.3333333333333333</v>
      </c>
      <c r="P235" s="14">
        <f t="shared" si="81"/>
        <v>2.6666666666666665</v>
      </c>
      <c r="Q235" s="14">
        <f t="shared" si="82"/>
        <v>4</v>
      </c>
    </row>
    <row r="236" spans="1:17" ht="27" customHeight="1">
      <c r="A236" s="7">
        <f t="shared" si="83"/>
        <v>4</v>
      </c>
      <c r="B236" s="11" t="s">
        <v>791</v>
      </c>
      <c r="C236" s="11" t="s">
        <v>307</v>
      </c>
      <c r="D236" s="1">
        <v>175</v>
      </c>
      <c r="E236" s="1">
        <v>1880</v>
      </c>
      <c r="F236" s="1">
        <v>2526</v>
      </c>
      <c r="G236" s="20">
        <v>-3.65</v>
      </c>
      <c r="H236" s="15">
        <f t="shared" ref="H236:H260" si="84">G236</f>
        <v>-3.65</v>
      </c>
      <c r="I236" s="1">
        <f t="shared" si="76"/>
        <v>115</v>
      </c>
      <c r="J236" s="14">
        <f t="shared" si="77"/>
        <v>6.0375000000000005</v>
      </c>
      <c r="K236" s="14">
        <f t="shared" si="78"/>
        <v>10</v>
      </c>
      <c r="L236" s="14">
        <f t="shared" si="79"/>
        <v>10</v>
      </c>
      <c r="M236" s="14">
        <v>0</v>
      </c>
      <c r="N236" s="14">
        <v>7</v>
      </c>
      <c r="O236" s="14">
        <f t="shared" si="80"/>
        <v>2.3333333333333335</v>
      </c>
      <c r="P236" s="14">
        <f t="shared" si="81"/>
        <v>4.666666666666667</v>
      </c>
      <c r="Q236" s="14">
        <f t="shared" si="82"/>
        <v>7</v>
      </c>
    </row>
    <row r="237" spans="1:17" ht="27" customHeight="1">
      <c r="A237" s="7">
        <f t="shared" si="83"/>
        <v>5</v>
      </c>
      <c r="B237" s="11" t="s">
        <v>791</v>
      </c>
      <c r="C237" s="11" t="s">
        <v>308</v>
      </c>
      <c r="D237" s="1">
        <v>106</v>
      </c>
      <c r="E237" s="1">
        <v>1197</v>
      </c>
      <c r="F237" s="1">
        <v>1332</v>
      </c>
      <c r="G237" s="20">
        <v>-0.35</v>
      </c>
      <c r="H237" s="15">
        <f t="shared" si="84"/>
        <v>-0.35</v>
      </c>
      <c r="I237" s="1">
        <f t="shared" si="76"/>
        <v>61</v>
      </c>
      <c r="J237" s="14">
        <f t="shared" si="77"/>
        <v>3.2025000000000001</v>
      </c>
      <c r="K237" s="14">
        <f t="shared" si="78"/>
        <v>4</v>
      </c>
      <c r="L237" s="14">
        <f t="shared" si="79"/>
        <v>4</v>
      </c>
      <c r="M237" s="14">
        <v>0</v>
      </c>
      <c r="N237" s="14">
        <v>4</v>
      </c>
      <c r="O237" s="14">
        <f t="shared" si="80"/>
        <v>1.3333333333333333</v>
      </c>
      <c r="P237" s="14">
        <f t="shared" si="81"/>
        <v>2.6666666666666665</v>
      </c>
      <c r="Q237" s="14">
        <f t="shared" si="82"/>
        <v>4</v>
      </c>
    </row>
    <row r="238" spans="1:17" ht="27" customHeight="1">
      <c r="A238" s="7">
        <f t="shared" si="83"/>
        <v>6</v>
      </c>
      <c r="B238" s="11" t="s">
        <v>791</v>
      </c>
      <c r="C238" s="11" t="s">
        <v>594</v>
      </c>
      <c r="D238" s="1">
        <v>132</v>
      </c>
      <c r="E238" s="1">
        <v>1289</v>
      </c>
      <c r="F238" s="1">
        <v>1431</v>
      </c>
      <c r="G238" s="20">
        <v>-0.06</v>
      </c>
      <c r="H238" s="15">
        <f t="shared" si="84"/>
        <v>-0.06</v>
      </c>
      <c r="I238" s="1">
        <f t="shared" si="76"/>
        <v>65</v>
      </c>
      <c r="J238" s="14">
        <f t="shared" si="77"/>
        <v>3.4125000000000001</v>
      </c>
      <c r="K238" s="14">
        <f t="shared" si="78"/>
        <v>3</v>
      </c>
      <c r="L238" s="14">
        <f t="shared" si="79"/>
        <v>3</v>
      </c>
      <c r="M238" s="14">
        <v>0</v>
      </c>
      <c r="N238" s="14">
        <f>L238+M238</f>
        <v>3</v>
      </c>
      <c r="O238" s="14">
        <f t="shared" si="80"/>
        <v>1</v>
      </c>
      <c r="P238" s="14">
        <f t="shared" si="81"/>
        <v>2</v>
      </c>
      <c r="Q238" s="14">
        <f t="shared" si="82"/>
        <v>3</v>
      </c>
    </row>
    <row r="239" spans="1:17" ht="27" customHeight="1">
      <c r="A239" s="7">
        <f t="shared" si="83"/>
        <v>7</v>
      </c>
      <c r="B239" s="11" t="s">
        <v>791</v>
      </c>
      <c r="C239" s="11" t="s">
        <v>595</v>
      </c>
      <c r="D239" s="1">
        <v>48</v>
      </c>
      <c r="E239" s="1">
        <v>498</v>
      </c>
      <c r="F239" s="1">
        <v>723</v>
      </c>
      <c r="G239" s="20">
        <v>11.32</v>
      </c>
      <c r="H239" s="15">
        <f t="shared" si="84"/>
        <v>11.32</v>
      </c>
      <c r="I239" s="1">
        <f t="shared" si="76"/>
        <v>33</v>
      </c>
      <c r="J239" s="14">
        <f t="shared" si="77"/>
        <v>1.7324999999999999</v>
      </c>
      <c r="K239" s="14">
        <f t="shared" si="78"/>
        <v>-10</v>
      </c>
      <c r="L239" s="14">
        <v>0</v>
      </c>
      <c r="M239" s="14">
        <f>D239*(50/100)*35*0.0015</f>
        <v>1.26</v>
      </c>
      <c r="N239" s="14">
        <v>2</v>
      </c>
      <c r="O239" s="14">
        <f t="shared" si="80"/>
        <v>0.66666666666666663</v>
      </c>
      <c r="P239" s="14">
        <f t="shared" si="81"/>
        <v>1.3333333333333333</v>
      </c>
      <c r="Q239" s="14">
        <f t="shared" si="82"/>
        <v>2</v>
      </c>
    </row>
    <row r="240" spans="1:17" ht="27" customHeight="1">
      <c r="A240" s="7">
        <f t="shared" si="83"/>
        <v>8</v>
      </c>
      <c r="B240" s="11" t="s">
        <v>791</v>
      </c>
      <c r="C240" s="11" t="s">
        <v>596</v>
      </c>
      <c r="D240" s="1">
        <v>327</v>
      </c>
      <c r="E240" s="1">
        <v>679</v>
      </c>
      <c r="F240" s="1">
        <v>740</v>
      </c>
      <c r="G240" s="20">
        <v>6.13</v>
      </c>
      <c r="H240" s="15">
        <f t="shared" si="84"/>
        <v>6.13</v>
      </c>
      <c r="I240" s="1">
        <f t="shared" si="76"/>
        <v>34</v>
      </c>
      <c r="J240" s="14">
        <f t="shared" si="77"/>
        <v>1.7850000000000001</v>
      </c>
      <c r="K240" s="14">
        <f t="shared" si="78"/>
        <v>-4</v>
      </c>
      <c r="L240" s="14">
        <v>0</v>
      </c>
      <c r="M240" s="14">
        <f>D240*(50/100)*35*0.0015</f>
        <v>8.5837500000000002</v>
      </c>
      <c r="N240" s="14">
        <v>9</v>
      </c>
      <c r="O240" s="14">
        <f t="shared" si="80"/>
        <v>3</v>
      </c>
      <c r="P240" s="14">
        <f t="shared" si="81"/>
        <v>6</v>
      </c>
      <c r="Q240" s="14">
        <f t="shared" si="82"/>
        <v>9</v>
      </c>
    </row>
    <row r="241" spans="1:17" ht="27" customHeight="1">
      <c r="A241" s="7">
        <f t="shared" si="83"/>
        <v>9</v>
      </c>
      <c r="B241" s="11" t="s">
        <v>791</v>
      </c>
      <c r="C241" s="11" t="s">
        <v>255</v>
      </c>
      <c r="D241" s="1">
        <v>160</v>
      </c>
      <c r="E241" s="1">
        <v>1146</v>
      </c>
      <c r="F241" s="1">
        <v>1645</v>
      </c>
      <c r="G241" s="20">
        <v>-0.88</v>
      </c>
      <c r="H241" s="15">
        <f t="shared" si="84"/>
        <v>-0.88</v>
      </c>
      <c r="I241" s="1">
        <f t="shared" si="76"/>
        <v>75</v>
      </c>
      <c r="J241" s="14">
        <f t="shared" si="77"/>
        <v>3.9375</v>
      </c>
      <c r="K241" s="14">
        <f t="shared" si="78"/>
        <v>5</v>
      </c>
      <c r="L241" s="14">
        <f t="shared" ref="L241:L247" si="85">K241</f>
        <v>5</v>
      </c>
      <c r="M241" s="14">
        <v>0</v>
      </c>
      <c r="N241" s="14">
        <f>L241+M241</f>
        <v>5</v>
      </c>
      <c r="O241" s="14">
        <f t="shared" si="80"/>
        <v>1.6666666666666667</v>
      </c>
      <c r="P241" s="14">
        <f t="shared" si="81"/>
        <v>3.3333333333333335</v>
      </c>
      <c r="Q241" s="14">
        <f t="shared" si="82"/>
        <v>5</v>
      </c>
    </row>
    <row r="242" spans="1:17" ht="27" customHeight="1">
      <c r="A242" s="7">
        <f t="shared" si="83"/>
        <v>10</v>
      </c>
      <c r="B242" s="11" t="s">
        <v>791</v>
      </c>
      <c r="C242" s="11" t="s">
        <v>796</v>
      </c>
      <c r="D242" s="1">
        <v>191</v>
      </c>
      <c r="E242" s="1">
        <v>2028</v>
      </c>
      <c r="F242" s="1">
        <v>2215</v>
      </c>
      <c r="G242" s="20">
        <v>-3.53</v>
      </c>
      <c r="H242" s="15">
        <f t="shared" si="84"/>
        <v>-3.53</v>
      </c>
      <c r="I242" s="1">
        <f t="shared" si="76"/>
        <v>101</v>
      </c>
      <c r="J242" s="14">
        <f t="shared" si="77"/>
        <v>5.3025000000000002</v>
      </c>
      <c r="K242" s="14">
        <f t="shared" si="78"/>
        <v>9</v>
      </c>
      <c r="L242" s="14">
        <f t="shared" si="85"/>
        <v>9</v>
      </c>
      <c r="M242" s="14">
        <v>0</v>
      </c>
      <c r="N242" s="14">
        <v>7</v>
      </c>
      <c r="O242" s="14">
        <f t="shared" si="80"/>
        <v>2.3333333333333335</v>
      </c>
      <c r="P242" s="14">
        <f t="shared" si="81"/>
        <v>4.666666666666667</v>
      </c>
      <c r="Q242" s="14">
        <f t="shared" si="82"/>
        <v>7</v>
      </c>
    </row>
    <row r="243" spans="1:17" ht="27" customHeight="1">
      <c r="A243" s="7">
        <f t="shared" si="83"/>
        <v>11</v>
      </c>
      <c r="B243" s="11" t="s">
        <v>791</v>
      </c>
      <c r="C243" s="11" t="s">
        <v>797</v>
      </c>
      <c r="D243" s="1">
        <v>167</v>
      </c>
      <c r="E243" s="1">
        <v>1423</v>
      </c>
      <c r="F243" s="1">
        <v>2070</v>
      </c>
      <c r="G243" s="20">
        <v>-1.1499999999999999</v>
      </c>
      <c r="H243" s="15">
        <f t="shared" si="84"/>
        <v>-1.1499999999999999</v>
      </c>
      <c r="I243" s="1">
        <f t="shared" si="76"/>
        <v>94</v>
      </c>
      <c r="J243" s="14">
        <f t="shared" si="77"/>
        <v>4.9350000000000005</v>
      </c>
      <c r="K243" s="14">
        <f t="shared" si="78"/>
        <v>6</v>
      </c>
      <c r="L243" s="14">
        <f t="shared" si="85"/>
        <v>6</v>
      </c>
      <c r="M243" s="14">
        <v>0</v>
      </c>
      <c r="N243" s="14">
        <f>L243+M243</f>
        <v>6</v>
      </c>
      <c r="O243" s="14">
        <f t="shared" si="80"/>
        <v>2</v>
      </c>
      <c r="P243" s="14">
        <f t="shared" si="81"/>
        <v>4</v>
      </c>
      <c r="Q243" s="14">
        <f t="shared" si="82"/>
        <v>6</v>
      </c>
    </row>
    <row r="244" spans="1:17" ht="27" customHeight="1">
      <c r="A244" s="7">
        <f t="shared" si="83"/>
        <v>12</v>
      </c>
      <c r="B244" s="11" t="s">
        <v>791</v>
      </c>
      <c r="C244" s="11" t="s">
        <v>798</v>
      </c>
      <c r="D244" s="1">
        <v>113</v>
      </c>
      <c r="E244" s="1">
        <v>1370</v>
      </c>
      <c r="F244" s="1">
        <v>1895</v>
      </c>
      <c r="G244" s="20">
        <v>-0.84</v>
      </c>
      <c r="H244" s="15">
        <f t="shared" si="84"/>
        <v>-0.84</v>
      </c>
      <c r="I244" s="1">
        <f t="shared" si="76"/>
        <v>86</v>
      </c>
      <c r="J244" s="14">
        <f t="shared" si="77"/>
        <v>4.5149999999999997</v>
      </c>
      <c r="K244" s="14">
        <f t="shared" si="78"/>
        <v>5</v>
      </c>
      <c r="L244" s="14">
        <f t="shared" si="85"/>
        <v>5</v>
      </c>
      <c r="M244" s="14">
        <v>0</v>
      </c>
      <c r="N244" s="14">
        <f>L244+M244</f>
        <v>5</v>
      </c>
      <c r="O244" s="14">
        <f t="shared" si="80"/>
        <v>1.6666666666666667</v>
      </c>
      <c r="P244" s="14">
        <f t="shared" si="81"/>
        <v>3.3333333333333335</v>
      </c>
      <c r="Q244" s="14">
        <f t="shared" si="82"/>
        <v>5</v>
      </c>
    </row>
    <row r="245" spans="1:17" ht="27" customHeight="1">
      <c r="A245" s="7">
        <f t="shared" si="83"/>
        <v>13</v>
      </c>
      <c r="B245" s="11" t="s">
        <v>791</v>
      </c>
      <c r="C245" s="11" t="s">
        <v>62</v>
      </c>
      <c r="D245" s="1">
        <v>262</v>
      </c>
      <c r="E245" s="1">
        <v>1559</v>
      </c>
      <c r="F245" s="1">
        <v>2176</v>
      </c>
      <c r="G245" s="20">
        <v>-0.91</v>
      </c>
      <c r="H245" s="15">
        <f t="shared" si="84"/>
        <v>-0.91</v>
      </c>
      <c r="I245" s="1">
        <f t="shared" si="76"/>
        <v>99</v>
      </c>
      <c r="J245" s="14">
        <f t="shared" si="77"/>
        <v>5.1974999999999998</v>
      </c>
      <c r="K245" s="14">
        <f t="shared" si="78"/>
        <v>6</v>
      </c>
      <c r="L245" s="14">
        <f t="shared" si="85"/>
        <v>6</v>
      </c>
      <c r="M245" s="14">
        <v>0</v>
      </c>
      <c r="N245" s="14">
        <f>L245+M245</f>
        <v>6</v>
      </c>
      <c r="O245" s="14">
        <f t="shared" si="80"/>
        <v>2</v>
      </c>
      <c r="P245" s="14">
        <f t="shared" si="81"/>
        <v>4</v>
      </c>
      <c r="Q245" s="14">
        <f t="shared" si="82"/>
        <v>6</v>
      </c>
    </row>
    <row r="246" spans="1:17" ht="27" customHeight="1">
      <c r="A246" s="7">
        <f t="shared" si="83"/>
        <v>14</v>
      </c>
      <c r="B246" s="11" t="s">
        <v>791</v>
      </c>
      <c r="C246" s="11" t="s">
        <v>63</v>
      </c>
      <c r="D246" s="1">
        <v>179</v>
      </c>
      <c r="E246" s="1">
        <v>2152</v>
      </c>
      <c r="F246" s="1">
        <v>2950</v>
      </c>
      <c r="G246" s="20">
        <v>-3.15</v>
      </c>
      <c r="H246" s="15">
        <f t="shared" si="84"/>
        <v>-3.15</v>
      </c>
      <c r="I246" s="1">
        <f t="shared" si="76"/>
        <v>134</v>
      </c>
      <c r="J246" s="14">
        <f t="shared" si="77"/>
        <v>7.0350000000000001</v>
      </c>
      <c r="K246" s="14">
        <f t="shared" si="78"/>
        <v>10</v>
      </c>
      <c r="L246" s="14">
        <f t="shared" si="85"/>
        <v>10</v>
      </c>
      <c r="M246" s="14">
        <v>0</v>
      </c>
      <c r="N246" s="14">
        <v>7</v>
      </c>
      <c r="O246" s="14">
        <f t="shared" si="80"/>
        <v>2.3333333333333335</v>
      </c>
      <c r="P246" s="14">
        <f t="shared" si="81"/>
        <v>4.666666666666667</v>
      </c>
      <c r="Q246" s="14">
        <f t="shared" si="82"/>
        <v>7</v>
      </c>
    </row>
    <row r="247" spans="1:17" ht="27" customHeight="1">
      <c r="A247" s="7">
        <f t="shared" si="83"/>
        <v>15</v>
      </c>
      <c r="B247" s="11" t="s">
        <v>791</v>
      </c>
      <c r="C247" s="11" t="s">
        <v>64</v>
      </c>
      <c r="D247" s="1">
        <v>154</v>
      </c>
      <c r="E247" s="1">
        <v>1471</v>
      </c>
      <c r="F247" s="1">
        <v>2280</v>
      </c>
      <c r="G247" s="20">
        <v>-2.89</v>
      </c>
      <c r="H247" s="15">
        <f t="shared" si="84"/>
        <v>-2.89</v>
      </c>
      <c r="I247" s="1">
        <f t="shared" si="76"/>
        <v>104</v>
      </c>
      <c r="J247" s="14">
        <f t="shared" si="77"/>
        <v>5.46</v>
      </c>
      <c r="K247" s="14">
        <f t="shared" si="78"/>
        <v>8</v>
      </c>
      <c r="L247" s="14">
        <f t="shared" si="85"/>
        <v>8</v>
      </c>
      <c r="M247" s="14">
        <v>0</v>
      </c>
      <c r="N247" s="14">
        <v>7</v>
      </c>
      <c r="O247" s="14">
        <f t="shared" si="80"/>
        <v>2.3333333333333335</v>
      </c>
      <c r="P247" s="14">
        <f t="shared" si="81"/>
        <v>4.666666666666667</v>
      </c>
      <c r="Q247" s="14">
        <f t="shared" si="82"/>
        <v>7</v>
      </c>
    </row>
    <row r="248" spans="1:17" ht="27" customHeight="1">
      <c r="A248" s="7">
        <f t="shared" si="83"/>
        <v>16</v>
      </c>
      <c r="B248" s="11" t="s">
        <v>791</v>
      </c>
      <c r="C248" s="11" t="s">
        <v>794</v>
      </c>
      <c r="D248" s="1">
        <v>80</v>
      </c>
      <c r="E248" s="1">
        <v>0</v>
      </c>
      <c r="F248" s="1">
        <v>0</v>
      </c>
      <c r="G248" s="20">
        <v>16.89</v>
      </c>
      <c r="H248" s="15">
        <f t="shared" si="84"/>
        <v>16.89</v>
      </c>
      <c r="I248" s="1">
        <f t="shared" si="76"/>
        <v>0</v>
      </c>
      <c r="J248" s="14">
        <f t="shared" si="77"/>
        <v>0</v>
      </c>
      <c r="K248" s="14">
        <f t="shared" si="78"/>
        <v>-17</v>
      </c>
      <c r="L248" s="14">
        <v>0</v>
      </c>
      <c r="M248" s="14">
        <f>D248*(50/100)*35*0.0015</f>
        <v>2.1</v>
      </c>
      <c r="N248" s="14">
        <f>L248+M248</f>
        <v>2.1</v>
      </c>
      <c r="O248" s="14">
        <f t="shared" si="80"/>
        <v>0.70000000000000007</v>
      </c>
      <c r="P248" s="14">
        <f t="shared" si="81"/>
        <v>1.4000000000000001</v>
      </c>
      <c r="Q248" s="14">
        <f t="shared" si="82"/>
        <v>2.1</v>
      </c>
    </row>
    <row r="249" spans="1:17" ht="27" customHeight="1">
      <c r="A249" s="7">
        <f t="shared" si="83"/>
        <v>17</v>
      </c>
      <c r="B249" s="11" t="s">
        <v>791</v>
      </c>
      <c r="C249" s="11" t="s">
        <v>35</v>
      </c>
      <c r="D249" s="1">
        <v>152</v>
      </c>
      <c r="E249" s="1">
        <v>1120</v>
      </c>
      <c r="F249" s="1">
        <v>1640</v>
      </c>
      <c r="G249" s="20">
        <v>12.46</v>
      </c>
      <c r="H249" s="15">
        <f t="shared" si="84"/>
        <v>12.46</v>
      </c>
      <c r="I249" s="1">
        <f t="shared" si="76"/>
        <v>75</v>
      </c>
      <c r="J249" s="14">
        <f t="shared" si="77"/>
        <v>3.9375</v>
      </c>
      <c r="K249" s="14">
        <f t="shared" si="78"/>
        <v>-9</v>
      </c>
      <c r="L249" s="14">
        <v>0</v>
      </c>
      <c r="M249" s="14">
        <f>D249*(50/100)*35*0.0015</f>
        <v>3.99</v>
      </c>
      <c r="N249" s="14">
        <v>5</v>
      </c>
      <c r="O249" s="14">
        <f t="shared" si="80"/>
        <v>1.6666666666666667</v>
      </c>
      <c r="P249" s="14">
        <f t="shared" si="81"/>
        <v>3.3333333333333335</v>
      </c>
      <c r="Q249" s="14">
        <f t="shared" si="82"/>
        <v>5</v>
      </c>
    </row>
    <row r="250" spans="1:17" ht="27" customHeight="1">
      <c r="A250" s="7">
        <f t="shared" si="83"/>
        <v>18</v>
      </c>
      <c r="B250" s="11" t="s">
        <v>791</v>
      </c>
      <c r="C250" s="11" t="s">
        <v>328</v>
      </c>
      <c r="D250" s="1">
        <v>79</v>
      </c>
      <c r="E250" s="1">
        <v>944</v>
      </c>
      <c r="F250" s="1">
        <v>1168</v>
      </c>
      <c r="G250" s="20">
        <v>-1.03</v>
      </c>
      <c r="H250" s="15">
        <f t="shared" si="84"/>
        <v>-1.03</v>
      </c>
      <c r="I250" s="1">
        <f t="shared" si="76"/>
        <v>53</v>
      </c>
      <c r="J250" s="14">
        <f t="shared" si="77"/>
        <v>2.7825000000000002</v>
      </c>
      <c r="K250" s="14">
        <f t="shared" si="78"/>
        <v>4</v>
      </c>
      <c r="L250" s="14">
        <f>K250</f>
        <v>4</v>
      </c>
      <c r="M250" s="14">
        <v>0</v>
      </c>
      <c r="N250" s="14">
        <v>3</v>
      </c>
      <c r="O250" s="14">
        <f t="shared" si="80"/>
        <v>1</v>
      </c>
      <c r="P250" s="14">
        <f t="shared" si="81"/>
        <v>2</v>
      </c>
      <c r="Q250" s="14">
        <f t="shared" si="82"/>
        <v>3</v>
      </c>
    </row>
    <row r="251" spans="1:17" ht="27" customHeight="1">
      <c r="A251" s="7">
        <f t="shared" si="83"/>
        <v>19</v>
      </c>
      <c r="B251" s="11" t="s">
        <v>791</v>
      </c>
      <c r="C251" s="11" t="s">
        <v>651</v>
      </c>
      <c r="D251" s="1">
        <v>104</v>
      </c>
      <c r="E251" s="1">
        <v>1275</v>
      </c>
      <c r="F251" s="1">
        <v>0</v>
      </c>
      <c r="G251" s="20">
        <v>13.69</v>
      </c>
      <c r="H251" s="15">
        <f t="shared" si="84"/>
        <v>13.69</v>
      </c>
      <c r="I251" s="1">
        <f t="shared" si="76"/>
        <v>0</v>
      </c>
      <c r="J251" s="14">
        <f t="shared" si="77"/>
        <v>0</v>
      </c>
      <c r="K251" s="14">
        <f t="shared" si="78"/>
        <v>-14</v>
      </c>
      <c r="L251" s="14">
        <v>0</v>
      </c>
      <c r="M251" s="14">
        <f>D251*(50/100)*35*0.0015</f>
        <v>2.73</v>
      </c>
      <c r="N251" s="14">
        <v>3</v>
      </c>
      <c r="O251" s="14">
        <f t="shared" si="80"/>
        <v>1</v>
      </c>
      <c r="P251" s="14">
        <f t="shared" si="81"/>
        <v>2</v>
      </c>
      <c r="Q251" s="14">
        <f t="shared" si="82"/>
        <v>3</v>
      </c>
    </row>
    <row r="252" spans="1:17" ht="27" customHeight="1">
      <c r="A252" s="7">
        <f t="shared" si="83"/>
        <v>20</v>
      </c>
      <c r="B252" s="11" t="s">
        <v>791</v>
      </c>
      <c r="C252" s="11" t="s">
        <v>295</v>
      </c>
      <c r="D252" s="1">
        <v>117</v>
      </c>
      <c r="E252" s="1">
        <v>1004</v>
      </c>
      <c r="F252" s="1">
        <v>1750</v>
      </c>
      <c r="G252" s="20">
        <v>-1.27</v>
      </c>
      <c r="H252" s="15">
        <f t="shared" si="84"/>
        <v>-1.27</v>
      </c>
      <c r="I252" s="1">
        <f t="shared" si="76"/>
        <v>80</v>
      </c>
      <c r="J252" s="14">
        <f t="shared" si="77"/>
        <v>4.2</v>
      </c>
      <c r="K252" s="14">
        <f t="shared" si="78"/>
        <v>5</v>
      </c>
      <c r="L252" s="14">
        <f>K252</f>
        <v>5</v>
      </c>
      <c r="M252" s="14">
        <v>0</v>
      </c>
      <c r="N252" s="14">
        <f>L252+M252</f>
        <v>5</v>
      </c>
      <c r="O252" s="14">
        <f t="shared" si="80"/>
        <v>1.6666666666666667</v>
      </c>
      <c r="P252" s="14">
        <f t="shared" si="81"/>
        <v>3.3333333333333335</v>
      </c>
      <c r="Q252" s="14">
        <f t="shared" si="82"/>
        <v>5</v>
      </c>
    </row>
    <row r="253" spans="1:17" ht="27" customHeight="1">
      <c r="A253" s="7">
        <f t="shared" si="83"/>
        <v>21</v>
      </c>
      <c r="B253" s="11" t="s">
        <v>791</v>
      </c>
      <c r="C253" s="11" t="s">
        <v>296</v>
      </c>
      <c r="D253" s="1">
        <v>108</v>
      </c>
      <c r="E253" s="1">
        <v>1127</v>
      </c>
      <c r="F253" s="1">
        <v>1290</v>
      </c>
      <c r="G253" s="20">
        <v>-4.2699999999999996</v>
      </c>
      <c r="H253" s="15">
        <f t="shared" si="84"/>
        <v>-4.2699999999999996</v>
      </c>
      <c r="I253" s="1">
        <f t="shared" si="76"/>
        <v>59</v>
      </c>
      <c r="J253" s="14">
        <f t="shared" si="77"/>
        <v>3.0975000000000001</v>
      </c>
      <c r="K253" s="14">
        <f t="shared" si="78"/>
        <v>7</v>
      </c>
      <c r="L253" s="14">
        <f>K253</f>
        <v>7</v>
      </c>
      <c r="M253" s="14">
        <v>0</v>
      </c>
      <c r="N253" s="14">
        <v>8</v>
      </c>
      <c r="O253" s="14">
        <f t="shared" si="80"/>
        <v>2.6666666666666665</v>
      </c>
      <c r="P253" s="14">
        <f t="shared" si="81"/>
        <v>5.333333333333333</v>
      </c>
      <c r="Q253" s="14">
        <f t="shared" si="82"/>
        <v>8</v>
      </c>
    </row>
    <row r="254" spans="1:17" ht="27" customHeight="1">
      <c r="A254" s="7">
        <f t="shared" si="83"/>
        <v>22</v>
      </c>
      <c r="B254" s="11" t="s">
        <v>791</v>
      </c>
      <c r="C254" s="11" t="s">
        <v>297</v>
      </c>
      <c r="D254" s="1">
        <v>134</v>
      </c>
      <c r="E254" s="1">
        <v>1436</v>
      </c>
      <c r="F254" s="1">
        <v>1566</v>
      </c>
      <c r="G254" s="20">
        <v>-1.43</v>
      </c>
      <c r="H254" s="15">
        <f t="shared" si="84"/>
        <v>-1.43</v>
      </c>
      <c r="I254" s="1">
        <f t="shared" si="76"/>
        <v>71</v>
      </c>
      <c r="J254" s="14">
        <f t="shared" si="77"/>
        <v>3.7275</v>
      </c>
      <c r="K254" s="14">
        <f t="shared" si="78"/>
        <v>5</v>
      </c>
      <c r="L254" s="14">
        <f>K254</f>
        <v>5</v>
      </c>
      <c r="M254" s="14">
        <v>0</v>
      </c>
      <c r="N254" s="14">
        <f>L254+M254</f>
        <v>5</v>
      </c>
      <c r="O254" s="14">
        <f t="shared" si="80"/>
        <v>1.6666666666666667</v>
      </c>
      <c r="P254" s="14">
        <f t="shared" si="81"/>
        <v>3.3333333333333335</v>
      </c>
      <c r="Q254" s="14">
        <f t="shared" si="82"/>
        <v>5</v>
      </c>
    </row>
    <row r="255" spans="1:17" ht="27" customHeight="1">
      <c r="A255" s="7">
        <f t="shared" si="83"/>
        <v>23</v>
      </c>
      <c r="B255" s="11" t="s">
        <v>791</v>
      </c>
      <c r="C255" s="11" t="s">
        <v>298</v>
      </c>
      <c r="D255" s="1">
        <v>103</v>
      </c>
      <c r="E255" s="1">
        <v>994</v>
      </c>
      <c r="F255" s="1">
        <v>1196</v>
      </c>
      <c r="G255" s="20">
        <v>13.08</v>
      </c>
      <c r="H255" s="15">
        <f t="shared" si="84"/>
        <v>13.08</v>
      </c>
      <c r="I255" s="1">
        <f t="shared" si="76"/>
        <v>54</v>
      </c>
      <c r="J255" s="14">
        <f t="shared" si="77"/>
        <v>2.835</v>
      </c>
      <c r="K255" s="14">
        <f t="shared" si="78"/>
        <v>-10</v>
      </c>
      <c r="L255" s="14">
        <v>0</v>
      </c>
      <c r="M255" s="14">
        <f>D255*(50/100)*35*0.0015</f>
        <v>2.7037499999999999</v>
      </c>
      <c r="N255" s="14">
        <f>L255+M255</f>
        <v>2.7037499999999999</v>
      </c>
      <c r="O255" s="14">
        <f t="shared" si="80"/>
        <v>0.90125</v>
      </c>
      <c r="P255" s="14">
        <f t="shared" si="81"/>
        <v>1.8025</v>
      </c>
      <c r="Q255" s="14">
        <f t="shared" si="82"/>
        <v>2.7037499999999999</v>
      </c>
    </row>
    <row r="256" spans="1:17" ht="27" customHeight="1">
      <c r="A256" s="7">
        <f t="shared" si="83"/>
        <v>24</v>
      </c>
      <c r="B256" s="11" t="s">
        <v>791</v>
      </c>
      <c r="C256" s="11" t="s">
        <v>299</v>
      </c>
      <c r="D256" s="1">
        <v>113</v>
      </c>
      <c r="E256" s="1">
        <v>1196</v>
      </c>
      <c r="F256" s="1">
        <v>1536</v>
      </c>
      <c r="G256" s="20">
        <v>-0.84</v>
      </c>
      <c r="H256" s="15">
        <f t="shared" si="84"/>
        <v>-0.84</v>
      </c>
      <c r="I256" s="1">
        <f t="shared" si="76"/>
        <v>70</v>
      </c>
      <c r="J256" s="14">
        <f t="shared" si="77"/>
        <v>3.6750000000000003</v>
      </c>
      <c r="K256" s="14">
        <f t="shared" si="78"/>
        <v>5</v>
      </c>
      <c r="L256" s="14">
        <f>K256</f>
        <v>5</v>
      </c>
      <c r="M256" s="14">
        <v>0</v>
      </c>
      <c r="N256" s="14">
        <v>3</v>
      </c>
      <c r="O256" s="14">
        <f t="shared" si="80"/>
        <v>1</v>
      </c>
      <c r="P256" s="14">
        <f t="shared" si="81"/>
        <v>2</v>
      </c>
      <c r="Q256" s="14">
        <f t="shared" si="82"/>
        <v>3</v>
      </c>
    </row>
    <row r="257" spans="1:17" ht="27" customHeight="1">
      <c r="A257" s="7">
        <f t="shared" si="83"/>
        <v>25</v>
      </c>
      <c r="B257" s="11" t="s">
        <v>791</v>
      </c>
      <c r="C257" s="11" t="s">
        <v>300</v>
      </c>
      <c r="D257" s="1">
        <v>153</v>
      </c>
      <c r="E257" s="1">
        <v>1568</v>
      </c>
      <c r="F257" s="1">
        <v>1427</v>
      </c>
      <c r="G257" s="20">
        <v>-1.95</v>
      </c>
      <c r="H257" s="15">
        <f t="shared" si="84"/>
        <v>-1.95</v>
      </c>
      <c r="I257" s="1">
        <f t="shared" si="76"/>
        <v>65</v>
      </c>
      <c r="J257" s="14">
        <f t="shared" si="77"/>
        <v>3.4125000000000001</v>
      </c>
      <c r="K257" s="14">
        <f t="shared" si="78"/>
        <v>5</v>
      </c>
      <c r="L257" s="14">
        <f>K257</f>
        <v>5</v>
      </c>
      <c r="M257" s="14">
        <v>0</v>
      </c>
      <c r="N257" s="14">
        <f>L257+M257</f>
        <v>5</v>
      </c>
      <c r="O257" s="14">
        <f t="shared" si="80"/>
        <v>1.6666666666666667</v>
      </c>
      <c r="P257" s="14">
        <f t="shared" si="81"/>
        <v>3.3333333333333335</v>
      </c>
      <c r="Q257" s="14">
        <f t="shared" si="82"/>
        <v>5</v>
      </c>
    </row>
    <row r="258" spans="1:17" ht="27" customHeight="1">
      <c r="A258" s="7">
        <f t="shared" si="83"/>
        <v>26</v>
      </c>
      <c r="B258" s="11" t="s">
        <v>791</v>
      </c>
      <c r="C258" s="11" t="s">
        <v>301</v>
      </c>
      <c r="D258" s="1">
        <v>190</v>
      </c>
      <c r="E258" s="1">
        <v>1629</v>
      </c>
      <c r="F258" s="1">
        <v>2159</v>
      </c>
      <c r="G258" s="20">
        <v>8.74</v>
      </c>
      <c r="H258" s="15">
        <f t="shared" si="84"/>
        <v>8.74</v>
      </c>
      <c r="I258" s="1">
        <f t="shared" si="76"/>
        <v>98</v>
      </c>
      <c r="J258" s="14">
        <f t="shared" si="77"/>
        <v>5.1450000000000005</v>
      </c>
      <c r="K258" s="14">
        <f t="shared" si="78"/>
        <v>-4</v>
      </c>
      <c r="L258" s="14">
        <v>0</v>
      </c>
      <c r="M258" s="14">
        <f>D258*(50/100)*35*0.0015</f>
        <v>4.9874999999999998</v>
      </c>
      <c r="N258" s="14">
        <v>5</v>
      </c>
      <c r="O258" s="14">
        <f t="shared" si="80"/>
        <v>1.6666666666666667</v>
      </c>
      <c r="P258" s="14">
        <f t="shared" si="81"/>
        <v>3.3333333333333335</v>
      </c>
      <c r="Q258" s="14">
        <f t="shared" si="82"/>
        <v>5</v>
      </c>
    </row>
    <row r="259" spans="1:17" ht="27" customHeight="1">
      <c r="A259" s="7">
        <f t="shared" si="83"/>
        <v>27</v>
      </c>
      <c r="B259" s="11" t="s">
        <v>791</v>
      </c>
      <c r="C259" s="11" t="s">
        <v>302</v>
      </c>
      <c r="D259" s="1">
        <v>44</v>
      </c>
      <c r="E259" s="1">
        <v>396</v>
      </c>
      <c r="F259" s="1">
        <v>734</v>
      </c>
      <c r="G259" s="20">
        <v>4.7300000000000004</v>
      </c>
      <c r="H259" s="15">
        <f t="shared" si="84"/>
        <v>4.7300000000000004</v>
      </c>
      <c r="I259" s="1">
        <f t="shared" si="76"/>
        <v>33</v>
      </c>
      <c r="J259" s="14">
        <f t="shared" si="77"/>
        <v>1.7324999999999999</v>
      </c>
      <c r="K259" s="14">
        <f t="shared" si="78"/>
        <v>-3</v>
      </c>
      <c r="L259" s="14">
        <v>0</v>
      </c>
      <c r="M259" s="14">
        <f>D259*(50/100)*35*0.0015</f>
        <v>1.155</v>
      </c>
      <c r="N259" s="14">
        <v>2</v>
      </c>
      <c r="O259" s="14">
        <f t="shared" si="80"/>
        <v>0.66666666666666663</v>
      </c>
      <c r="P259" s="14">
        <f t="shared" si="81"/>
        <v>1.3333333333333333</v>
      </c>
      <c r="Q259" s="14">
        <f t="shared" si="82"/>
        <v>2</v>
      </c>
    </row>
    <row r="260" spans="1:17" ht="27" customHeight="1">
      <c r="A260" s="7">
        <f t="shared" si="83"/>
        <v>28</v>
      </c>
      <c r="B260" s="11" t="s">
        <v>791</v>
      </c>
      <c r="C260" s="11" t="s">
        <v>110</v>
      </c>
      <c r="D260" s="1">
        <v>153</v>
      </c>
      <c r="E260" s="1">
        <v>1228</v>
      </c>
      <c r="F260" s="1">
        <v>2302</v>
      </c>
      <c r="G260" s="20">
        <v>-1.63</v>
      </c>
      <c r="H260" s="15">
        <f t="shared" si="84"/>
        <v>-1.63</v>
      </c>
      <c r="I260" s="1">
        <f t="shared" si="76"/>
        <v>105</v>
      </c>
      <c r="J260" s="14">
        <f t="shared" si="77"/>
        <v>5.5125000000000002</v>
      </c>
      <c r="K260" s="14">
        <f t="shared" si="78"/>
        <v>7</v>
      </c>
      <c r="L260" s="14">
        <f t="shared" ref="L260:L266" si="86">K260</f>
        <v>7</v>
      </c>
      <c r="M260" s="14">
        <v>0</v>
      </c>
      <c r="N260" s="14">
        <v>5</v>
      </c>
      <c r="O260" s="14">
        <f t="shared" si="80"/>
        <v>1.6666666666666667</v>
      </c>
      <c r="P260" s="14">
        <f t="shared" si="81"/>
        <v>3.3333333333333335</v>
      </c>
      <c r="Q260" s="14">
        <f t="shared" si="82"/>
        <v>5</v>
      </c>
    </row>
    <row r="261" spans="1:17" ht="27" customHeight="1">
      <c r="A261" s="7">
        <f t="shared" si="83"/>
        <v>29</v>
      </c>
      <c r="B261" s="11" t="s">
        <v>791</v>
      </c>
      <c r="C261" s="11" t="s">
        <v>303</v>
      </c>
      <c r="D261" s="1">
        <v>168</v>
      </c>
      <c r="E261" s="1">
        <v>496</v>
      </c>
      <c r="F261" s="1">
        <v>1295</v>
      </c>
      <c r="G261" s="20">
        <v>-22.72</v>
      </c>
      <c r="H261" s="15">
        <v>-5</v>
      </c>
      <c r="I261" s="1">
        <f t="shared" si="76"/>
        <v>59</v>
      </c>
      <c r="J261" s="14">
        <f t="shared" si="77"/>
        <v>3.0975000000000001</v>
      </c>
      <c r="K261" s="14">
        <f t="shared" si="78"/>
        <v>8</v>
      </c>
      <c r="L261" s="14">
        <f t="shared" si="86"/>
        <v>8</v>
      </c>
      <c r="M261" s="14">
        <v>0</v>
      </c>
      <c r="N261" s="14">
        <v>7</v>
      </c>
      <c r="O261" s="14">
        <f t="shared" si="80"/>
        <v>2.3333333333333335</v>
      </c>
      <c r="P261" s="14">
        <f t="shared" si="81"/>
        <v>4.666666666666667</v>
      </c>
      <c r="Q261" s="14">
        <f t="shared" si="82"/>
        <v>7</v>
      </c>
    </row>
    <row r="262" spans="1:17" ht="27" customHeight="1">
      <c r="A262" s="7">
        <f t="shared" si="83"/>
        <v>30</v>
      </c>
      <c r="B262" s="11" t="s">
        <v>791</v>
      </c>
      <c r="C262" s="11" t="s">
        <v>304</v>
      </c>
      <c r="D262" s="1">
        <v>220</v>
      </c>
      <c r="E262" s="1">
        <v>2001</v>
      </c>
      <c r="F262" s="1">
        <v>2536</v>
      </c>
      <c r="G262" s="20">
        <v>-8.75</v>
      </c>
      <c r="H262" s="15">
        <f>G262</f>
        <v>-8.75</v>
      </c>
      <c r="I262" s="1">
        <f t="shared" si="76"/>
        <v>115</v>
      </c>
      <c r="J262" s="14">
        <f t="shared" si="77"/>
        <v>6.0375000000000005</v>
      </c>
      <c r="K262" s="14">
        <f t="shared" si="78"/>
        <v>15</v>
      </c>
      <c r="L262" s="14">
        <f t="shared" si="86"/>
        <v>15</v>
      </c>
      <c r="M262" s="14">
        <v>0</v>
      </c>
      <c r="N262" s="14">
        <v>8</v>
      </c>
      <c r="O262" s="14">
        <f t="shared" si="80"/>
        <v>2.6666666666666665</v>
      </c>
      <c r="P262" s="14">
        <f t="shared" si="81"/>
        <v>5.333333333333333</v>
      </c>
      <c r="Q262" s="14">
        <f t="shared" si="82"/>
        <v>8</v>
      </c>
    </row>
    <row r="263" spans="1:17" ht="27" customHeight="1">
      <c r="A263" s="7">
        <f t="shared" si="83"/>
        <v>31</v>
      </c>
      <c r="B263" s="11" t="s">
        <v>791</v>
      </c>
      <c r="C263" s="11" t="s">
        <v>65</v>
      </c>
      <c r="D263" s="1">
        <v>312</v>
      </c>
      <c r="E263" s="1">
        <v>4238</v>
      </c>
      <c r="F263" s="1">
        <v>4930</v>
      </c>
      <c r="G263" s="20">
        <v>-38.51</v>
      </c>
      <c r="H263" s="15">
        <v>-10</v>
      </c>
      <c r="I263" s="1">
        <f t="shared" si="76"/>
        <v>224</v>
      </c>
      <c r="J263" s="14">
        <f t="shared" si="77"/>
        <v>11.76</v>
      </c>
      <c r="K263" s="14">
        <f t="shared" si="78"/>
        <v>22</v>
      </c>
      <c r="L263" s="14">
        <f t="shared" si="86"/>
        <v>22</v>
      </c>
      <c r="M263" s="14">
        <v>0</v>
      </c>
      <c r="N263" s="14">
        <v>10</v>
      </c>
      <c r="O263" s="14">
        <f t="shared" si="80"/>
        <v>3.3333333333333335</v>
      </c>
      <c r="P263" s="14">
        <f t="shared" si="81"/>
        <v>6.666666666666667</v>
      </c>
      <c r="Q263" s="14">
        <f t="shared" si="82"/>
        <v>10</v>
      </c>
    </row>
    <row r="264" spans="1:17" ht="27" customHeight="1">
      <c r="A264" s="7">
        <f t="shared" si="83"/>
        <v>32</v>
      </c>
      <c r="B264" s="11" t="s">
        <v>791</v>
      </c>
      <c r="C264" s="11" t="s">
        <v>66</v>
      </c>
      <c r="D264" s="1">
        <v>213</v>
      </c>
      <c r="E264" s="1">
        <v>3096</v>
      </c>
      <c r="F264" s="1">
        <v>4327</v>
      </c>
      <c r="G264" s="20">
        <v>-26.34</v>
      </c>
      <c r="H264" s="15">
        <v>-10</v>
      </c>
      <c r="I264" s="1">
        <f t="shared" si="76"/>
        <v>197</v>
      </c>
      <c r="J264" s="14">
        <f t="shared" si="77"/>
        <v>10.342499999999999</v>
      </c>
      <c r="K264" s="14">
        <f t="shared" si="78"/>
        <v>20</v>
      </c>
      <c r="L264" s="14">
        <f t="shared" si="86"/>
        <v>20</v>
      </c>
      <c r="M264" s="14">
        <v>0</v>
      </c>
      <c r="N264" s="14">
        <v>9</v>
      </c>
      <c r="O264" s="14">
        <f t="shared" si="80"/>
        <v>3</v>
      </c>
      <c r="P264" s="14">
        <f t="shared" si="81"/>
        <v>6</v>
      </c>
      <c r="Q264" s="14">
        <f t="shared" si="82"/>
        <v>9</v>
      </c>
    </row>
    <row r="265" spans="1:17" ht="27" customHeight="1">
      <c r="A265" s="7">
        <f t="shared" si="83"/>
        <v>33</v>
      </c>
      <c r="B265" s="11" t="s">
        <v>791</v>
      </c>
      <c r="C265" s="11" t="s">
        <v>68</v>
      </c>
      <c r="D265" s="1">
        <v>126</v>
      </c>
      <c r="E265" s="1">
        <v>1497</v>
      </c>
      <c r="F265" s="1">
        <v>2208</v>
      </c>
      <c r="G265" s="20">
        <v>-1.92</v>
      </c>
      <c r="H265" s="15">
        <f>G265</f>
        <v>-1.92</v>
      </c>
      <c r="I265" s="1">
        <f t="shared" si="76"/>
        <v>100</v>
      </c>
      <c r="J265" s="14">
        <f t="shared" si="77"/>
        <v>5.25</v>
      </c>
      <c r="K265" s="14">
        <f t="shared" si="78"/>
        <v>7</v>
      </c>
      <c r="L265" s="14">
        <f t="shared" si="86"/>
        <v>7</v>
      </c>
      <c r="M265" s="14">
        <v>0</v>
      </c>
      <c r="N265" s="14">
        <v>5</v>
      </c>
      <c r="O265" s="14">
        <f t="shared" si="80"/>
        <v>1.6666666666666667</v>
      </c>
      <c r="P265" s="14">
        <f t="shared" si="81"/>
        <v>3.3333333333333335</v>
      </c>
      <c r="Q265" s="14">
        <f t="shared" si="82"/>
        <v>5</v>
      </c>
    </row>
    <row r="266" spans="1:17" ht="27" customHeight="1">
      <c r="A266" s="7">
        <f t="shared" si="83"/>
        <v>34</v>
      </c>
      <c r="B266" s="11" t="s">
        <v>791</v>
      </c>
      <c r="C266" s="11" t="s">
        <v>67</v>
      </c>
      <c r="D266" s="1">
        <v>155</v>
      </c>
      <c r="E266" s="1">
        <v>1442</v>
      </c>
      <c r="F266" s="1">
        <v>2501</v>
      </c>
      <c r="G266" s="20">
        <v>-4.2699999999999996</v>
      </c>
      <c r="H266" s="15">
        <f>G266</f>
        <v>-4.2699999999999996</v>
      </c>
      <c r="I266" s="1">
        <f t="shared" si="76"/>
        <v>114</v>
      </c>
      <c r="J266" s="14">
        <f t="shared" si="77"/>
        <v>5.9850000000000003</v>
      </c>
      <c r="K266" s="14">
        <f t="shared" si="78"/>
        <v>10</v>
      </c>
      <c r="L266" s="14">
        <f t="shared" si="86"/>
        <v>10</v>
      </c>
      <c r="M266" s="14">
        <v>0</v>
      </c>
      <c r="N266" s="14">
        <v>7</v>
      </c>
      <c r="O266" s="14">
        <f t="shared" si="80"/>
        <v>2.3333333333333335</v>
      </c>
      <c r="P266" s="14">
        <f t="shared" si="81"/>
        <v>4.666666666666667</v>
      </c>
      <c r="Q266" s="14">
        <f t="shared" si="82"/>
        <v>7</v>
      </c>
    </row>
    <row r="267" spans="1:17" ht="27" customHeight="1">
      <c r="A267" s="7">
        <f t="shared" si="83"/>
        <v>35</v>
      </c>
      <c r="B267" s="11" t="s">
        <v>791</v>
      </c>
      <c r="C267" s="11" t="s">
        <v>306</v>
      </c>
      <c r="D267" s="1">
        <v>89</v>
      </c>
      <c r="E267" s="1">
        <v>704</v>
      </c>
      <c r="F267" s="1">
        <v>744</v>
      </c>
      <c r="G267" s="20">
        <v>18.899999999999999</v>
      </c>
      <c r="H267" s="15">
        <f>G267</f>
        <v>18.899999999999999</v>
      </c>
      <c r="I267" s="1">
        <f t="shared" si="76"/>
        <v>34</v>
      </c>
      <c r="J267" s="14">
        <f t="shared" si="77"/>
        <v>1.7850000000000001</v>
      </c>
      <c r="K267" s="14">
        <f t="shared" si="78"/>
        <v>-17</v>
      </c>
      <c r="L267" s="14">
        <v>0</v>
      </c>
      <c r="M267" s="14">
        <f>D267*(50/100)*35*0.0015</f>
        <v>2.3362500000000002</v>
      </c>
      <c r="N267" s="14">
        <v>3</v>
      </c>
      <c r="O267" s="14">
        <f t="shared" si="80"/>
        <v>1</v>
      </c>
      <c r="P267" s="14">
        <f t="shared" si="81"/>
        <v>2</v>
      </c>
      <c r="Q267" s="14">
        <f t="shared" si="82"/>
        <v>3</v>
      </c>
    </row>
    <row r="268" spans="1:17" ht="27" customHeight="1">
      <c r="A268" s="7">
        <f t="shared" si="83"/>
        <v>36</v>
      </c>
      <c r="B268" s="11" t="s">
        <v>791</v>
      </c>
      <c r="C268" s="11" t="s">
        <v>795</v>
      </c>
      <c r="D268" s="1">
        <v>80</v>
      </c>
      <c r="E268" s="1">
        <v>796</v>
      </c>
      <c r="F268" s="1">
        <v>1256</v>
      </c>
      <c r="G268" s="20">
        <v>5.22</v>
      </c>
      <c r="H268" s="15">
        <f>G268</f>
        <v>5.22</v>
      </c>
      <c r="I268" s="1">
        <f t="shared" si="76"/>
        <v>57</v>
      </c>
      <c r="J268" s="14">
        <f t="shared" si="77"/>
        <v>2.9925000000000002</v>
      </c>
      <c r="K268" s="14">
        <f t="shared" si="78"/>
        <v>-2</v>
      </c>
      <c r="L268" s="14">
        <v>0</v>
      </c>
      <c r="M268" s="14">
        <f>D268*(50/100)*35*0.0015</f>
        <v>2.1</v>
      </c>
      <c r="N268" s="14">
        <v>3</v>
      </c>
      <c r="O268" s="14">
        <f t="shared" si="80"/>
        <v>1</v>
      </c>
      <c r="P268" s="14">
        <f t="shared" si="81"/>
        <v>2</v>
      </c>
      <c r="Q268" s="14">
        <f t="shared" si="82"/>
        <v>3</v>
      </c>
    </row>
    <row r="269" spans="1:17" s="26" customFormat="1" ht="23.25">
      <c r="A269" s="22">
        <v>7</v>
      </c>
      <c r="B269" s="28" t="s">
        <v>791</v>
      </c>
      <c r="C269" s="23" t="s">
        <v>78</v>
      </c>
      <c r="D269" s="24">
        <f t="shared" ref="D269:Q269" si="87">SUM(D233:D268)</f>
        <v>5471</v>
      </c>
      <c r="E269" s="24">
        <f t="shared" si="87"/>
        <v>50681</v>
      </c>
      <c r="F269" s="24">
        <f t="shared" si="87"/>
        <v>66834</v>
      </c>
      <c r="G269" s="25">
        <f t="shared" si="87"/>
        <v>-38.54</v>
      </c>
      <c r="H269" s="25">
        <f t="shared" si="87"/>
        <v>28.120000000000005</v>
      </c>
      <c r="I269" s="24">
        <f t="shared" si="87"/>
        <v>3041</v>
      </c>
      <c r="J269" s="25">
        <f t="shared" si="87"/>
        <v>159.6525</v>
      </c>
      <c r="K269" s="25">
        <f t="shared" si="87"/>
        <v>129</v>
      </c>
      <c r="L269" s="25">
        <f t="shared" si="87"/>
        <v>219</v>
      </c>
      <c r="M269" s="25">
        <f t="shared" si="87"/>
        <v>31.946250000000003</v>
      </c>
      <c r="N269" s="25">
        <f t="shared" si="87"/>
        <v>199.80374999999998</v>
      </c>
      <c r="O269" s="25">
        <f t="shared" si="87"/>
        <v>66.601249999999979</v>
      </c>
      <c r="P269" s="25">
        <f t="shared" si="87"/>
        <v>133.20249999999996</v>
      </c>
      <c r="Q269" s="25">
        <f t="shared" si="87"/>
        <v>199.80374999999998</v>
      </c>
    </row>
    <row r="270" spans="1:17" ht="27" customHeight="1">
      <c r="A270" s="7">
        <v>1</v>
      </c>
      <c r="B270" s="11" t="s">
        <v>91</v>
      </c>
      <c r="C270" s="11" t="s">
        <v>319</v>
      </c>
      <c r="D270" s="1">
        <v>101</v>
      </c>
      <c r="E270" s="1">
        <v>428</v>
      </c>
      <c r="F270" s="1">
        <v>889</v>
      </c>
      <c r="G270" s="20">
        <v>10.14</v>
      </c>
      <c r="H270" s="15">
        <f>G270</f>
        <v>10.14</v>
      </c>
      <c r="I270" s="1">
        <f t="shared" ref="I270:I318" si="88">ROUND(F270/22,0)</f>
        <v>40</v>
      </c>
      <c r="J270" s="14">
        <f t="shared" ref="J270:J318" si="89">I270*35*0.0015</f>
        <v>2.1</v>
      </c>
      <c r="K270" s="14">
        <f t="shared" ref="K270:K318" si="90">ROUND(J270-(H270),0)</f>
        <v>-8</v>
      </c>
      <c r="L270" s="14">
        <v>0</v>
      </c>
      <c r="M270" s="14">
        <f>D270*(50/100)*35*0.0015</f>
        <v>2.6512500000000001</v>
      </c>
      <c r="N270" s="14">
        <f>L270+M270</f>
        <v>2.6512500000000001</v>
      </c>
      <c r="O270" s="14">
        <f t="shared" ref="O270:O320" si="91">N270*1/3</f>
        <v>0.88375000000000004</v>
      </c>
      <c r="P270" s="14">
        <f t="shared" ref="P270:P320" si="92">N270*2/3</f>
        <v>1.7675000000000001</v>
      </c>
      <c r="Q270" s="14">
        <f t="shared" ref="Q270:Q320" si="93">O270+P270</f>
        <v>2.6512500000000001</v>
      </c>
    </row>
    <row r="271" spans="1:17" ht="27" customHeight="1">
      <c r="A271" s="7">
        <f t="shared" ref="A271:A319" si="94">A270+1</f>
        <v>2</v>
      </c>
      <c r="B271" s="11" t="s">
        <v>91</v>
      </c>
      <c r="C271" s="11" t="s">
        <v>323</v>
      </c>
      <c r="D271" s="1">
        <v>113</v>
      </c>
      <c r="E271" s="1">
        <v>2065</v>
      </c>
      <c r="F271" s="1">
        <v>2249</v>
      </c>
      <c r="G271" s="20">
        <v>-8.3699999999999992</v>
      </c>
      <c r="H271" s="15">
        <f>G271</f>
        <v>-8.3699999999999992</v>
      </c>
      <c r="I271" s="1">
        <f t="shared" si="88"/>
        <v>102</v>
      </c>
      <c r="J271" s="14">
        <f t="shared" si="89"/>
        <v>5.3550000000000004</v>
      </c>
      <c r="K271" s="14">
        <f t="shared" si="90"/>
        <v>14</v>
      </c>
      <c r="L271" s="14">
        <f>K271</f>
        <v>14</v>
      </c>
      <c r="M271" s="14">
        <v>0</v>
      </c>
      <c r="N271" s="14">
        <v>7</v>
      </c>
      <c r="O271" s="14">
        <f t="shared" si="91"/>
        <v>2.3333333333333335</v>
      </c>
      <c r="P271" s="14">
        <f t="shared" si="92"/>
        <v>4.666666666666667</v>
      </c>
      <c r="Q271" s="14">
        <f t="shared" si="93"/>
        <v>7</v>
      </c>
    </row>
    <row r="272" spans="1:17" ht="27" customHeight="1">
      <c r="A272" s="7">
        <f t="shared" si="94"/>
        <v>3</v>
      </c>
      <c r="B272" s="11" t="s">
        <v>91</v>
      </c>
      <c r="C272" s="11" t="s">
        <v>309</v>
      </c>
      <c r="D272" s="1">
        <v>340</v>
      </c>
      <c r="E272" s="1">
        <v>2861</v>
      </c>
      <c r="F272" s="1">
        <v>5147</v>
      </c>
      <c r="G272" s="20">
        <v>-50.77</v>
      </c>
      <c r="H272" s="15">
        <v>-10</v>
      </c>
      <c r="I272" s="1">
        <f t="shared" si="88"/>
        <v>234</v>
      </c>
      <c r="J272" s="14">
        <f t="shared" si="89"/>
        <v>12.285</v>
      </c>
      <c r="K272" s="14">
        <f t="shared" si="90"/>
        <v>22</v>
      </c>
      <c r="L272" s="14">
        <f>K272</f>
        <v>22</v>
      </c>
      <c r="M272" s="14">
        <v>0</v>
      </c>
      <c r="N272" s="14">
        <v>18</v>
      </c>
      <c r="O272" s="14">
        <f t="shared" si="91"/>
        <v>6</v>
      </c>
      <c r="P272" s="14">
        <f t="shared" si="92"/>
        <v>12</v>
      </c>
      <c r="Q272" s="14">
        <f t="shared" si="93"/>
        <v>18</v>
      </c>
    </row>
    <row r="273" spans="1:17" ht="27" customHeight="1">
      <c r="A273" s="7">
        <f t="shared" si="94"/>
        <v>4</v>
      </c>
      <c r="B273" s="11" t="s">
        <v>91</v>
      </c>
      <c r="C273" s="11" t="s">
        <v>310</v>
      </c>
      <c r="D273" s="1">
        <v>145</v>
      </c>
      <c r="E273" s="1">
        <v>1661</v>
      </c>
      <c r="F273" s="1">
        <v>2798</v>
      </c>
      <c r="G273" s="20">
        <v>-8.18</v>
      </c>
      <c r="H273" s="15">
        <f>G273</f>
        <v>-8.18</v>
      </c>
      <c r="I273" s="1">
        <f t="shared" si="88"/>
        <v>127</v>
      </c>
      <c r="J273" s="14">
        <f t="shared" si="89"/>
        <v>6.6675000000000004</v>
      </c>
      <c r="K273" s="14">
        <f t="shared" si="90"/>
        <v>15</v>
      </c>
      <c r="L273" s="14">
        <f>K273</f>
        <v>15</v>
      </c>
      <c r="M273" s="14">
        <v>0</v>
      </c>
      <c r="N273" s="14">
        <v>7</v>
      </c>
      <c r="O273" s="14">
        <f t="shared" si="91"/>
        <v>2.3333333333333335</v>
      </c>
      <c r="P273" s="14">
        <f t="shared" si="92"/>
        <v>4.666666666666667</v>
      </c>
      <c r="Q273" s="14">
        <f t="shared" si="93"/>
        <v>7</v>
      </c>
    </row>
    <row r="274" spans="1:17" ht="27" customHeight="1">
      <c r="A274" s="7">
        <f t="shared" si="94"/>
        <v>5</v>
      </c>
      <c r="B274" s="11" t="s">
        <v>91</v>
      </c>
      <c r="C274" s="11" t="s">
        <v>311</v>
      </c>
      <c r="D274" s="1">
        <v>43</v>
      </c>
      <c r="E274" s="1">
        <v>497</v>
      </c>
      <c r="F274" s="1">
        <v>632</v>
      </c>
      <c r="G274" s="20">
        <v>4.82</v>
      </c>
      <c r="H274" s="15">
        <f>G274</f>
        <v>4.82</v>
      </c>
      <c r="I274" s="1">
        <f t="shared" si="88"/>
        <v>29</v>
      </c>
      <c r="J274" s="14">
        <f t="shared" si="89"/>
        <v>1.5225</v>
      </c>
      <c r="K274" s="14">
        <f t="shared" si="90"/>
        <v>-3</v>
      </c>
      <c r="L274" s="14">
        <v>0</v>
      </c>
      <c r="M274" s="14">
        <f>D274*(50/100)*35*0.0015</f>
        <v>1.1287499999999999</v>
      </c>
      <c r="N274" s="14">
        <v>2</v>
      </c>
      <c r="O274" s="14">
        <f t="shared" si="91"/>
        <v>0.66666666666666663</v>
      </c>
      <c r="P274" s="14">
        <f t="shared" si="92"/>
        <v>1.3333333333333333</v>
      </c>
      <c r="Q274" s="14">
        <f t="shared" si="93"/>
        <v>2</v>
      </c>
    </row>
    <row r="275" spans="1:17" ht="27" customHeight="1">
      <c r="A275" s="7">
        <f t="shared" si="94"/>
        <v>6</v>
      </c>
      <c r="B275" s="11" t="s">
        <v>91</v>
      </c>
      <c r="C275" s="11" t="s">
        <v>313</v>
      </c>
      <c r="D275" s="1">
        <v>114</v>
      </c>
      <c r="E275" s="1">
        <v>1282</v>
      </c>
      <c r="F275" s="1">
        <v>2202</v>
      </c>
      <c r="G275" s="20">
        <v>-4.09</v>
      </c>
      <c r="H275" s="15">
        <f>G275</f>
        <v>-4.09</v>
      </c>
      <c r="I275" s="1">
        <f t="shared" si="88"/>
        <v>100</v>
      </c>
      <c r="J275" s="14">
        <f t="shared" si="89"/>
        <v>5.25</v>
      </c>
      <c r="K275" s="14">
        <f t="shared" si="90"/>
        <v>9</v>
      </c>
      <c r="L275" s="14">
        <f>K275</f>
        <v>9</v>
      </c>
      <c r="M275" s="14">
        <v>0</v>
      </c>
      <c r="N275" s="14">
        <v>5</v>
      </c>
      <c r="O275" s="14">
        <f t="shared" si="91"/>
        <v>1.6666666666666667</v>
      </c>
      <c r="P275" s="14">
        <f t="shared" si="92"/>
        <v>3.3333333333333335</v>
      </c>
      <c r="Q275" s="14">
        <f t="shared" si="93"/>
        <v>5</v>
      </c>
    </row>
    <row r="276" spans="1:17" ht="27" customHeight="1">
      <c r="A276" s="7">
        <f t="shared" si="94"/>
        <v>7</v>
      </c>
      <c r="B276" s="11" t="s">
        <v>91</v>
      </c>
      <c r="C276" s="11" t="s">
        <v>314</v>
      </c>
      <c r="D276" s="1">
        <v>49</v>
      </c>
      <c r="E276" s="1">
        <v>720</v>
      </c>
      <c r="F276" s="1">
        <v>809</v>
      </c>
      <c r="G276" s="20">
        <v>3.56</v>
      </c>
      <c r="H276" s="15">
        <v>0</v>
      </c>
      <c r="I276" s="1">
        <f t="shared" si="88"/>
        <v>37</v>
      </c>
      <c r="J276" s="14">
        <f t="shared" si="89"/>
        <v>1.9425000000000001</v>
      </c>
      <c r="K276" s="14">
        <f t="shared" si="90"/>
        <v>2</v>
      </c>
      <c r="L276" s="14">
        <v>0</v>
      </c>
      <c r="M276" s="14">
        <f>D276*(50/100)*35*0.0015</f>
        <v>1.2862500000000001</v>
      </c>
      <c r="N276" s="14">
        <v>2</v>
      </c>
      <c r="O276" s="14">
        <f t="shared" si="91"/>
        <v>0.66666666666666663</v>
      </c>
      <c r="P276" s="14">
        <f t="shared" si="92"/>
        <v>1.3333333333333333</v>
      </c>
      <c r="Q276" s="14">
        <f t="shared" si="93"/>
        <v>2</v>
      </c>
    </row>
    <row r="277" spans="1:17" ht="27" customHeight="1">
      <c r="A277" s="7">
        <f t="shared" si="94"/>
        <v>8</v>
      </c>
      <c r="B277" s="11" t="s">
        <v>91</v>
      </c>
      <c r="C277" s="11" t="s">
        <v>315</v>
      </c>
      <c r="D277" s="1">
        <v>102</v>
      </c>
      <c r="E277" s="1">
        <v>820</v>
      </c>
      <c r="F277" s="1">
        <v>896</v>
      </c>
      <c r="G277" s="20">
        <v>5.2</v>
      </c>
      <c r="H277" s="15">
        <f>G277</f>
        <v>5.2</v>
      </c>
      <c r="I277" s="1">
        <f t="shared" si="88"/>
        <v>41</v>
      </c>
      <c r="J277" s="14">
        <f t="shared" si="89"/>
        <v>2.1524999999999999</v>
      </c>
      <c r="K277" s="14">
        <f t="shared" si="90"/>
        <v>-3</v>
      </c>
      <c r="L277" s="14">
        <v>0</v>
      </c>
      <c r="M277" s="14">
        <f>D277*(50/100)*35*0.0015</f>
        <v>2.6775000000000002</v>
      </c>
      <c r="N277" s="14">
        <f>L277+M277</f>
        <v>2.6775000000000002</v>
      </c>
      <c r="O277" s="14">
        <f t="shared" si="91"/>
        <v>0.89250000000000007</v>
      </c>
      <c r="P277" s="14">
        <f t="shared" si="92"/>
        <v>1.7850000000000001</v>
      </c>
      <c r="Q277" s="14">
        <f t="shared" si="93"/>
        <v>2.6775000000000002</v>
      </c>
    </row>
    <row r="278" spans="1:17" ht="27" customHeight="1">
      <c r="A278" s="7">
        <f t="shared" si="94"/>
        <v>9</v>
      </c>
      <c r="B278" s="11" t="s">
        <v>91</v>
      </c>
      <c r="C278" s="11" t="s">
        <v>316</v>
      </c>
      <c r="D278" s="1">
        <v>37</v>
      </c>
      <c r="E278" s="1">
        <v>1015</v>
      </c>
      <c r="F278" s="1">
        <v>1020</v>
      </c>
      <c r="G278" s="20">
        <v>7.76</v>
      </c>
      <c r="H278" s="15">
        <f>G278</f>
        <v>7.76</v>
      </c>
      <c r="I278" s="1">
        <f t="shared" si="88"/>
        <v>46</v>
      </c>
      <c r="J278" s="14">
        <f t="shared" si="89"/>
        <v>2.415</v>
      </c>
      <c r="K278" s="14">
        <f t="shared" si="90"/>
        <v>-5</v>
      </c>
      <c r="L278" s="14">
        <v>0</v>
      </c>
      <c r="M278" s="14">
        <f>D278*(50/100)*35*0.0015</f>
        <v>0.97125000000000006</v>
      </c>
      <c r="N278" s="14">
        <v>1</v>
      </c>
      <c r="O278" s="14">
        <f t="shared" si="91"/>
        <v>0.33333333333333331</v>
      </c>
      <c r="P278" s="14">
        <f t="shared" si="92"/>
        <v>0.66666666666666663</v>
      </c>
      <c r="Q278" s="14">
        <f t="shared" si="93"/>
        <v>1</v>
      </c>
    </row>
    <row r="279" spans="1:17" ht="27" customHeight="1">
      <c r="A279" s="7">
        <f t="shared" si="94"/>
        <v>10</v>
      </c>
      <c r="B279" s="11" t="s">
        <v>91</v>
      </c>
      <c r="C279" s="11" t="s">
        <v>317</v>
      </c>
      <c r="D279" s="1">
        <v>80</v>
      </c>
      <c r="E279" s="1">
        <v>1450</v>
      </c>
      <c r="F279" s="1">
        <v>1584</v>
      </c>
      <c r="G279" s="20">
        <v>-1.41</v>
      </c>
      <c r="H279" s="15">
        <f>G279</f>
        <v>-1.41</v>
      </c>
      <c r="I279" s="1">
        <f t="shared" si="88"/>
        <v>72</v>
      </c>
      <c r="J279" s="14">
        <f t="shared" si="89"/>
        <v>3.7800000000000002</v>
      </c>
      <c r="K279" s="14">
        <f t="shared" si="90"/>
        <v>5</v>
      </c>
      <c r="L279" s="14">
        <f>K279</f>
        <v>5</v>
      </c>
      <c r="M279" s="14">
        <v>0</v>
      </c>
      <c r="N279" s="14">
        <v>3</v>
      </c>
      <c r="O279" s="14">
        <f t="shared" si="91"/>
        <v>1</v>
      </c>
      <c r="P279" s="14">
        <f t="shared" si="92"/>
        <v>2</v>
      </c>
      <c r="Q279" s="14">
        <f t="shared" si="93"/>
        <v>3</v>
      </c>
    </row>
    <row r="280" spans="1:17" ht="27" customHeight="1">
      <c r="A280" s="7">
        <f t="shared" si="94"/>
        <v>11</v>
      </c>
      <c r="B280" s="11" t="s">
        <v>91</v>
      </c>
      <c r="C280" s="11" t="s">
        <v>318</v>
      </c>
      <c r="D280" s="1">
        <v>254</v>
      </c>
      <c r="E280" s="1">
        <v>3046</v>
      </c>
      <c r="F280" s="1">
        <v>4012</v>
      </c>
      <c r="G280" s="20">
        <v>-43.07</v>
      </c>
      <c r="H280" s="15">
        <v>-10</v>
      </c>
      <c r="I280" s="1">
        <f t="shared" si="88"/>
        <v>182</v>
      </c>
      <c r="J280" s="14">
        <f t="shared" si="89"/>
        <v>9.5549999999999997</v>
      </c>
      <c r="K280" s="14">
        <f t="shared" si="90"/>
        <v>20</v>
      </c>
      <c r="L280" s="14">
        <f>K280</f>
        <v>20</v>
      </c>
      <c r="M280" s="14">
        <v>0</v>
      </c>
      <c r="N280" s="14">
        <v>8</v>
      </c>
      <c r="O280" s="14">
        <f t="shared" si="91"/>
        <v>2.6666666666666665</v>
      </c>
      <c r="P280" s="14">
        <f t="shared" si="92"/>
        <v>5.333333333333333</v>
      </c>
      <c r="Q280" s="14">
        <f t="shared" si="93"/>
        <v>8</v>
      </c>
    </row>
    <row r="281" spans="1:17" ht="27" customHeight="1">
      <c r="A281" s="7">
        <f t="shared" si="94"/>
        <v>12</v>
      </c>
      <c r="B281" s="11" t="s">
        <v>91</v>
      </c>
      <c r="C281" s="11" t="s">
        <v>320</v>
      </c>
      <c r="D281" s="1">
        <v>51</v>
      </c>
      <c r="E281" s="1">
        <v>549</v>
      </c>
      <c r="F281" s="1">
        <v>527</v>
      </c>
      <c r="G281" s="20">
        <v>9.89</v>
      </c>
      <c r="H281" s="15">
        <f>G281</f>
        <v>9.89</v>
      </c>
      <c r="I281" s="1">
        <f t="shared" si="88"/>
        <v>24</v>
      </c>
      <c r="J281" s="14">
        <f t="shared" si="89"/>
        <v>1.26</v>
      </c>
      <c r="K281" s="14">
        <f t="shared" si="90"/>
        <v>-9</v>
      </c>
      <c r="L281" s="14">
        <v>0</v>
      </c>
      <c r="M281" s="14">
        <f>D281*(50/100)*35*0.0015</f>
        <v>1.3387500000000001</v>
      </c>
      <c r="N281" s="14">
        <v>2</v>
      </c>
      <c r="O281" s="14">
        <f t="shared" si="91"/>
        <v>0.66666666666666663</v>
      </c>
      <c r="P281" s="14">
        <f t="shared" si="92"/>
        <v>1.3333333333333333</v>
      </c>
      <c r="Q281" s="14">
        <f t="shared" si="93"/>
        <v>2</v>
      </c>
    </row>
    <row r="282" spans="1:17" ht="27" customHeight="1">
      <c r="A282" s="7">
        <f t="shared" si="94"/>
        <v>13</v>
      </c>
      <c r="B282" s="11" t="s">
        <v>91</v>
      </c>
      <c r="C282" s="11" t="s">
        <v>324</v>
      </c>
      <c r="D282" s="1">
        <v>332</v>
      </c>
      <c r="E282" s="1">
        <v>2869</v>
      </c>
      <c r="F282" s="1">
        <v>4102</v>
      </c>
      <c r="G282" s="20">
        <v>-32.619999999999997</v>
      </c>
      <c r="H282" s="15">
        <v>-10</v>
      </c>
      <c r="I282" s="1">
        <f t="shared" si="88"/>
        <v>186</v>
      </c>
      <c r="J282" s="14">
        <f t="shared" si="89"/>
        <v>9.7650000000000006</v>
      </c>
      <c r="K282" s="14">
        <f t="shared" si="90"/>
        <v>20</v>
      </c>
      <c r="L282" s="14">
        <f>K282</f>
        <v>20</v>
      </c>
      <c r="M282" s="14">
        <v>0</v>
      </c>
      <c r="N282" s="14">
        <v>18</v>
      </c>
      <c r="O282" s="14">
        <f t="shared" si="91"/>
        <v>6</v>
      </c>
      <c r="P282" s="14">
        <f t="shared" si="92"/>
        <v>12</v>
      </c>
      <c r="Q282" s="14">
        <f t="shared" si="93"/>
        <v>18</v>
      </c>
    </row>
    <row r="283" spans="1:17" ht="27" customHeight="1">
      <c r="A283" s="7">
        <f t="shared" si="94"/>
        <v>14</v>
      </c>
      <c r="B283" s="11" t="s">
        <v>91</v>
      </c>
      <c r="C283" s="11" t="s">
        <v>466</v>
      </c>
      <c r="D283" s="1">
        <v>17</v>
      </c>
      <c r="E283" s="1">
        <v>360</v>
      </c>
      <c r="F283" s="1">
        <v>431</v>
      </c>
      <c r="G283" s="20">
        <v>14.52</v>
      </c>
      <c r="H283" s="15">
        <f>G283</f>
        <v>14.52</v>
      </c>
      <c r="I283" s="1">
        <f t="shared" si="88"/>
        <v>20</v>
      </c>
      <c r="J283" s="14">
        <f t="shared" si="89"/>
        <v>1.05</v>
      </c>
      <c r="K283" s="14">
        <f t="shared" si="90"/>
        <v>-13</v>
      </c>
      <c r="L283" s="14">
        <v>0</v>
      </c>
      <c r="M283" s="14">
        <f>D283*(50/100)*35*0.0015</f>
        <v>0.44625000000000004</v>
      </c>
      <c r="N283" s="14">
        <v>1</v>
      </c>
      <c r="O283" s="14">
        <f t="shared" si="91"/>
        <v>0.33333333333333331</v>
      </c>
      <c r="P283" s="14">
        <f t="shared" si="92"/>
        <v>0.66666666666666663</v>
      </c>
      <c r="Q283" s="14">
        <f t="shared" si="93"/>
        <v>1</v>
      </c>
    </row>
    <row r="284" spans="1:17" ht="27" customHeight="1">
      <c r="A284" s="7">
        <f t="shared" si="94"/>
        <v>15</v>
      </c>
      <c r="B284" s="11" t="s">
        <v>91</v>
      </c>
      <c r="C284" s="11" t="s">
        <v>350</v>
      </c>
      <c r="D284" s="1">
        <v>51</v>
      </c>
      <c r="E284" s="1">
        <v>550</v>
      </c>
      <c r="F284" s="1">
        <v>626</v>
      </c>
      <c r="G284" s="20">
        <v>7.58</v>
      </c>
      <c r="H284" s="15">
        <f>G284</f>
        <v>7.58</v>
      </c>
      <c r="I284" s="1">
        <f t="shared" si="88"/>
        <v>28</v>
      </c>
      <c r="J284" s="14">
        <f t="shared" si="89"/>
        <v>1.47</v>
      </c>
      <c r="K284" s="14">
        <f t="shared" si="90"/>
        <v>-6</v>
      </c>
      <c r="L284" s="14">
        <v>0</v>
      </c>
      <c r="M284" s="14">
        <f>D284*(50/100)*35*0.0015</f>
        <v>1.3387500000000001</v>
      </c>
      <c r="N284" s="14">
        <v>2</v>
      </c>
      <c r="O284" s="14">
        <f t="shared" si="91"/>
        <v>0.66666666666666663</v>
      </c>
      <c r="P284" s="14">
        <f t="shared" si="92"/>
        <v>1.3333333333333333</v>
      </c>
      <c r="Q284" s="14">
        <f t="shared" si="93"/>
        <v>2</v>
      </c>
    </row>
    <row r="285" spans="1:17" ht="27" customHeight="1">
      <c r="A285" s="7">
        <f t="shared" si="94"/>
        <v>16</v>
      </c>
      <c r="B285" s="11" t="s">
        <v>91</v>
      </c>
      <c r="C285" s="11" t="s">
        <v>467</v>
      </c>
      <c r="D285" s="1">
        <v>28</v>
      </c>
      <c r="E285" s="1">
        <v>399</v>
      </c>
      <c r="F285" s="1">
        <v>481</v>
      </c>
      <c r="G285" s="20">
        <v>9.5399999999999991</v>
      </c>
      <c r="H285" s="15">
        <f>G285</f>
        <v>9.5399999999999991</v>
      </c>
      <c r="I285" s="1">
        <f t="shared" si="88"/>
        <v>22</v>
      </c>
      <c r="J285" s="14">
        <f t="shared" si="89"/>
        <v>1.155</v>
      </c>
      <c r="K285" s="14">
        <f t="shared" si="90"/>
        <v>-8</v>
      </c>
      <c r="L285" s="14">
        <v>0</v>
      </c>
      <c r="M285" s="14">
        <f>D285*(50/100)*35*0.0015</f>
        <v>0.73499999999999999</v>
      </c>
      <c r="N285" s="14">
        <v>2</v>
      </c>
      <c r="O285" s="14">
        <f t="shared" si="91"/>
        <v>0.66666666666666663</v>
      </c>
      <c r="P285" s="14">
        <f t="shared" si="92"/>
        <v>1.3333333333333333</v>
      </c>
      <c r="Q285" s="14">
        <f t="shared" si="93"/>
        <v>2</v>
      </c>
    </row>
    <row r="286" spans="1:17" ht="27" customHeight="1">
      <c r="A286" s="7">
        <f t="shared" si="94"/>
        <v>17</v>
      </c>
      <c r="B286" s="11" t="s">
        <v>91</v>
      </c>
      <c r="C286" s="11" t="s">
        <v>468</v>
      </c>
      <c r="D286" s="1">
        <v>62</v>
      </c>
      <c r="E286" s="1">
        <v>832</v>
      </c>
      <c r="F286" s="1">
        <v>1046</v>
      </c>
      <c r="G286" s="20">
        <v>3.2</v>
      </c>
      <c r="H286" s="15">
        <v>0</v>
      </c>
      <c r="I286" s="1">
        <f t="shared" si="88"/>
        <v>48</v>
      </c>
      <c r="J286" s="14">
        <f t="shared" si="89"/>
        <v>2.52</v>
      </c>
      <c r="K286" s="14">
        <f t="shared" si="90"/>
        <v>3</v>
      </c>
      <c r="L286" s="14">
        <v>0</v>
      </c>
      <c r="M286" s="14">
        <f>D286*(50/100)*35*0.0015</f>
        <v>1.6274999999999999</v>
      </c>
      <c r="N286" s="14">
        <v>2</v>
      </c>
      <c r="O286" s="14">
        <f t="shared" si="91"/>
        <v>0.66666666666666663</v>
      </c>
      <c r="P286" s="14">
        <f t="shared" si="92"/>
        <v>1.3333333333333333</v>
      </c>
      <c r="Q286" s="14">
        <f t="shared" si="93"/>
        <v>2</v>
      </c>
    </row>
    <row r="287" spans="1:17" ht="27" customHeight="1">
      <c r="A287" s="7">
        <f t="shared" si="94"/>
        <v>18</v>
      </c>
      <c r="B287" s="11" t="s">
        <v>91</v>
      </c>
      <c r="C287" s="11" t="s">
        <v>469</v>
      </c>
      <c r="D287" s="1">
        <v>71</v>
      </c>
      <c r="E287" s="1">
        <v>1181</v>
      </c>
      <c r="F287" s="1">
        <v>1285</v>
      </c>
      <c r="G287" s="20">
        <v>1.98</v>
      </c>
      <c r="H287" s="15">
        <v>0</v>
      </c>
      <c r="I287" s="1">
        <f t="shared" si="88"/>
        <v>58</v>
      </c>
      <c r="J287" s="14">
        <f t="shared" si="89"/>
        <v>3.0449999999999999</v>
      </c>
      <c r="K287" s="14">
        <f t="shared" si="90"/>
        <v>3</v>
      </c>
      <c r="L287" s="14">
        <f>K287</f>
        <v>3</v>
      </c>
      <c r="M287" s="14">
        <v>0</v>
      </c>
      <c r="N287" s="14">
        <f>L287+M287</f>
        <v>3</v>
      </c>
      <c r="O287" s="14">
        <f t="shared" si="91"/>
        <v>1</v>
      </c>
      <c r="P287" s="14">
        <f t="shared" si="92"/>
        <v>2</v>
      </c>
      <c r="Q287" s="14">
        <f t="shared" si="93"/>
        <v>3</v>
      </c>
    </row>
    <row r="288" spans="1:17" ht="27" customHeight="1">
      <c r="A288" s="7">
        <f t="shared" si="94"/>
        <v>19</v>
      </c>
      <c r="B288" s="11" t="s">
        <v>91</v>
      </c>
      <c r="C288" s="11" t="s">
        <v>470</v>
      </c>
      <c r="D288" s="1">
        <v>112</v>
      </c>
      <c r="E288" s="1">
        <v>1016</v>
      </c>
      <c r="F288" s="1">
        <v>1815</v>
      </c>
      <c r="G288" s="20">
        <v>-1.0900000000000001</v>
      </c>
      <c r="H288" s="15">
        <f t="shared" ref="H288:H293" si="95">G288</f>
        <v>-1.0900000000000001</v>
      </c>
      <c r="I288" s="1">
        <f t="shared" si="88"/>
        <v>83</v>
      </c>
      <c r="J288" s="14">
        <f t="shared" si="89"/>
        <v>4.3574999999999999</v>
      </c>
      <c r="K288" s="14">
        <f t="shared" si="90"/>
        <v>5</v>
      </c>
      <c r="L288" s="14">
        <f>K288</f>
        <v>5</v>
      </c>
      <c r="M288" s="14">
        <v>0</v>
      </c>
      <c r="N288" s="14">
        <f>L288+M288</f>
        <v>5</v>
      </c>
      <c r="O288" s="14">
        <f t="shared" si="91"/>
        <v>1.6666666666666667</v>
      </c>
      <c r="P288" s="14">
        <f t="shared" si="92"/>
        <v>3.3333333333333335</v>
      </c>
      <c r="Q288" s="14">
        <f t="shared" si="93"/>
        <v>5</v>
      </c>
    </row>
    <row r="289" spans="1:17" ht="27" customHeight="1">
      <c r="A289" s="7">
        <f t="shared" si="94"/>
        <v>20</v>
      </c>
      <c r="B289" s="11" t="s">
        <v>91</v>
      </c>
      <c r="C289" s="11" t="s">
        <v>471</v>
      </c>
      <c r="D289" s="1">
        <v>28</v>
      </c>
      <c r="E289" s="1">
        <v>166</v>
      </c>
      <c r="F289" s="1">
        <v>200</v>
      </c>
      <c r="G289" s="20">
        <v>7.54</v>
      </c>
      <c r="H289" s="15">
        <f t="shared" si="95"/>
        <v>7.54</v>
      </c>
      <c r="I289" s="1">
        <f t="shared" si="88"/>
        <v>9</v>
      </c>
      <c r="J289" s="14">
        <f t="shared" si="89"/>
        <v>0.47250000000000003</v>
      </c>
      <c r="K289" s="14">
        <f t="shared" si="90"/>
        <v>-7</v>
      </c>
      <c r="L289" s="14">
        <v>0</v>
      </c>
      <c r="M289" s="14">
        <f>D289*(50/100)*35*0.0015</f>
        <v>0.73499999999999999</v>
      </c>
      <c r="N289" s="14">
        <v>1</v>
      </c>
      <c r="O289" s="14">
        <f t="shared" si="91"/>
        <v>0.33333333333333331</v>
      </c>
      <c r="P289" s="14">
        <f t="shared" si="92"/>
        <v>0.66666666666666663</v>
      </c>
      <c r="Q289" s="14">
        <f t="shared" si="93"/>
        <v>1</v>
      </c>
    </row>
    <row r="290" spans="1:17" ht="27" customHeight="1">
      <c r="A290" s="7">
        <f t="shared" si="94"/>
        <v>21</v>
      </c>
      <c r="B290" s="11" t="s">
        <v>91</v>
      </c>
      <c r="C290" s="11" t="s">
        <v>472</v>
      </c>
      <c r="D290" s="1">
        <v>49</v>
      </c>
      <c r="E290" s="1">
        <v>898</v>
      </c>
      <c r="F290" s="1">
        <v>826</v>
      </c>
      <c r="G290" s="20">
        <v>-3.68</v>
      </c>
      <c r="H290" s="15">
        <f t="shared" si="95"/>
        <v>-3.68</v>
      </c>
      <c r="I290" s="1">
        <f t="shared" si="88"/>
        <v>38</v>
      </c>
      <c r="J290" s="14">
        <f t="shared" si="89"/>
        <v>1.9950000000000001</v>
      </c>
      <c r="K290" s="14">
        <f t="shared" si="90"/>
        <v>6</v>
      </c>
      <c r="L290" s="14">
        <f>K290</f>
        <v>6</v>
      </c>
      <c r="M290" s="14">
        <v>0</v>
      </c>
      <c r="N290" s="14">
        <v>4</v>
      </c>
      <c r="O290" s="14">
        <f t="shared" si="91"/>
        <v>1.3333333333333333</v>
      </c>
      <c r="P290" s="14">
        <f t="shared" si="92"/>
        <v>2.6666666666666665</v>
      </c>
      <c r="Q290" s="14">
        <f t="shared" si="93"/>
        <v>4</v>
      </c>
    </row>
    <row r="291" spans="1:17" ht="27" customHeight="1">
      <c r="A291" s="7">
        <f t="shared" si="94"/>
        <v>22</v>
      </c>
      <c r="B291" s="11" t="s">
        <v>91</v>
      </c>
      <c r="C291" s="11" t="s">
        <v>92</v>
      </c>
      <c r="D291" s="1">
        <v>48</v>
      </c>
      <c r="E291" s="1">
        <v>225</v>
      </c>
      <c r="F291" s="1">
        <v>594</v>
      </c>
      <c r="G291" s="20">
        <v>9.77</v>
      </c>
      <c r="H291" s="15">
        <f t="shared" si="95"/>
        <v>9.77</v>
      </c>
      <c r="I291" s="1">
        <f t="shared" si="88"/>
        <v>27</v>
      </c>
      <c r="J291" s="14">
        <f t="shared" si="89"/>
        <v>1.4175</v>
      </c>
      <c r="K291" s="14">
        <f t="shared" si="90"/>
        <v>-8</v>
      </c>
      <c r="L291" s="14">
        <v>0</v>
      </c>
      <c r="M291" s="14">
        <f t="shared" ref="M291:M296" si="96">D291*(50/100)*35*0.0015</f>
        <v>1.26</v>
      </c>
      <c r="N291" s="14">
        <v>2</v>
      </c>
      <c r="O291" s="14">
        <f t="shared" si="91"/>
        <v>0.66666666666666663</v>
      </c>
      <c r="P291" s="14">
        <f t="shared" si="92"/>
        <v>1.3333333333333333</v>
      </c>
      <c r="Q291" s="14">
        <f t="shared" si="93"/>
        <v>2</v>
      </c>
    </row>
    <row r="292" spans="1:17" ht="27" customHeight="1">
      <c r="A292" s="7">
        <f t="shared" si="94"/>
        <v>23</v>
      </c>
      <c r="B292" s="11" t="s">
        <v>91</v>
      </c>
      <c r="C292" s="11" t="s">
        <v>93</v>
      </c>
      <c r="D292" s="1">
        <v>29</v>
      </c>
      <c r="E292" s="1">
        <v>266</v>
      </c>
      <c r="F292" s="1">
        <v>313</v>
      </c>
      <c r="G292" s="20">
        <v>10.44</v>
      </c>
      <c r="H292" s="15">
        <f t="shared" si="95"/>
        <v>10.44</v>
      </c>
      <c r="I292" s="1">
        <f t="shared" si="88"/>
        <v>14</v>
      </c>
      <c r="J292" s="14">
        <f t="shared" si="89"/>
        <v>0.73499999999999999</v>
      </c>
      <c r="K292" s="14">
        <f t="shared" si="90"/>
        <v>-10</v>
      </c>
      <c r="L292" s="14">
        <v>0</v>
      </c>
      <c r="M292" s="14">
        <f t="shared" si="96"/>
        <v>0.76124999999999998</v>
      </c>
      <c r="N292" s="14">
        <v>1</v>
      </c>
      <c r="O292" s="14">
        <f t="shared" si="91"/>
        <v>0.33333333333333331</v>
      </c>
      <c r="P292" s="14">
        <f t="shared" si="92"/>
        <v>0.66666666666666663</v>
      </c>
      <c r="Q292" s="14">
        <f t="shared" si="93"/>
        <v>1</v>
      </c>
    </row>
    <row r="293" spans="1:17" ht="27" customHeight="1">
      <c r="A293" s="7">
        <f t="shared" si="94"/>
        <v>24</v>
      </c>
      <c r="B293" s="11" t="s">
        <v>91</v>
      </c>
      <c r="C293" s="11" t="s">
        <v>94</v>
      </c>
      <c r="D293" s="1">
        <v>45</v>
      </c>
      <c r="E293" s="1">
        <v>491</v>
      </c>
      <c r="F293" s="1">
        <v>676</v>
      </c>
      <c r="G293" s="20">
        <v>5.13</v>
      </c>
      <c r="H293" s="15">
        <f t="shared" si="95"/>
        <v>5.13</v>
      </c>
      <c r="I293" s="1">
        <f t="shared" si="88"/>
        <v>31</v>
      </c>
      <c r="J293" s="14">
        <f t="shared" si="89"/>
        <v>1.6274999999999999</v>
      </c>
      <c r="K293" s="14">
        <f t="shared" si="90"/>
        <v>-4</v>
      </c>
      <c r="L293" s="14">
        <v>0</v>
      </c>
      <c r="M293" s="14">
        <f t="shared" si="96"/>
        <v>1.1812500000000001</v>
      </c>
      <c r="N293" s="14">
        <v>3</v>
      </c>
      <c r="O293" s="14">
        <f t="shared" si="91"/>
        <v>1</v>
      </c>
      <c r="P293" s="14">
        <f t="shared" si="92"/>
        <v>2</v>
      </c>
      <c r="Q293" s="14">
        <f t="shared" si="93"/>
        <v>3</v>
      </c>
    </row>
    <row r="294" spans="1:17" ht="27" customHeight="1">
      <c r="A294" s="7">
        <f t="shared" si="94"/>
        <v>25</v>
      </c>
      <c r="B294" s="11" t="s">
        <v>91</v>
      </c>
      <c r="C294" s="11" t="s">
        <v>95</v>
      </c>
      <c r="D294" s="1">
        <v>54</v>
      </c>
      <c r="E294" s="1">
        <v>819</v>
      </c>
      <c r="F294" s="1">
        <v>1032</v>
      </c>
      <c r="G294" s="20">
        <v>3.28</v>
      </c>
      <c r="H294" s="15">
        <v>0</v>
      </c>
      <c r="I294" s="1">
        <f t="shared" si="88"/>
        <v>47</v>
      </c>
      <c r="J294" s="14">
        <f t="shared" si="89"/>
        <v>2.4675000000000002</v>
      </c>
      <c r="K294" s="14">
        <f t="shared" si="90"/>
        <v>2</v>
      </c>
      <c r="L294" s="14">
        <v>0</v>
      </c>
      <c r="M294" s="14">
        <f t="shared" si="96"/>
        <v>1.4175</v>
      </c>
      <c r="N294" s="14">
        <v>2</v>
      </c>
      <c r="O294" s="14">
        <f t="shared" si="91"/>
        <v>0.66666666666666663</v>
      </c>
      <c r="P294" s="14">
        <f t="shared" si="92"/>
        <v>1.3333333333333333</v>
      </c>
      <c r="Q294" s="14">
        <f t="shared" si="93"/>
        <v>2</v>
      </c>
    </row>
    <row r="295" spans="1:17" ht="27" customHeight="1">
      <c r="A295" s="7">
        <f t="shared" si="94"/>
        <v>26</v>
      </c>
      <c r="B295" s="11" t="s">
        <v>91</v>
      </c>
      <c r="C295" s="11" t="s">
        <v>97</v>
      </c>
      <c r="D295" s="1">
        <v>33</v>
      </c>
      <c r="E295" s="1">
        <v>320</v>
      </c>
      <c r="F295" s="1">
        <v>531</v>
      </c>
      <c r="G295" s="20">
        <v>10.18</v>
      </c>
      <c r="H295" s="15">
        <f>G295</f>
        <v>10.18</v>
      </c>
      <c r="I295" s="1">
        <f t="shared" si="88"/>
        <v>24</v>
      </c>
      <c r="J295" s="14">
        <f t="shared" si="89"/>
        <v>1.26</v>
      </c>
      <c r="K295" s="14">
        <f t="shared" si="90"/>
        <v>-9</v>
      </c>
      <c r="L295" s="14">
        <v>0</v>
      </c>
      <c r="M295" s="14">
        <f t="shared" si="96"/>
        <v>0.86624999999999996</v>
      </c>
      <c r="N295" s="14">
        <v>2</v>
      </c>
      <c r="O295" s="14">
        <f t="shared" si="91"/>
        <v>0.66666666666666663</v>
      </c>
      <c r="P295" s="14">
        <f t="shared" si="92"/>
        <v>1.3333333333333333</v>
      </c>
      <c r="Q295" s="14">
        <f t="shared" si="93"/>
        <v>2</v>
      </c>
    </row>
    <row r="296" spans="1:17" ht="27" customHeight="1">
      <c r="A296" s="7">
        <f t="shared" si="94"/>
        <v>27</v>
      </c>
      <c r="B296" s="11" t="s">
        <v>91</v>
      </c>
      <c r="C296" s="11" t="s">
        <v>98</v>
      </c>
      <c r="D296" s="1">
        <v>41</v>
      </c>
      <c r="E296" s="1">
        <v>402</v>
      </c>
      <c r="F296" s="1">
        <v>577</v>
      </c>
      <c r="G296" s="20">
        <v>6.89</v>
      </c>
      <c r="H296" s="15">
        <f>G296</f>
        <v>6.89</v>
      </c>
      <c r="I296" s="1">
        <f t="shared" si="88"/>
        <v>26</v>
      </c>
      <c r="J296" s="14">
        <f t="shared" si="89"/>
        <v>1.365</v>
      </c>
      <c r="K296" s="14">
        <f t="shared" si="90"/>
        <v>-6</v>
      </c>
      <c r="L296" s="14">
        <v>0</v>
      </c>
      <c r="M296" s="14">
        <f t="shared" si="96"/>
        <v>1.0762499999999999</v>
      </c>
      <c r="N296" s="14">
        <v>2</v>
      </c>
      <c r="O296" s="14">
        <f t="shared" si="91"/>
        <v>0.66666666666666663</v>
      </c>
      <c r="P296" s="14">
        <f t="shared" si="92"/>
        <v>1.3333333333333333</v>
      </c>
      <c r="Q296" s="14">
        <f t="shared" si="93"/>
        <v>2</v>
      </c>
    </row>
    <row r="297" spans="1:17" ht="27" customHeight="1">
      <c r="A297" s="7">
        <f t="shared" si="94"/>
        <v>28</v>
      </c>
      <c r="B297" s="11" t="s">
        <v>91</v>
      </c>
      <c r="C297" s="11" t="s">
        <v>99</v>
      </c>
      <c r="D297" s="1">
        <v>164</v>
      </c>
      <c r="E297" s="1">
        <v>955</v>
      </c>
      <c r="F297" s="1">
        <v>2279</v>
      </c>
      <c r="G297" s="20">
        <v>-6.6</v>
      </c>
      <c r="H297" s="15">
        <f>G297</f>
        <v>-6.6</v>
      </c>
      <c r="I297" s="1">
        <f t="shared" si="88"/>
        <v>104</v>
      </c>
      <c r="J297" s="14">
        <f t="shared" si="89"/>
        <v>5.46</v>
      </c>
      <c r="K297" s="14">
        <f t="shared" si="90"/>
        <v>12</v>
      </c>
      <c r="L297" s="14">
        <f>K297</f>
        <v>12</v>
      </c>
      <c r="M297" s="14">
        <v>0</v>
      </c>
      <c r="N297" s="14">
        <v>8</v>
      </c>
      <c r="O297" s="14">
        <f t="shared" si="91"/>
        <v>2.6666666666666665</v>
      </c>
      <c r="P297" s="14">
        <f t="shared" si="92"/>
        <v>5.333333333333333</v>
      </c>
      <c r="Q297" s="14">
        <f t="shared" si="93"/>
        <v>8</v>
      </c>
    </row>
    <row r="298" spans="1:17" ht="27" customHeight="1">
      <c r="A298" s="7">
        <f t="shared" si="94"/>
        <v>29</v>
      </c>
      <c r="B298" s="11" t="s">
        <v>91</v>
      </c>
      <c r="C298" s="11" t="s">
        <v>100</v>
      </c>
      <c r="D298" s="1">
        <v>179</v>
      </c>
      <c r="E298" s="1">
        <v>4271</v>
      </c>
      <c r="F298" s="1">
        <v>4441</v>
      </c>
      <c r="G298" s="20">
        <v>-6.22</v>
      </c>
      <c r="H298" s="15">
        <f>G298</f>
        <v>-6.22</v>
      </c>
      <c r="I298" s="1">
        <f t="shared" si="88"/>
        <v>202</v>
      </c>
      <c r="J298" s="14">
        <f t="shared" si="89"/>
        <v>10.605</v>
      </c>
      <c r="K298" s="14">
        <f t="shared" si="90"/>
        <v>17</v>
      </c>
      <c r="L298" s="14">
        <f>K298</f>
        <v>17</v>
      </c>
      <c r="M298" s="14">
        <v>0</v>
      </c>
      <c r="N298" s="14">
        <v>15</v>
      </c>
      <c r="O298" s="14">
        <f t="shared" si="91"/>
        <v>5</v>
      </c>
      <c r="P298" s="14">
        <f t="shared" si="92"/>
        <v>10</v>
      </c>
      <c r="Q298" s="14">
        <f t="shared" si="93"/>
        <v>15</v>
      </c>
    </row>
    <row r="299" spans="1:17" ht="27" customHeight="1">
      <c r="A299" s="7">
        <f t="shared" si="94"/>
        <v>30</v>
      </c>
      <c r="B299" s="11" t="s">
        <v>91</v>
      </c>
      <c r="C299" s="11" t="s">
        <v>101</v>
      </c>
      <c r="D299" s="1">
        <v>23</v>
      </c>
      <c r="E299" s="1">
        <v>243</v>
      </c>
      <c r="F299" s="1">
        <v>342</v>
      </c>
      <c r="G299" s="20">
        <v>11.92</v>
      </c>
      <c r="H299" s="15">
        <f>G299</f>
        <v>11.92</v>
      </c>
      <c r="I299" s="1">
        <f t="shared" si="88"/>
        <v>16</v>
      </c>
      <c r="J299" s="14">
        <f t="shared" si="89"/>
        <v>0.84</v>
      </c>
      <c r="K299" s="14">
        <f t="shared" si="90"/>
        <v>-11</v>
      </c>
      <c r="L299" s="14">
        <v>0</v>
      </c>
      <c r="M299" s="14">
        <f>D299*(50/100)*35*0.0015</f>
        <v>0.60375000000000001</v>
      </c>
      <c r="N299" s="14">
        <v>1</v>
      </c>
      <c r="O299" s="14">
        <f t="shared" si="91"/>
        <v>0.33333333333333331</v>
      </c>
      <c r="P299" s="14">
        <f t="shared" si="92"/>
        <v>0.66666666666666663</v>
      </c>
      <c r="Q299" s="14">
        <f t="shared" si="93"/>
        <v>1</v>
      </c>
    </row>
    <row r="300" spans="1:17" ht="27" customHeight="1">
      <c r="A300" s="7">
        <f t="shared" si="94"/>
        <v>31</v>
      </c>
      <c r="B300" s="11" t="s">
        <v>91</v>
      </c>
      <c r="C300" s="11" t="s">
        <v>102</v>
      </c>
      <c r="D300" s="1">
        <v>72</v>
      </c>
      <c r="E300" s="1">
        <v>682</v>
      </c>
      <c r="F300" s="1">
        <v>1017</v>
      </c>
      <c r="G300" s="20">
        <v>3.32</v>
      </c>
      <c r="H300" s="15">
        <v>0</v>
      </c>
      <c r="I300" s="1">
        <f t="shared" si="88"/>
        <v>46</v>
      </c>
      <c r="J300" s="14">
        <f t="shared" si="89"/>
        <v>2.415</v>
      </c>
      <c r="K300" s="14">
        <f t="shared" si="90"/>
        <v>2</v>
      </c>
      <c r="L300" s="14">
        <v>0</v>
      </c>
      <c r="M300" s="14">
        <f>D300*(50/100)*35*0.0015</f>
        <v>1.8900000000000001</v>
      </c>
      <c r="N300" s="14">
        <v>2</v>
      </c>
      <c r="O300" s="14">
        <f t="shared" si="91"/>
        <v>0.66666666666666663</v>
      </c>
      <c r="P300" s="14">
        <f t="shared" si="92"/>
        <v>1.3333333333333333</v>
      </c>
      <c r="Q300" s="14">
        <f t="shared" si="93"/>
        <v>2</v>
      </c>
    </row>
    <row r="301" spans="1:17" ht="27" customHeight="1">
      <c r="A301" s="7">
        <f t="shared" si="94"/>
        <v>32</v>
      </c>
      <c r="B301" s="11" t="s">
        <v>91</v>
      </c>
      <c r="C301" s="11" t="s">
        <v>103</v>
      </c>
      <c r="D301" s="1">
        <v>107</v>
      </c>
      <c r="E301" s="1">
        <v>1070</v>
      </c>
      <c r="F301" s="1">
        <v>1244</v>
      </c>
      <c r="G301" s="20">
        <v>-0.8</v>
      </c>
      <c r="H301" s="15">
        <f>G301</f>
        <v>-0.8</v>
      </c>
      <c r="I301" s="1">
        <f t="shared" si="88"/>
        <v>57</v>
      </c>
      <c r="J301" s="14">
        <f t="shared" si="89"/>
        <v>2.9925000000000002</v>
      </c>
      <c r="K301" s="14">
        <f t="shared" si="90"/>
        <v>4</v>
      </c>
      <c r="L301" s="14">
        <f>K301</f>
        <v>4</v>
      </c>
      <c r="M301" s="14">
        <v>0</v>
      </c>
      <c r="N301" s="14">
        <f>L301+M301</f>
        <v>4</v>
      </c>
      <c r="O301" s="14">
        <f t="shared" si="91"/>
        <v>1.3333333333333333</v>
      </c>
      <c r="P301" s="14">
        <f t="shared" si="92"/>
        <v>2.6666666666666665</v>
      </c>
      <c r="Q301" s="14">
        <f t="shared" si="93"/>
        <v>4</v>
      </c>
    </row>
    <row r="302" spans="1:17" ht="27" customHeight="1">
      <c r="A302" s="7">
        <f t="shared" si="94"/>
        <v>33</v>
      </c>
      <c r="B302" s="11" t="s">
        <v>91</v>
      </c>
      <c r="C302" s="11" t="s">
        <v>104</v>
      </c>
      <c r="D302" s="1">
        <v>42</v>
      </c>
      <c r="E302" s="1">
        <v>443</v>
      </c>
      <c r="F302" s="1">
        <v>670</v>
      </c>
      <c r="G302" s="20">
        <v>4.42</v>
      </c>
      <c r="H302" s="15">
        <f>G302</f>
        <v>4.42</v>
      </c>
      <c r="I302" s="1">
        <f t="shared" si="88"/>
        <v>30</v>
      </c>
      <c r="J302" s="14">
        <f t="shared" si="89"/>
        <v>1.575</v>
      </c>
      <c r="K302" s="14">
        <f t="shared" si="90"/>
        <v>-3</v>
      </c>
      <c r="L302" s="14">
        <v>0</v>
      </c>
      <c r="M302" s="14">
        <f>D302*(50/100)*35*0.0015</f>
        <v>1.1025</v>
      </c>
      <c r="N302" s="14">
        <v>2</v>
      </c>
      <c r="O302" s="14">
        <f t="shared" si="91"/>
        <v>0.66666666666666663</v>
      </c>
      <c r="P302" s="14">
        <f t="shared" si="92"/>
        <v>1.3333333333333333</v>
      </c>
      <c r="Q302" s="14">
        <f t="shared" si="93"/>
        <v>2</v>
      </c>
    </row>
    <row r="303" spans="1:17" ht="27" customHeight="1">
      <c r="A303" s="7">
        <f t="shared" si="94"/>
        <v>34</v>
      </c>
      <c r="B303" s="11" t="s">
        <v>91</v>
      </c>
      <c r="C303" s="11" t="s">
        <v>52</v>
      </c>
      <c r="D303" s="1">
        <v>67</v>
      </c>
      <c r="E303" s="1">
        <v>281</v>
      </c>
      <c r="F303" s="1">
        <v>746</v>
      </c>
      <c r="G303" s="20">
        <v>5.19</v>
      </c>
      <c r="H303" s="15">
        <f>G303</f>
        <v>5.19</v>
      </c>
      <c r="I303" s="1">
        <f t="shared" si="88"/>
        <v>34</v>
      </c>
      <c r="J303" s="14">
        <f t="shared" si="89"/>
        <v>1.7850000000000001</v>
      </c>
      <c r="K303" s="14">
        <f t="shared" si="90"/>
        <v>-3</v>
      </c>
      <c r="L303" s="14">
        <v>0</v>
      </c>
      <c r="M303" s="14">
        <f>D303*(50/100)*35*0.0015</f>
        <v>1.75875</v>
      </c>
      <c r="N303" s="14">
        <v>2</v>
      </c>
      <c r="O303" s="14">
        <f t="shared" si="91"/>
        <v>0.66666666666666663</v>
      </c>
      <c r="P303" s="14">
        <f t="shared" si="92"/>
        <v>1.3333333333333333</v>
      </c>
      <c r="Q303" s="14">
        <f t="shared" si="93"/>
        <v>2</v>
      </c>
    </row>
    <row r="304" spans="1:17" ht="27" customHeight="1">
      <c r="A304" s="7">
        <f t="shared" si="94"/>
        <v>35</v>
      </c>
      <c r="B304" s="11" t="s">
        <v>91</v>
      </c>
      <c r="C304" s="11" t="s">
        <v>461</v>
      </c>
      <c r="D304" s="1">
        <v>151</v>
      </c>
      <c r="E304" s="1">
        <v>2068</v>
      </c>
      <c r="F304" s="1">
        <v>2133</v>
      </c>
      <c r="G304" s="20">
        <v>-30.12</v>
      </c>
      <c r="H304" s="15">
        <v>-5</v>
      </c>
      <c r="I304" s="1">
        <f t="shared" si="88"/>
        <v>97</v>
      </c>
      <c r="J304" s="14">
        <f t="shared" si="89"/>
        <v>5.0925000000000002</v>
      </c>
      <c r="K304" s="14">
        <f t="shared" si="90"/>
        <v>10</v>
      </c>
      <c r="L304" s="14">
        <f>K304</f>
        <v>10</v>
      </c>
      <c r="M304" s="14">
        <v>0</v>
      </c>
      <c r="N304" s="14">
        <v>5</v>
      </c>
      <c r="O304" s="14">
        <f t="shared" si="91"/>
        <v>1.6666666666666667</v>
      </c>
      <c r="P304" s="14">
        <f t="shared" si="92"/>
        <v>3.3333333333333335</v>
      </c>
      <c r="Q304" s="14">
        <f t="shared" si="93"/>
        <v>5</v>
      </c>
    </row>
    <row r="305" spans="1:17" ht="27" customHeight="1">
      <c r="A305" s="7">
        <f t="shared" si="94"/>
        <v>36</v>
      </c>
      <c r="B305" s="11" t="s">
        <v>91</v>
      </c>
      <c r="C305" s="11" t="s">
        <v>462</v>
      </c>
      <c r="D305" s="1">
        <v>169</v>
      </c>
      <c r="E305" s="1">
        <v>1266</v>
      </c>
      <c r="F305" s="1">
        <v>1687</v>
      </c>
      <c r="G305" s="20">
        <v>-12.35</v>
      </c>
      <c r="H305" s="15">
        <v>-5</v>
      </c>
      <c r="I305" s="1">
        <f t="shared" si="88"/>
        <v>77</v>
      </c>
      <c r="J305" s="14">
        <f t="shared" si="89"/>
        <v>4.0425000000000004</v>
      </c>
      <c r="K305" s="14">
        <f t="shared" si="90"/>
        <v>9</v>
      </c>
      <c r="L305" s="14">
        <f>K305</f>
        <v>9</v>
      </c>
      <c r="M305" s="14">
        <v>0</v>
      </c>
      <c r="N305" s="14">
        <v>4</v>
      </c>
      <c r="O305" s="14">
        <f t="shared" si="91"/>
        <v>1.3333333333333333</v>
      </c>
      <c r="P305" s="14">
        <f t="shared" si="92"/>
        <v>2.6666666666666665</v>
      </c>
      <c r="Q305" s="14">
        <f t="shared" si="93"/>
        <v>4</v>
      </c>
    </row>
    <row r="306" spans="1:17" ht="27" customHeight="1">
      <c r="A306" s="7">
        <f t="shared" si="94"/>
        <v>37</v>
      </c>
      <c r="B306" s="11" t="s">
        <v>91</v>
      </c>
      <c r="C306" s="11" t="s">
        <v>463</v>
      </c>
      <c r="D306" s="1">
        <v>62</v>
      </c>
      <c r="E306" s="1">
        <v>0</v>
      </c>
      <c r="F306" s="1">
        <v>1201</v>
      </c>
      <c r="G306" s="20">
        <v>4.34</v>
      </c>
      <c r="H306" s="15">
        <f>G306</f>
        <v>4.34</v>
      </c>
      <c r="I306" s="1">
        <f t="shared" si="88"/>
        <v>55</v>
      </c>
      <c r="J306" s="14">
        <f t="shared" si="89"/>
        <v>2.8875000000000002</v>
      </c>
      <c r="K306" s="14">
        <f t="shared" si="90"/>
        <v>-1</v>
      </c>
      <c r="L306" s="14">
        <v>0</v>
      </c>
      <c r="M306" s="14">
        <f>D306*(50/100)*35*0.0015</f>
        <v>1.6274999999999999</v>
      </c>
      <c r="N306" s="14">
        <v>2</v>
      </c>
      <c r="O306" s="14">
        <f t="shared" si="91"/>
        <v>0.66666666666666663</v>
      </c>
      <c r="P306" s="14">
        <f t="shared" si="92"/>
        <v>1.3333333333333333</v>
      </c>
      <c r="Q306" s="14">
        <f t="shared" si="93"/>
        <v>2</v>
      </c>
    </row>
    <row r="307" spans="1:17" ht="27" customHeight="1">
      <c r="A307" s="7">
        <f t="shared" si="94"/>
        <v>38</v>
      </c>
      <c r="B307" s="11" t="s">
        <v>91</v>
      </c>
      <c r="C307" s="11" t="s">
        <v>464</v>
      </c>
      <c r="D307" s="1">
        <v>64</v>
      </c>
      <c r="E307" s="1">
        <v>234</v>
      </c>
      <c r="F307" s="1">
        <v>503</v>
      </c>
      <c r="G307" s="20">
        <v>5.81</v>
      </c>
      <c r="H307" s="15">
        <f>G307</f>
        <v>5.81</v>
      </c>
      <c r="I307" s="1">
        <f t="shared" si="88"/>
        <v>23</v>
      </c>
      <c r="J307" s="14">
        <f t="shared" si="89"/>
        <v>1.2075</v>
      </c>
      <c r="K307" s="14">
        <f t="shared" si="90"/>
        <v>-5</v>
      </c>
      <c r="L307" s="14">
        <v>0</v>
      </c>
      <c r="M307" s="14">
        <f>D307*(50/100)*35*0.0015</f>
        <v>1.68</v>
      </c>
      <c r="N307" s="14">
        <v>2</v>
      </c>
      <c r="O307" s="14">
        <f t="shared" si="91"/>
        <v>0.66666666666666663</v>
      </c>
      <c r="P307" s="14">
        <f t="shared" si="92"/>
        <v>1.3333333333333333</v>
      </c>
      <c r="Q307" s="14">
        <f t="shared" si="93"/>
        <v>2</v>
      </c>
    </row>
    <row r="308" spans="1:17" ht="27" customHeight="1">
      <c r="A308" s="7">
        <f t="shared" si="94"/>
        <v>39</v>
      </c>
      <c r="B308" s="11" t="s">
        <v>91</v>
      </c>
      <c r="C308" s="11" t="s">
        <v>465</v>
      </c>
      <c r="D308" s="1">
        <v>105</v>
      </c>
      <c r="E308" s="1">
        <v>1359</v>
      </c>
      <c r="F308" s="1">
        <v>1827</v>
      </c>
      <c r="G308" s="20">
        <v>-6.59</v>
      </c>
      <c r="H308" s="15">
        <f>G308</f>
        <v>-6.59</v>
      </c>
      <c r="I308" s="1">
        <f t="shared" si="88"/>
        <v>83</v>
      </c>
      <c r="J308" s="14">
        <f t="shared" si="89"/>
        <v>4.3574999999999999</v>
      </c>
      <c r="K308" s="14">
        <f t="shared" si="90"/>
        <v>11</v>
      </c>
      <c r="L308" s="14">
        <f>K308</f>
        <v>11</v>
      </c>
      <c r="M308" s="14">
        <v>0</v>
      </c>
      <c r="N308" s="14">
        <v>5</v>
      </c>
      <c r="O308" s="14">
        <f t="shared" si="91"/>
        <v>1.6666666666666667</v>
      </c>
      <c r="P308" s="14">
        <f t="shared" si="92"/>
        <v>3.3333333333333335</v>
      </c>
      <c r="Q308" s="14">
        <f t="shared" si="93"/>
        <v>5</v>
      </c>
    </row>
    <row r="309" spans="1:17" ht="27" customHeight="1">
      <c r="A309" s="7">
        <f t="shared" si="94"/>
        <v>40</v>
      </c>
      <c r="B309" s="11" t="s">
        <v>91</v>
      </c>
      <c r="C309" s="11" t="s">
        <v>312</v>
      </c>
      <c r="D309" s="1">
        <v>71</v>
      </c>
      <c r="E309" s="1">
        <v>227</v>
      </c>
      <c r="F309" s="1">
        <v>829</v>
      </c>
      <c r="G309" s="20">
        <v>7.14</v>
      </c>
      <c r="H309" s="15">
        <f>G309</f>
        <v>7.14</v>
      </c>
      <c r="I309" s="1">
        <f t="shared" si="88"/>
        <v>38</v>
      </c>
      <c r="J309" s="14">
        <f t="shared" si="89"/>
        <v>1.9950000000000001</v>
      </c>
      <c r="K309" s="14">
        <f t="shared" si="90"/>
        <v>-5</v>
      </c>
      <c r="L309" s="14">
        <v>0</v>
      </c>
      <c r="M309" s="14">
        <f t="shared" ref="M309:M320" si="97">D309*(50/100)*35*0.0015</f>
        <v>1.86375</v>
      </c>
      <c r="N309" s="14">
        <v>3</v>
      </c>
      <c r="O309" s="14">
        <f t="shared" si="91"/>
        <v>1</v>
      </c>
      <c r="P309" s="14">
        <f t="shared" si="92"/>
        <v>2</v>
      </c>
      <c r="Q309" s="14">
        <f t="shared" si="93"/>
        <v>3</v>
      </c>
    </row>
    <row r="310" spans="1:17" ht="27" customHeight="1">
      <c r="A310" s="7">
        <f t="shared" si="94"/>
        <v>41</v>
      </c>
      <c r="B310" s="11" t="s">
        <v>91</v>
      </c>
      <c r="C310" s="11" t="s">
        <v>96</v>
      </c>
      <c r="D310" s="1">
        <v>33</v>
      </c>
      <c r="E310" s="1">
        <v>0</v>
      </c>
      <c r="F310" s="1">
        <v>410</v>
      </c>
      <c r="G310" s="20">
        <v>5.45</v>
      </c>
      <c r="H310" s="15">
        <f>G310</f>
        <v>5.45</v>
      </c>
      <c r="I310" s="1">
        <f t="shared" si="88"/>
        <v>19</v>
      </c>
      <c r="J310" s="14">
        <f t="shared" si="89"/>
        <v>0.99750000000000005</v>
      </c>
      <c r="K310" s="14">
        <f t="shared" si="90"/>
        <v>-4</v>
      </c>
      <c r="L310" s="14">
        <v>0</v>
      </c>
      <c r="M310" s="14">
        <f t="shared" si="97"/>
        <v>0.86624999999999996</v>
      </c>
      <c r="N310" s="14">
        <v>1</v>
      </c>
      <c r="O310" s="14">
        <f t="shared" si="91"/>
        <v>0.33333333333333331</v>
      </c>
      <c r="P310" s="14">
        <f t="shared" si="92"/>
        <v>0.66666666666666663</v>
      </c>
      <c r="Q310" s="14">
        <f t="shared" si="93"/>
        <v>1</v>
      </c>
    </row>
    <row r="311" spans="1:17" ht="27" customHeight="1">
      <c r="A311" s="7">
        <f t="shared" si="94"/>
        <v>42</v>
      </c>
      <c r="B311" s="11" t="s">
        <v>91</v>
      </c>
      <c r="C311" s="11" t="s">
        <v>51</v>
      </c>
      <c r="D311" s="1">
        <v>90</v>
      </c>
      <c r="E311" s="1">
        <v>705</v>
      </c>
      <c r="F311" s="1">
        <v>1138</v>
      </c>
      <c r="G311" s="20">
        <v>3.82</v>
      </c>
      <c r="H311" s="15">
        <v>0</v>
      </c>
      <c r="I311" s="1">
        <f t="shared" si="88"/>
        <v>52</v>
      </c>
      <c r="J311" s="14">
        <f t="shared" si="89"/>
        <v>2.73</v>
      </c>
      <c r="K311" s="14">
        <f t="shared" si="90"/>
        <v>3</v>
      </c>
      <c r="L311" s="14">
        <v>0</v>
      </c>
      <c r="M311" s="14">
        <f t="shared" si="97"/>
        <v>2.3625000000000003</v>
      </c>
      <c r="N311" s="14">
        <f>L311+M311</f>
        <v>2.3625000000000003</v>
      </c>
      <c r="O311" s="14">
        <f t="shared" si="91"/>
        <v>0.78750000000000009</v>
      </c>
      <c r="P311" s="14">
        <f t="shared" si="92"/>
        <v>1.5750000000000002</v>
      </c>
      <c r="Q311" s="14">
        <f t="shared" si="93"/>
        <v>2.3625000000000003</v>
      </c>
    </row>
    <row r="312" spans="1:17" ht="27" customHeight="1">
      <c r="A312" s="7">
        <f t="shared" si="94"/>
        <v>43</v>
      </c>
      <c r="B312" s="11" t="s">
        <v>91</v>
      </c>
      <c r="C312" s="11" t="s">
        <v>763</v>
      </c>
      <c r="D312" s="1">
        <v>23</v>
      </c>
      <c r="E312" s="1">
        <v>245</v>
      </c>
      <c r="F312" s="1">
        <v>353</v>
      </c>
      <c r="G312" s="20">
        <v>9.57</v>
      </c>
      <c r="H312" s="15">
        <f t="shared" ref="H312:H318" si="98">G312</f>
        <v>9.57</v>
      </c>
      <c r="I312" s="1">
        <f t="shared" si="88"/>
        <v>16</v>
      </c>
      <c r="J312" s="14">
        <f t="shared" si="89"/>
        <v>0.84</v>
      </c>
      <c r="K312" s="14">
        <f t="shared" si="90"/>
        <v>-9</v>
      </c>
      <c r="L312" s="14">
        <v>0</v>
      </c>
      <c r="M312" s="14">
        <f t="shared" si="97"/>
        <v>0.60375000000000001</v>
      </c>
      <c r="N312" s="14">
        <v>1</v>
      </c>
      <c r="O312" s="14">
        <f t="shared" si="91"/>
        <v>0.33333333333333331</v>
      </c>
      <c r="P312" s="14">
        <f t="shared" si="92"/>
        <v>0.66666666666666663</v>
      </c>
      <c r="Q312" s="14">
        <f t="shared" si="93"/>
        <v>1</v>
      </c>
    </row>
    <row r="313" spans="1:17" ht="27" customHeight="1">
      <c r="A313" s="7">
        <f t="shared" si="94"/>
        <v>44</v>
      </c>
      <c r="B313" s="11" t="s">
        <v>91</v>
      </c>
      <c r="C313" s="11" t="s">
        <v>764</v>
      </c>
      <c r="D313" s="1">
        <v>31</v>
      </c>
      <c r="E313" s="1">
        <v>417</v>
      </c>
      <c r="F313" s="1">
        <v>404</v>
      </c>
      <c r="G313" s="20">
        <v>7.27</v>
      </c>
      <c r="H313" s="15">
        <f t="shared" si="98"/>
        <v>7.27</v>
      </c>
      <c r="I313" s="1">
        <f t="shared" si="88"/>
        <v>18</v>
      </c>
      <c r="J313" s="14">
        <f t="shared" si="89"/>
        <v>0.94500000000000006</v>
      </c>
      <c r="K313" s="14">
        <f t="shared" si="90"/>
        <v>-6</v>
      </c>
      <c r="L313" s="14">
        <v>0</v>
      </c>
      <c r="M313" s="14">
        <f t="shared" si="97"/>
        <v>0.81374999999999997</v>
      </c>
      <c r="N313" s="14">
        <v>1</v>
      </c>
      <c r="O313" s="14">
        <f t="shared" si="91"/>
        <v>0.33333333333333331</v>
      </c>
      <c r="P313" s="14">
        <f t="shared" si="92"/>
        <v>0.66666666666666663</v>
      </c>
      <c r="Q313" s="14">
        <f t="shared" si="93"/>
        <v>1</v>
      </c>
    </row>
    <row r="314" spans="1:17" ht="27" customHeight="1">
      <c r="A314" s="7">
        <f t="shared" si="94"/>
        <v>45</v>
      </c>
      <c r="B314" s="11" t="s">
        <v>91</v>
      </c>
      <c r="C314" s="11" t="s">
        <v>354</v>
      </c>
      <c r="D314" s="1">
        <v>25</v>
      </c>
      <c r="E314" s="1">
        <v>561</v>
      </c>
      <c r="F314" s="1">
        <v>587</v>
      </c>
      <c r="G314" s="20">
        <v>5.57</v>
      </c>
      <c r="H314" s="15">
        <f t="shared" si="98"/>
        <v>5.57</v>
      </c>
      <c r="I314" s="1">
        <f t="shared" si="88"/>
        <v>27</v>
      </c>
      <c r="J314" s="14">
        <f t="shared" si="89"/>
        <v>1.4175</v>
      </c>
      <c r="K314" s="14">
        <f t="shared" si="90"/>
        <v>-4</v>
      </c>
      <c r="L314" s="14">
        <v>0</v>
      </c>
      <c r="M314" s="14">
        <f t="shared" si="97"/>
        <v>0.65625</v>
      </c>
      <c r="N314" s="14">
        <v>1</v>
      </c>
      <c r="O314" s="14">
        <f t="shared" si="91"/>
        <v>0.33333333333333331</v>
      </c>
      <c r="P314" s="14">
        <f t="shared" si="92"/>
        <v>0.66666666666666663</v>
      </c>
      <c r="Q314" s="14">
        <f t="shared" si="93"/>
        <v>1</v>
      </c>
    </row>
    <row r="315" spans="1:17" ht="27" customHeight="1">
      <c r="A315" s="7">
        <f t="shared" si="94"/>
        <v>46</v>
      </c>
      <c r="B315" s="11" t="s">
        <v>91</v>
      </c>
      <c r="C315" s="11" t="s">
        <v>105</v>
      </c>
      <c r="D315" s="1">
        <v>45</v>
      </c>
      <c r="E315" s="1">
        <v>735</v>
      </c>
      <c r="F315" s="1">
        <v>780</v>
      </c>
      <c r="G315" s="20">
        <v>6.22</v>
      </c>
      <c r="H315" s="15">
        <f t="shared" si="98"/>
        <v>6.22</v>
      </c>
      <c r="I315" s="1">
        <f t="shared" si="88"/>
        <v>35</v>
      </c>
      <c r="J315" s="14">
        <f t="shared" si="89"/>
        <v>1.8375000000000001</v>
      </c>
      <c r="K315" s="14">
        <f t="shared" si="90"/>
        <v>-4</v>
      </c>
      <c r="L315" s="14">
        <v>0</v>
      </c>
      <c r="M315" s="14">
        <f t="shared" si="97"/>
        <v>1.1812500000000001</v>
      </c>
      <c r="N315" s="14">
        <v>4</v>
      </c>
      <c r="O315" s="14">
        <f t="shared" si="91"/>
        <v>1.3333333333333333</v>
      </c>
      <c r="P315" s="14">
        <f t="shared" si="92"/>
        <v>2.6666666666666665</v>
      </c>
      <c r="Q315" s="14">
        <f t="shared" si="93"/>
        <v>4</v>
      </c>
    </row>
    <row r="316" spans="1:17" ht="27" customHeight="1">
      <c r="A316" s="7">
        <f t="shared" si="94"/>
        <v>47</v>
      </c>
      <c r="B316" s="11" t="s">
        <v>91</v>
      </c>
      <c r="C316" s="11" t="s">
        <v>321</v>
      </c>
      <c r="D316" s="1">
        <v>0</v>
      </c>
      <c r="E316" s="1">
        <v>0</v>
      </c>
      <c r="F316" s="1">
        <v>0</v>
      </c>
      <c r="G316" s="20">
        <v>23.9</v>
      </c>
      <c r="H316" s="15">
        <f t="shared" si="98"/>
        <v>23.9</v>
      </c>
      <c r="I316" s="1">
        <f t="shared" si="88"/>
        <v>0</v>
      </c>
      <c r="J316" s="14">
        <f t="shared" si="89"/>
        <v>0</v>
      </c>
      <c r="K316" s="14">
        <f t="shared" si="90"/>
        <v>-24</v>
      </c>
      <c r="L316" s="14">
        <v>0</v>
      </c>
      <c r="M316" s="14">
        <f t="shared" si="97"/>
        <v>0</v>
      </c>
      <c r="N316" s="14">
        <f>L316+M316</f>
        <v>0</v>
      </c>
      <c r="O316" s="14">
        <f t="shared" si="91"/>
        <v>0</v>
      </c>
      <c r="P316" s="14">
        <f t="shared" si="92"/>
        <v>0</v>
      </c>
      <c r="Q316" s="14">
        <f t="shared" si="93"/>
        <v>0</v>
      </c>
    </row>
    <row r="317" spans="1:17" ht="27" customHeight="1">
      <c r="A317" s="7">
        <f t="shared" si="94"/>
        <v>48</v>
      </c>
      <c r="B317" s="11" t="s">
        <v>91</v>
      </c>
      <c r="C317" s="11" t="s">
        <v>322</v>
      </c>
      <c r="D317" s="1">
        <v>45</v>
      </c>
      <c r="E317" s="1">
        <v>0</v>
      </c>
      <c r="F317" s="1">
        <v>710</v>
      </c>
      <c r="G317" s="20">
        <v>5.18</v>
      </c>
      <c r="H317" s="15">
        <f t="shared" si="98"/>
        <v>5.18</v>
      </c>
      <c r="I317" s="1">
        <f t="shared" si="88"/>
        <v>32</v>
      </c>
      <c r="J317" s="14">
        <f t="shared" si="89"/>
        <v>1.68</v>
      </c>
      <c r="K317" s="14">
        <f t="shared" si="90"/>
        <v>-4</v>
      </c>
      <c r="L317" s="14">
        <v>0</v>
      </c>
      <c r="M317" s="14">
        <f t="shared" si="97"/>
        <v>1.1812500000000001</v>
      </c>
      <c r="N317" s="14">
        <v>2</v>
      </c>
      <c r="O317" s="14">
        <f t="shared" si="91"/>
        <v>0.66666666666666663</v>
      </c>
      <c r="P317" s="14">
        <f t="shared" si="92"/>
        <v>1.3333333333333333</v>
      </c>
      <c r="Q317" s="14">
        <f t="shared" si="93"/>
        <v>2</v>
      </c>
    </row>
    <row r="318" spans="1:17" ht="27" customHeight="1">
      <c r="A318" s="7">
        <f t="shared" si="94"/>
        <v>49</v>
      </c>
      <c r="B318" s="11" t="s">
        <v>91</v>
      </c>
      <c r="C318" s="11" t="s">
        <v>808</v>
      </c>
      <c r="D318" s="1">
        <v>17</v>
      </c>
      <c r="E318" s="1">
        <v>317</v>
      </c>
      <c r="F318" s="1">
        <v>0</v>
      </c>
      <c r="G318" s="20">
        <v>8.01</v>
      </c>
      <c r="H318" s="15">
        <f t="shared" si="98"/>
        <v>8.01</v>
      </c>
      <c r="I318" s="1">
        <f t="shared" si="88"/>
        <v>0</v>
      </c>
      <c r="J318" s="14">
        <f t="shared" si="89"/>
        <v>0</v>
      </c>
      <c r="K318" s="14">
        <f t="shared" si="90"/>
        <v>-8</v>
      </c>
      <c r="L318" s="14">
        <v>0</v>
      </c>
      <c r="M318" s="14">
        <f t="shared" si="97"/>
        <v>0.44625000000000004</v>
      </c>
      <c r="N318" s="14">
        <v>2</v>
      </c>
      <c r="O318" s="14">
        <f t="shared" si="91"/>
        <v>0.66666666666666663</v>
      </c>
      <c r="P318" s="14">
        <f t="shared" si="92"/>
        <v>1.3333333333333333</v>
      </c>
      <c r="Q318" s="14">
        <f t="shared" si="93"/>
        <v>2</v>
      </c>
    </row>
    <row r="319" spans="1:17" ht="27" customHeight="1">
      <c r="A319" s="7">
        <f t="shared" si="94"/>
        <v>50</v>
      </c>
      <c r="B319" s="11" t="s">
        <v>91</v>
      </c>
      <c r="C319" s="9" t="s">
        <v>830</v>
      </c>
      <c r="D319" s="1"/>
      <c r="E319" s="1">
        <v>0</v>
      </c>
      <c r="F319" s="1">
        <v>392</v>
      </c>
      <c r="G319" s="20"/>
      <c r="H319" s="15"/>
      <c r="I319" s="1"/>
      <c r="J319" s="14"/>
      <c r="K319" s="14"/>
      <c r="L319" s="14"/>
      <c r="M319" s="14">
        <f t="shared" si="97"/>
        <v>0</v>
      </c>
      <c r="N319" s="14">
        <v>2</v>
      </c>
      <c r="O319" s="14">
        <f t="shared" si="91"/>
        <v>0.66666666666666663</v>
      </c>
      <c r="P319" s="14">
        <f t="shared" si="92"/>
        <v>1.3333333333333333</v>
      </c>
      <c r="Q319" s="14">
        <f t="shared" si="93"/>
        <v>2</v>
      </c>
    </row>
    <row r="320" spans="1:17" ht="27" customHeight="1">
      <c r="A320" s="7">
        <f>A318+1</f>
        <v>50</v>
      </c>
      <c r="B320" s="11" t="s">
        <v>91</v>
      </c>
      <c r="C320" s="11" t="s">
        <v>812</v>
      </c>
      <c r="D320" s="1">
        <v>25</v>
      </c>
      <c r="E320" s="1">
        <v>304</v>
      </c>
      <c r="F320" s="1">
        <v>486</v>
      </c>
      <c r="G320" s="20">
        <v>9.23</v>
      </c>
      <c r="H320" s="15">
        <f>G320</f>
        <v>9.23</v>
      </c>
      <c r="I320" s="1">
        <f>ROUND(F320/22,0)</f>
        <v>22</v>
      </c>
      <c r="J320" s="14">
        <f>I320*35*0.0015</f>
        <v>1.155</v>
      </c>
      <c r="K320" s="14">
        <f>ROUND(J320-(H320),0)</f>
        <v>-8</v>
      </c>
      <c r="L320" s="14">
        <v>0</v>
      </c>
      <c r="M320" s="14">
        <f t="shared" si="97"/>
        <v>0.65625</v>
      </c>
      <c r="N320" s="14">
        <v>2</v>
      </c>
      <c r="O320" s="14">
        <f t="shared" si="91"/>
        <v>0.66666666666666663</v>
      </c>
      <c r="P320" s="14">
        <f t="shared" si="92"/>
        <v>1.3333333333333333</v>
      </c>
      <c r="Q320" s="14">
        <f t="shared" si="93"/>
        <v>2</v>
      </c>
    </row>
    <row r="321" spans="1:17" s="26" customFormat="1" ht="23.25">
      <c r="A321" s="22">
        <v>8</v>
      </c>
      <c r="B321" s="28" t="s">
        <v>91</v>
      </c>
      <c r="C321" s="23" t="s">
        <v>78</v>
      </c>
      <c r="D321" s="24">
        <f t="shared" ref="D321:Q321" si="99">SUM(D270:D320)</f>
        <v>4039</v>
      </c>
      <c r="E321" s="24">
        <f t="shared" si="99"/>
        <v>43571</v>
      </c>
      <c r="F321" s="24">
        <f t="shared" si="99"/>
        <v>61479</v>
      </c>
      <c r="G321" s="25">
        <f t="shared" si="99"/>
        <v>41.819999999999993</v>
      </c>
      <c r="H321" s="25">
        <f t="shared" si="99"/>
        <v>151.59</v>
      </c>
      <c r="I321" s="24">
        <f t="shared" si="99"/>
        <v>2778</v>
      </c>
      <c r="J321" s="25">
        <f t="shared" si="99"/>
        <v>145.84500000000003</v>
      </c>
      <c r="K321" s="25">
        <f t="shared" si="99"/>
        <v>-4</v>
      </c>
      <c r="L321" s="25">
        <f t="shared" si="99"/>
        <v>182</v>
      </c>
      <c r="M321" s="25">
        <f t="shared" si="99"/>
        <v>40.792499999999997</v>
      </c>
      <c r="N321" s="25">
        <f t="shared" si="99"/>
        <v>183.69125000000003</v>
      </c>
      <c r="O321" s="25">
        <f t="shared" si="99"/>
        <v>61.230416666666656</v>
      </c>
      <c r="P321" s="25">
        <f t="shared" si="99"/>
        <v>122.46083333333331</v>
      </c>
      <c r="Q321" s="25">
        <f t="shared" si="99"/>
        <v>183.69125000000003</v>
      </c>
    </row>
    <row r="322" spans="1:17" ht="27" customHeight="1">
      <c r="A322" s="7">
        <v>1</v>
      </c>
      <c r="B322" s="11" t="s">
        <v>362</v>
      </c>
      <c r="C322" s="11" t="s">
        <v>765</v>
      </c>
      <c r="D322" s="1">
        <v>18</v>
      </c>
      <c r="E322" s="1">
        <v>162</v>
      </c>
      <c r="F322" s="1">
        <v>218</v>
      </c>
      <c r="G322" s="15">
        <v>25.25</v>
      </c>
      <c r="H322" s="15">
        <f t="shared" ref="H322:H327" si="100">G322</f>
        <v>25.25</v>
      </c>
      <c r="I322" s="1">
        <f t="shared" ref="I322:I382" si="101">ROUND(F322/22,0)</f>
        <v>10</v>
      </c>
      <c r="J322" s="14">
        <f t="shared" ref="J322:J382" si="102">I322*35*0.0015</f>
        <v>0.52500000000000002</v>
      </c>
      <c r="K322" s="14">
        <f t="shared" ref="K322:K382" si="103">ROUND(J322-(H322),0)</f>
        <v>-25</v>
      </c>
      <c r="L322" s="14">
        <v>0</v>
      </c>
      <c r="M322" s="14">
        <f t="shared" ref="M322:M327" si="104">D322*(50/100)*35*0.0015</f>
        <v>0.47250000000000003</v>
      </c>
      <c r="N322" s="14">
        <v>2</v>
      </c>
      <c r="O322" s="14">
        <f t="shared" ref="O322:O382" si="105">N322*1/3</f>
        <v>0.66666666666666663</v>
      </c>
      <c r="P322" s="14">
        <f t="shared" ref="P322:P382" si="106">N322*2/3</f>
        <v>1.3333333333333333</v>
      </c>
      <c r="Q322" s="14">
        <f t="shared" ref="Q322:Q382" si="107">O322+P322</f>
        <v>2</v>
      </c>
    </row>
    <row r="323" spans="1:17" ht="27" customHeight="1">
      <c r="A323" s="7">
        <f t="shared" ref="A323:A382" si="108">A322+1</f>
        <v>2</v>
      </c>
      <c r="B323" s="11" t="s">
        <v>362</v>
      </c>
      <c r="C323" s="11" t="s">
        <v>767</v>
      </c>
      <c r="D323" s="1">
        <v>32</v>
      </c>
      <c r="E323" s="1">
        <v>157</v>
      </c>
      <c r="F323" s="1">
        <v>332</v>
      </c>
      <c r="G323" s="15">
        <v>8.36</v>
      </c>
      <c r="H323" s="15">
        <f t="shared" si="100"/>
        <v>8.36</v>
      </c>
      <c r="I323" s="1">
        <f t="shared" si="101"/>
        <v>15</v>
      </c>
      <c r="J323" s="14">
        <f t="shared" si="102"/>
        <v>0.78749999999999998</v>
      </c>
      <c r="K323" s="14">
        <f t="shared" si="103"/>
        <v>-8</v>
      </c>
      <c r="L323" s="14">
        <v>0</v>
      </c>
      <c r="M323" s="14">
        <f t="shared" si="104"/>
        <v>0.84</v>
      </c>
      <c r="N323" s="14">
        <v>2</v>
      </c>
      <c r="O323" s="14">
        <f t="shared" si="105"/>
        <v>0.66666666666666663</v>
      </c>
      <c r="P323" s="14">
        <f t="shared" si="106"/>
        <v>1.3333333333333333</v>
      </c>
      <c r="Q323" s="14">
        <f t="shared" si="107"/>
        <v>2</v>
      </c>
    </row>
    <row r="324" spans="1:17" ht="27" customHeight="1">
      <c r="A324" s="7">
        <f t="shared" si="108"/>
        <v>3</v>
      </c>
      <c r="B324" s="11" t="s">
        <v>362</v>
      </c>
      <c r="C324" s="11" t="s">
        <v>792</v>
      </c>
      <c r="D324" s="1">
        <v>41</v>
      </c>
      <c r="E324" s="1">
        <v>162</v>
      </c>
      <c r="F324" s="1">
        <v>407</v>
      </c>
      <c r="G324" s="15">
        <v>10.11</v>
      </c>
      <c r="H324" s="15">
        <f t="shared" si="100"/>
        <v>10.11</v>
      </c>
      <c r="I324" s="1">
        <f t="shared" si="101"/>
        <v>19</v>
      </c>
      <c r="J324" s="14">
        <f t="shared" si="102"/>
        <v>0.99750000000000005</v>
      </c>
      <c r="K324" s="14">
        <f t="shared" si="103"/>
        <v>-9</v>
      </c>
      <c r="L324" s="14">
        <v>0</v>
      </c>
      <c r="M324" s="14">
        <f t="shared" si="104"/>
        <v>1.0762499999999999</v>
      </c>
      <c r="N324" s="14">
        <v>2</v>
      </c>
      <c r="O324" s="14">
        <f t="shared" si="105"/>
        <v>0.66666666666666663</v>
      </c>
      <c r="P324" s="14">
        <f t="shared" si="106"/>
        <v>1.3333333333333333</v>
      </c>
      <c r="Q324" s="14">
        <f t="shared" si="107"/>
        <v>2</v>
      </c>
    </row>
    <row r="325" spans="1:17" ht="27" customHeight="1">
      <c r="A325" s="7">
        <f t="shared" si="108"/>
        <v>4</v>
      </c>
      <c r="B325" s="11" t="s">
        <v>362</v>
      </c>
      <c r="C325" s="11" t="s">
        <v>793</v>
      </c>
      <c r="D325" s="1">
        <v>28</v>
      </c>
      <c r="E325" s="1">
        <v>208</v>
      </c>
      <c r="F325" s="1">
        <v>194</v>
      </c>
      <c r="G325" s="15">
        <v>9.4700000000000006</v>
      </c>
      <c r="H325" s="15">
        <f t="shared" si="100"/>
        <v>9.4700000000000006</v>
      </c>
      <c r="I325" s="1">
        <f t="shared" si="101"/>
        <v>9</v>
      </c>
      <c r="J325" s="14">
        <f t="shared" si="102"/>
        <v>0.47250000000000003</v>
      </c>
      <c r="K325" s="14">
        <f t="shared" si="103"/>
        <v>-9</v>
      </c>
      <c r="L325" s="14">
        <v>0</v>
      </c>
      <c r="M325" s="14">
        <f t="shared" si="104"/>
        <v>0.73499999999999999</v>
      </c>
      <c r="N325" s="14">
        <v>2</v>
      </c>
      <c r="O325" s="14">
        <f t="shared" si="105"/>
        <v>0.66666666666666663</v>
      </c>
      <c r="P325" s="14">
        <f t="shared" si="106"/>
        <v>1.3333333333333333</v>
      </c>
      <c r="Q325" s="14">
        <f t="shared" si="107"/>
        <v>2</v>
      </c>
    </row>
    <row r="326" spans="1:17" ht="27" customHeight="1">
      <c r="A326" s="7">
        <f t="shared" si="108"/>
        <v>5</v>
      </c>
      <c r="B326" s="11" t="s">
        <v>362</v>
      </c>
      <c r="C326" s="11" t="s">
        <v>0</v>
      </c>
      <c r="D326" s="1">
        <v>48</v>
      </c>
      <c r="E326" s="1">
        <v>69</v>
      </c>
      <c r="F326" s="1">
        <v>323</v>
      </c>
      <c r="G326" s="15">
        <v>14.63</v>
      </c>
      <c r="H326" s="15">
        <f t="shared" si="100"/>
        <v>14.63</v>
      </c>
      <c r="I326" s="1">
        <f t="shared" si="101"/>
        <v>15</v>
      </c>
      <c r="J326" s="14">
        <f t="shared" si="102"/>
        <v>0.78749999999999998</v>
      </c>
      <c r="K326" s="14">
        <f t="shared" si="103"/>
        <v>-14</v>
      </c>
      <c r="L326" s="14">
        <v>0</v>
      </c>
      <c r="M326" s="14">
        <f t="shared" si="104"/>
        <v>1.26</v>
      </c>
      <c r="N326" s="14">
        <v>2</v>
      </c>
      <c r="O326" s="14">
        <f t="shared" si="105"/>
        <v>0.66666666666666663</v>
      </c>
      <c r="P326" s="14">
        <f t="shared" si="106"/>
        <v>1.3333333333333333</v>
      </c>
      <c r="Q326" s="14">
        <f t="shared" si="107"/>
        <v>2</v>
      </c>
    </row>
    <row r="327" spans="1:17" ht="27" customHeight="1">
      <c r="A327" s="7">
        <f t="shared" si="108"/>
        <v>6</v>
      </c>
      <c r="B327" s="11" t="s">
        <v>362</v>
      </c>
      <c r="C327" s="11" t="s">
        <v>261</v>
      </c>
      <c r="D327" s="1">
        <v>101</v>
      </c>
      <c r="E327" s="1">
        <v>508</v>
      </c>
      <c r="F327" s="1">
        <v>316</v>
      </c>
      <c r="G327" s="15">
        <v>26.95</v>
      </c>
      <c r="H327" s="15">
        <f t="shared" si="100"/>
        <v>26.95</v>
      </c>
      <c r="I327" s="1">
        <f t="shared" si="101"/>
        <v>14</v>
      </c>
      <c r="J327" s="14">
        <f t="shared" si="102"/>
        <v>0.73499999999999999</v>
      </c>
      <c r="K327" s="14">
        <f t="shared" si="103"/>
        <v>-26</v>
      </c>
      <c r="L327" s="14">
        <v>0</v>
      </c>
      <c r="M327" s="14">
        <f t="shared" si="104"/>
        <v>2.6512500000000001</v>
      </c>
      <c r="N327" s="14">
        <f>L327+M327</f>
        <v>2.6512500000000001</v>
      </c>
      <c r="O327" s="14">
        <f t="shared" si="105"/>
        <v>0.88375000000000004</v>
      </c>
      <c r="P327" s="14">
        <f t="shared" si="106"/>
        <v>1.7675000000000001</v>
      </c>
      <c r="Q327" s="14">
        <f t="shared" si="107"/>
        <v>2.6512500000000001</v>
      </c>
    </row>
    <row r="328" spans="1:17" ht="27" customHeight="1">
      <c r="A328" s="7">
        <f t="shared" si="108"/>
        <v>7</v>
      </c>
      <c r="B328" s="11" t="s">
        <v>362</v>
      </c>
      <c r="C328" s="11" t="s">
        <v>262</v>
      </c>
      <c r="D328" s="1">
        <v>106</v>
      </c>
      <c r="E328" s="1">
        <v>664</v>
      </c>
      <c r="F328" s="1">
        <v>1472</v>
      </c>
      <c r="G328" s="15">
        <v>1.71</v>
      </c>
      <c r="H328" s="15">
        <v>0</v>
      </c>
      <c r="I328" s="1">
        <f t="shared" si="101"/>
        <v>67</v>
      </c>
      <c r="J328" s="14">
        <f t="shared" si="102"/>
        <v>3.5175000000000001</v>
      </c>
      <c r="K328" s="14">
        <f t="shared" si="103"/>
        <v>4</v>
      </c>
      <c r="L328" s="14">
        <f>K328</f>
        <v>4</v>
      </c>
      <c r="M328" s="14">
        <v>0</v>
      </c>
      <c r="N328" s="14">
        <v>4</v>
      </c>
      <c r="O328" s="14">
        <f t="shared" si="105"/>
        <v>1.3333333333333333</v>
      </c>
      <c r="P328" s="14">
        <f t="shared" si="106"/>
        <v>2.6666666666666665</v>
      </c>
      <c r="Q328" s="14">
        <f t="shared" si="107"/>
        <v>4</v>
      </c>
    </row>
    <row r="329" spans="1:17" ht="27" customHeight="1">
      <c r="A329" s="7">
        <f t="shared" si="108"/>
        <v>8</v>
      </c>
      <c r="B329" s="11" t="s">
        <v>362</v>
      </c>
      <c r="C329" s="11" t="s">
        <v>560</v>
      </c>
      <c r="D329" s="1">
        <v>16</v>
      </c>
      <c r="E329" s="1">
        <v>0</v>
      </c>
      <c r="F329" s="1">
        <v>160</v>
      </c>
      <c r="G329" s="15">
        <v>12.68</v>
      </c>
      <c r="H329" s="15">
        <f t="shared" ref="H329:H356" si="109">G329</f>
        <v>12.68</v>
      </c>
      <c r="I329" s="1">
        <f t="shared" si="101"/>
        <v>7</v>
      </c>
      <c r="J329" s="14">
        <f t="shared" si="102"/>
        <v>0.36749999999999999</v>
      </c>
      <c r="K329" s="14">
        <f t="shared" si="103"/>
        <v>-12</v>
      </c>
      <c r="L329" s="14">
        <v>0</v>
      </c>
      <c r="M329" s="14">
        <f t="shared" ref="M329:M345" si="110">D329*(50/100)*35*0.0015</f>
        <v>0.42</v>
      </c>
      <c r="N329" s="14">
        <v>2</v>
      </c>
      <c r="O329" s="14">
        <f t="shared" si="105"/>
        <v>0.66666666666666663</v>
      </c>
      <c r="P329" s="14">
        <f t="shared" si="106"/>
        <v>1.3333333333333333</v>
      </c>
      <c r="Q329" s="14">
        <f t="shared" si="107"/>
        <v>2</v>
      </c>
    </row>
    <row r="330" spans="1:17" ht="27" customHeight="1">
      <c r="A330" s="7">
        <f t="shared" si="108"/>
        <v>9</v>
      </c>
      <c r="B330" s="11" t="s">
        <v>362</v>
      </c>
      <c r="C330" s="11" t="s">
        <v>570</v>
      </c>
      <c r="D330" s="1">
        <v>42</v>
      </c>
      <c r="E330" s="1">
        <v>308</v>
      </c>
      <c r="F330" s="1">
        <v>208</v>
      </c>
      <c r="G330" s="15">
        <v>18.739999999999998</v>
      </c>
      <c r="H330" s="15">
        <f t="shared" si="109"/>
        <v>18.739999999999998</v>
      </c>
      <c r="I330" s="1">
        <f t="shared" si="101"/>
        <v>9</v>
      </c>
      <c r="J330" s="14">
        <f t="shared" si="102"/>
        <v>0.47250000000000003</v>
      </c>
      <c r="K330" s="14">
        <f t="shared" si="103"/>
        <v>-18</v>
      </c>
      <c r="L330" s="14">
        <v>0</v>
      </c>
      <c r="M330" s="14">
        <f t="shared" si="110"/>
        <v>1.1025</v>
      </c>
      <c r="N330" s="14">
        <v>2</v>
      </c>
      <c r="O330" s="14">
        <f t="shared" si="105"/>
        <v>0.66666666666666663</v>
      </c>
      <c r="P330" s="14">
        <f t="shared" si="106"/>
        <v>1.3333333333333333</v>
      </c>
      <c r="Q330" s="14">
        <f t="shared" si="107"/>
        <v>2</v>
      </c>
    </row>
    <row r="331" spans="1:17" ht="27" customHeight="1">
      <c r="A331" s="7">
        <f t="shared" si="108"/>
        <v>10</v>
      </c>
      <c r="B331" s="11" t="s">
        <v>362</v>
      </c>
      <c r="C331" s="11" t="s">
        <v>562</v>
      </c>
      <c r="D331" s="1">
        <v>89</v>
      </c>
      <c r="E331" s="1">
        <v>311</v>
      </c>
      <c r="F331" s="1">
        <v>0</v>
      </c>
      <c r="G331" s="15">
        <v>28.59</v>
      </c>
      <c r="H331" s="15">
        <f t="shared" si="109"/>
        <v>28.59</v>
      </c>
      <c r="I331" s="1">
        <f t="shared" si="101"/>
        <v>0</v>
      </c>
      <c r="J331" s="14">
        <f t="shared" si="102"/>
        <v>0</v>
      </c>
      <c r="K331" s="14">
        <f t="shared" si="103"/>
        <v>-29</v>
      </c>
      <c r="L331" s="14">
        <v>0</v>
      </c>
      <c r="M331" s="14">
        <f t="shared" si="110"/>
        <v>2.3362500000000002</v>
      </c>
      <c r="N331" s="14">
        <f>L331+M331</f>
        <v>2.3362500000000002</v>
      </c>
      <c r="O331" s="14">
        <f t="shared" si="105"/>
        <v>0.77875000000000005</v>
      </c>
      <c r="P331" s="14">
        <f t="shared" si="106"/>
        <v>1.5575000000000001</v>
      </c>
      <c r="Q331" s="14">
        <f t="shared" si="107"/>
        <v>2.3362500000000002</v>
      </c>
    </row>
    <row r="332" spans="1:17" ht="27" customHeight="1">
      <c r="A332" s="7">
        <f t="shared" si="108"/>
        <v>11</v>
      </c>
      <c r="B332" s="11" t="s">
        <v>362</v>
      </c>
      <c r="C332" s="11" t="s">
        <v>563</v>
      </c>
      <c r="D332" s="1">
        <v>46</v>
      </c>
      <c r="E332" s="1">
        <v>455</v>
      </c>
      <c r="F332" s="1">
        <v>684</v>
      </c>
      <c r="G332" s="15">
        <v>4.9000000000000004</v>
      </c>
      <c r="H332" s="15">
        <f t="shared" si="109"/>
        <v>4.9000000000000004</v>
      </c>
      <c r="I332" s="1">
        <f t="shared" si="101"/>
        <v>31</v>
      </c>
      <c r="J332" s="14">
        <f t="shared" si="102"/>
        <v>1.6274999999999999</v>
      </c>
      <c r="K332" s="14">
        <f t="shared" si="103"/>
        <v>-3</v>
      </c>
      <c r="L332" s="14">
        <v>0</v>
      </c>
      <c r="M332" s="14">
        <f t="shared" si="110"/>
        <v>1.2075</v>
      </c>
      <c r="N332" s="14">
        <v>2</v>
      </c>
      <c r="O332" s="14">
        <f t="shared" si="105"/>
        <v>0.66666666666666663</v>
      </c>
      <c r="P332" s="14">
        <f t="shared" si="106"/>
        <v>1.3333333333333333</v>
      </c>
      <c r="Q332" s="14">
        <f t="shared" si="107"/>
        <v>2</v>
      </c>
    </row>
    <row r="333" spans="1:17" ht="27" customHeight="1">
      <c r="A333" s="7">
        <f t="shared" si="108"/>
        <v>12</v>
      </c>
      <c r="B333" s="11" t="s">
        <v>362</v>
      </c>
      <c r="C333" s="11" t="s">
        <v>564</v>
      </c>
      <c r="D333" s="1">
        <v>44</v>
      </c>
      <c r="E333" s="1">
        <v>231</v>
      </c>
      <c r="F333" s="1">
        <v>786</v>
      </c>
      <c r="G333" s="15">
        <v>4.9000000000000004</v>
      </c>
      <c r="H333" s="15">
        <f t="shared" si="109"/>
        <v>4.9000000000000004</v>
      </c>
      <c r="I333" s="1">
        <f t="shared" si="101"/>
        <v>36</v>
      </c>
      <c r="J333" s="14">
        <f t="shared" si="102"/>
        <v>1.8900000000000001</v>
      </c>
      <c r="K333" s="14">
        <f t="shared" si="103"/>
        <v>-3</v>
      </c>
      <c r="L333" s="14">
        <v>0</v>
      </c>
      <c r="M333" s="14">
        <f t="shared" si="110"/>
        <v>1.155</v>
      </c>
      <c r="N333" s="14">
        <v>2</v>
      </c>
      <c r="O333" s="14">
        <f t="shared" si="105"/>
        <v>0.66666666666666663</v>
      </c>
      <c r="P333" s="14">
        <f t="shared" si="106"/>
        <v>1.3333333333333333</v>
      </c>
      <c r="Q333" s="14">
        <f t="shared" si="107"/>
        <v>2</v>
      </c>
    </row>
    <row r="334" spans="1:17" ht="27" customHeight="1">
      <c r="A334" s="7">
        <f t="shared" si="108"/>
        <v>13</v>
      </c>
      <c r="B334" s="11" t="s">
        <v>362</v>
      </c>
      <c r="C334" s="11" t="s">
        <v>565</v>
      </c>
      <c r="D334" s="1">
        <v>70</v>
      </c>
      <c r="E334" s="1">
        <v>441</v>
      </c>
      <c r="F334" s="1">
        <v>981</v>
      </c>
      <c r="G334" s="15">
        <v>4.2699999999999996</v>
      </c>
      <c r="H334" s="15">
        <f t="shared" si="109"/>
        <v>4.2699999999999996</v>
      </c>
      <c r="I334" s="1">
        <f t="shared" si="101"/>
        <v>45</v>
      </c>
      <c r="J334" s="14">
        <f t="shared" si="102"/>
        <v>2.3625000000000003</v>
      </c>
      <c r="K334" s="14">
        <f t="shared" si="103"/>
        <v>-2</v>
      </c>
      <c r="L334" s="14">
        <v>0</v>
      </c>
      <c r="M334" s="14">
        <f t="shared" si="110"/>
        <v>1.8375000000000001</v>
      </c>
      <c r="N334" s="14">
        <v>2</v>
      </c>
      <c r="O334" s="14">
        <f t="shared" si="105"/>
        <v>0.66666666666666663</v>
      </c>
      <c r="P334" s="14">
        <f t="shared" si="106"/>
        <v>1.3333333333333333</v>
      </c>
      <c r="Q334" s="14">
        <f t="shared" si="107"/>
        <v>2</v>
      </c>
    </row>
    <row r="335" spans="1:17" ht="27" customHeight="1">
      <c r="A335" s="7">
        <f t="shared" si="108"/>
        <v>14</v>
      </c>
      <c r="B335" s="11" t="s">
        <v>362</v>
      </c>
      <c r="C335" s="11" t="s">
        <v>566</v>
      </c>
      <c r="D335" s="1">
        <v>61</v>
      </c>
      <c r="E335" s="1">
        <v>174</v>
      </c>
      <c r="F335" s="1">
        <v>535</v>
      </c>
      <c r="G335" s="15">
        <v>8.17</v>
      </c>
      <c r="H335" s="15">
        <f t="shared" si="109"/>
        <v>8.17</v>
      </c>
      <c r="I335" s="1">
        <f t="shared" si="101"/>
        <v>24</v>
      </c>
      <c r="J335" s="14">
        <f t="shared" si="102"/>
        <v>1.26</v>
      </c>
      <c r="K335" s="14">
        <f t="shared" si="103"/>
        <v>-7</v>
      </c>
      <c r="L335" s="14">
        <v>0</v>
      </c>
      <c r="M335" s="14">
        <f t="shared" si="110"/>
        <v>1.6012500000000001</v>
      </c>
      <c r="N335" s="14">
        <v>2</v>
      </c>
      <c r="O335" s="14">
        <f t="shared" si="105"/>
        <v>0.66666666666666663</v>
      </c>
      <c r="P335" s="14">
        <f t="shared" si="106"/>
        <v>1.3333333333333333</v>
      </c>
      <c r="Q335" s="14">
        <f t="shared" si="107"/>
        <v>2</v>
      </c>
    </row>
    <row r="336" spans="1:17" ht="27" customHeight="1">
      <c r="A336" s="7">
        <f t="shared" si="108"/>
        <v>15</v>
      </c>
      <c r="B336" s="11" t="s">
        <v>362</v>
      </c>
      <c r="C336" s="11" t="s">
        <v>567</v>
      </c>
      <c r="D336" s="1">
        <v>52</v>
      </c>
      <c r="E336" s="1">
        <v>388</v>
      </c>
      <c r="F336" s="1">
        <v>576</v>
      </c>
      <c r="G336" s="15">
        <v>5.12</v>
      </c>
      <c r="H336" s="15">
        <f t="shared" si="109"/>
        <v>5.12</v>
      </c>
      <c r="I336" s="1">
        <f t="shared" si="101"/>
        <v>26</v>
      </c>
      <c r="J336" s="14">
        <f t="shared" si="102"/>
        <v>1.365</v>
      </c>
      <c r="K336" s="14">
        <f t="shared" si="103"/>
        <v>-4</v>
      </c>
      <c r="L336" s="14">
        <v>0</v>
      </c>
      <c r="M336" s="14">
        <f t="shared" si="110"/>
        <v>1.365</v>
      </c>
      <c r="N336" s="14">
        <v>2</v>
      </c>
      <c r="O336" s="14">
        <f t="shared" si="105"/>
        <v>0.66666666666666663</v>
      </c>
      <c r="P336" s="14">
        <f t="shared" si="106"/>
        <v>1.3333333333333333</v>
      </c>
      <c r="Q336" s="14">
        <f t="shared" si="107"/>
        <v>2</v>
      </c>
    </row>
    <row r="337" spans="1:17" ht="27" customHeight="1">
      <c r="A337" s="7">
        <f t="shared" si="108"/>
        <v>16</v>
      </c>
      <c r="B337" s="11" t="s">
        <v>362</v>
      </c>
      <c r="C337" s="11" t="s">
        <v>568</v>
      </c>
      <c r="D337" s="1">
        <v>63</v>
      </c>
      <c r="E337" s="1">
        <v>199</v>
      </c>
      <c r="F337" s="1">
        <v>263</v>
      </c>
      <c r="G337" s="15">
        <v>5.9</v>
      </c>
      <c r="H337" s="15">
        <f t="shared" si="109"/>
        <v>5.9</v>
      </c>
      <c r="I337" s="1">
        <f t="shared" si="101"/>
        <v>12</v>
      </c>
      <c r="J337" s="14">
        <f t="shared" si="102"/>
        <v>0.63</v>
      </c>
      <c r="K337" s="14">
        <f t="shared" si="103"/>
        <v>-5</v>
      </c>
      <c r="L337" s="14">
        <v>0</v>
      </c>
      <c r="M337" s="14">
        <f t="shared" si="110"/>
        <v>1.6537500000000001</v>
      </c>
      <c r="N337" s="14">
        <v>2</v>
      </c>
      <c r="O337" s="14">
        <f t="shared" si="105"/>
        <v>0.66666666666666663</v>
      </c>
      <c r="P337" s="14">
        <f t="shared" si="106"/>
        <v>1.3333333333333333</v>
      </c>
      <c r="Q337" s="14">
        <f t="shared" si="107"/>
        <v>2</v>
      </c>
    </row>
    <row r="338" spans="1:17" ht="27" customHeight="1">
      <c r="A338" s="7">
        <f t="shared" si="108"/>
        <v>17</v>
      </c>
      <c r="B338" s="11" t="s">
        <v>362</v>
      </c>
      <c r="C338" s="11" t="s">
        <v>27</v>
      </c>
      <c r="D338" s="1">
        <v>14</v>
      </c>
      <c r="E338" s="1">
        <v>178</v>
      </c>
      <c r="F338" s="1">
        <v>160</v>
      </c>
      <c r="G338" s="15">
        <v>20.8</v>
      </c>
      <c r="H338" s="15">
        <f t="shared" si="109"/>
        <v>20.8</v>
      </c>
      <c r="I338" s="1">
        <f t="shared" si="101"/>
        <v>7</v>
      </c>
      <c r="J338" s="14">
        <f t="shared" si="102"/>
        <v>0.36749999999999999</v>
      </c>
      <c r="K338" s="14">
        <f t="shared" si="103"/>
        <v>-20</v>
      </c>
      <c r="L338" s="14">
        <v>0</v>
      </c>
      <c r="M338" s="14">
        <f t="shared" si="110"/>
        <v>0.36749999999999999</v>
      </c>
      <c r="N338" s="14">
        <v>1</v>
      </c>
      <c r="O338" s="14">
        <f t="shared" si="105"/>
        <v>0.33333333333333331</v>
      </c>
      <c r="P338" s="14">
        <f t="shared" si="106"/>
        <v>0.66666666666666663</v>
      </c>
      <c r="Q338" s="14">
        <f t="shared" si="107"/>
        <v>1</v>
      </c>
    </row>
    <row r="339" spans="1:17" ht="27" customHeight="1">
      <c r="A339" s="7">
        <f t="shared" si="108"/>
        <v>18</v>
      </c>
      <c r="B339" s="11" t="s">
        <v>362</v>
      </c>
      <c r="C339" s="11" t="s">
        <v>28</v>
      </c>
      <c r="D339" s="1">
        <v>0</v>
      </c>
      <c r="E339" s="1">
        <v>407</v>
      </c>
      <c r="F339" s="1">
        <v>361</v>
      </c>
      <c r="G339" s="15">
        <v>15.48</v>
      </c>
      <c r="H339" s="15">
        <f t="shared" si="109"/>
        <v>15.48</v>
      </c>
      <c r="I339" s="1">
        <f t="shared" si="101"/>
        <v>16</v>
      </c>
      <c r="J339" s="14">
        <f t="shared" si="102"/>
        <v>0.84</v>
      </c>
      <c r="K339" s="14">
        <f t="shared" si="103"/>
        <v>-15</v>
      </c>
      <c r="L339" s="14">
        <v>0</v>
      </c>
      <c r="M339" s="14">
        <f t="shared" si="110"/>
        <v>0</v>
      </c>
      <c r="N339" s="14">
        <v>1</v>
      </c>
      <c r="O339" s="14">
        <f t="shared" si="105"/>
        <v>0.33333333333333331</v>
      </c>
      <c r="P339" s="14">
        <f t="shared" si="106"/>
        <v>0.66666666666666663</v>
      </c>
      <c r="Q339" s="14">
        <f t="shared" si="107"/>
        <v>1</v>
      </c>
    </row>
    <row r="340" spans="1:17" ht="27" customHeight="1">
      <c r="A340" s="7">
        <f t="shared" si="108"/>
        <v>19</v>
      </c>
      <c r="B340" s="11" t="s">
        <v>362</v>
      </c>
      <c r="C340" s="11" t="s">
        <v>30</v>
      </c>
      <c r="D340" s="1">
        <v>11</v>
      </c>
      <c r="E340" s="1">
        <v>188</v>
      </c>
      <c r="F340" s="1">
        <v>336</v>
      </c>
      <c r="G340" s="15">
        <v>22.82</v>
      </c>
      <c r="H340" s="15">
        <f t="shared" si="109"/>
        <v>22.82</v>
      </c>
      <c r="I340" s="1">
        <f t="shared" si="101"/>
        <v>15</v>
      </c>
      <c r="J340" s="14">
        <f t="shared" si="102"/>
        <v>0.78749999999999998</v>
      </c>
      <c r="K340" s="14">
        <f t="shared" si="103"/>
        <v>-22</v>
      </c>
      <c r="L340" s="14">
        <v>0</v>
      </c>
      <c r="M340" s="14">
        <f t="shared" si="110"/>
        <v>0.28875000000000001</v>
      </c>
      <c r="N340" s="14">
        <v>1</v>
      </c>
      <c r="O340" s="14">
        <f t="shared" si="105"/>
        <v>0.33333333333333331</v>
      </c>
      <c r="P340" s="14">
        <f t="shared" si="106"/>
        <v>0.66666666666666663</v>
      </c>
      <c r="Q340" s="14">
        <f t="shared" si="107"/>
        <v>1</v>
      </c>
    </row>
    <row r="341" spans="1:17" ht="27" customHeight="1">
      <c r="A341" s="7">
        <f t="shared" si="108"/>
        <v>20</v>
      </c>
      <c r="B341" s="11" t="s">
        <v>362</v>
      </c>
      <c r="C341" s="11" t="s">
        <v>214</v>
      </c>
      <c r="D341" s="1">
        <v>37</v>
      </c>
      <c r="E341" s="1">
        <v>348</v>
      </c>
      <c r="F341" s="1">
        <v>318</v>
      </c>
      <c r="G341" s="15">
        <v>7.95</v>
      </c>
      <c r="H341" s="15">
        <f t="shared" si="109"/>
        <v>7.95</v>
      </c>
      <c r="I341" s="1">
        <f t="shared" si="101"/>
        <v>14</v>
      </c>
      <c r="J341" s="14">
        <f t="shared" si="102"/>
        <v>0.73499999999999999</v>
      </c>
      <c r="K341" s="14">
        <f t="shared" si="103"/>
        <v>-7</v>
      </c>
      <c r="L341" s="14">
        <v>0</v>
      </c>
      <c r="M341" s="14">
        <f t="shared" si="110"/>
        <v>0.97125000000000006</v>
      </c>
      <c r="N341" s="14">
        <v>2</v>
      </c>
      <c r="O341" s="14">
        <f t="shared" si="105"/>
        <v>0.66666666666666663</v>
      </c>
      <c r="P341" s="14">
        <f t="shared" si="106"/>
        <v>1.3333333333333333</v>
      </c>
      <c r="Q341" s="14">
        <f t="shared" si="107"/>
        <v>2</v>
      </c>
    </row>
    <row r="342" spans="1:17" ht="27" customHeight="1">
      <c r="A342" s="7">
        <f t="shared" si="108"/>
        <v>21</v>
      </c>
      <c r="B342" s="11" t="s">
        <v>362</v>
      </c>
      <c r="C342" s="11" t="s">
        <v>219</v>
      </c>
      <c r="D342" s="1">
        <v>8</v>
      </c>
      <c r="E342" s="1">
        <v>104</v>
      </c>
      <c r="F342" s="1">
        <v>110</v>
      </c>
      <c r="G342" s="15">
        <v>16.78</v>
      </c>
      <c r="H342" s="15">
        <f t="shared" si="109"/>
        <v>16.78</v>
      </c>
      <c r="I342" s="1">
        <f t="shared" si="101"/>
        <v>5</v>
      </c>
      <c r="J342" s="14">
        <f t="shared" si="102"/>
        <v>0.26250000000000001</v>
      </c>
      <c r="K342" s="14">
        <f t="shared" si="103"/>
        <v>-17</v>
      </c>
      <c r="L342" s="14">
        <v>0</v>
      </c>
      <c r="M342" s="14">
        <f t="shared" si="110"/>
        <v>0.21</v>
      </c>
      <c r="N342" s="14">
        <v>1</v>
      </c>
      <c r="O342" s="14">
        <f t="shared" si="105"/>
        <v>0.33333333333333331</v>
      </c>
      <c r="P342" s="14">
        <f t="shared" si="106"/>
        <v>0.66666666666666663</v>
      </c>
      <c r="Q342" s="14">
        <f t="shared" si="107"/>
        <v>1</v>
      </c>
    </row>
    <row r="343" spans="1:17" ht="27" customHeight="1">
      <c r="A343" s="7">
        <f t="shared" si="108"/>
        <v>22</v>
      </c>
      <c r="B343" s="11" t="s">
        <v>362</v>
      </c>
      <c r="C343" s="11" t="s">
        <v>220</v>
      </c>
      <c r="D343" s="1">
        <v>34</v>
      </c>
      <c r="E343" s="1">
        <v>360</v>
      </c>
      <c r="F343" s="1">
        <v>318</v>
      </c>
      <c r="G343" s="15">
        <v>8.1</v>
      </c>
      <c r="H343" s="15">
        <f t="shared" si="109"/>
        <v>8.1</v>
      </c>
      <c r="I343" s="1">
        <f t="shared" si="101"/>
        <v>14</v>
      </c>
      <c r="J343" s="14">
        <f t="shared" si="102"/>
        <v>0.73499999999999999</v>
      </c>
      <c r="K343" s="14">
        <f t="shared" si="103"/>
        <v>-7</v>
      </c>
      <c r="L343" s="14">
        <v>0</v>
      </c>
      <c r="M343" s="14">
        <f t="shared" si="110"/>
        <v>0.89250000000000007</v>
      </c>
      <c r="N343" s="14">
        <v>2</v>
      </c>
      <c r="O343" s="14">
        <f t="shared" si="105"/>
        <v>0.66666666666666663</v>
      </c>
      <c r="P343" s="14">
        <f t="shared" si="106"/>
        <v>1.3333333333333333</v>
      </c>
      <c r="Q343" s="14">
        <f t="shared" si="107"/>
        <v>2</v>
      </c>
    </row>
    <row r="344" spans="1:17" ht="27" customHeight="1">
      <c r="A344" s="7">
        <f t="shared" si="108"/>
        <v>23</v>
      </c>
      <c r="B344" s="11" t="s">
        <v>362</v>
      </c>
      <c r="C344" s="11" t="s">
        <v>225</v>
      </c>
      <c r="D344" s="1">
        <v>47</v>
      </c>
      <c r="E344" s="1">
        <v>608</v>
      </c>
      <c r="F344" s="1">
        <v>607</v>
      </c>
      <c r="G344" s="15">
        <v>7</v>
      </c>
      <c r="H344" s="15">
        <f t="shared" si="109"/>
        <v>7</v>
      </c>
      <c r="I344" s="1">
        <f t="shared" si="101"/>
        <v>28</v>
      </c>
      <c r="J344" s="14">
        <f t="shared" si="102"/>
        <v>1.47</v>
      </c>
      <c r="K344" s="14">
        <f t="shared" si="103"/>
        <v>-6</v>
      </c>
      <c r="L344" s="14">
        <v>0</v>
      </c>
      <c r="M344" s="14">
        <f t="shared" si="110"/>
        <v>1.2337500000000001</v>
      </c>
      <c r="N344" s="14">
        <v>2</v>
      </c>
      <c r="O344" s="14">
        <f t="shared" si="105"/>
        <v>0.66666666666666663</v>
      </c>
      <c r="P344" s="14">
        <f t="shared" si="106"/>
        <v>1.3333333333333333</v>
      </c>
      <c r="Q344" s="14">
        <f t="shared" si="107"/>
        <v>2</v>
      </c>
    </row>
    <row r="345" spans="1:17" ht="27" customHeight="1">
      <c r="A345" s="7">
        <f t="shared" si="108"/>
        <v>24</v>
      </c>
      <c r="B345" s="11" t="s">
        <v>362</v>
      </c>
      <c r="C345" s="11" t="s">
        <v>226</v>
      </c>
      <c r="D345" s="1">
        <v>27</v>
      </c>
      <c r="E345" s="1">
        <v>208</v>
      </c>
      <c r="F345" s="1">
        <v>201</v>
      </c>
      <c r="G345" s="15">
        <v>8.82</v>
      </c>
      <c r="H345" s="15">
        <f t="shared" si="109"/>
        <v>8.82</v>
      </c>
      <c r="I345" s="1">
        <f t="shared" si="101"/>
        <v>9</v>
      </c>
      <c r="J345" s="14">
        <f t="shared" si="102"/>
        <v>0.47250000000000003</v>
      </c>
      <c r="K345" s="14">
        <f t="shared" si="103"/>
        <v>-8</v>
      </c>
      <c r="L345" s="14">
        <v>0</v>
      </c>
      <c r="M345" s="14">
        <f t="shared" si="110"/>
        <v>0.70874999999999999</v>
      </c>
      <c r="N345" s="14">
        <v>1</v>
      </c>
      <c r="O345" s="14">
        <f t="shared" si="105"/>
        <v>0.33333333333333331</v>
      </c>
      <c r="P345" s="14">
        <f t="shared" si="106"/>
        <v>0.66666666666666663</v>
      </c>
      <c r="Q345" s="14">
        <f t="shared" si="107"/>
        <v>1</v>
      </c>
    </row>
    <row r="346" spans="1:17" ht="27" customHeight="1">
      <c r="A346" s="7">
        <f t="shared" si="108"/>
        <v>25</v>
      </c>
      <c r="B346" s="11" t="s">
        <v>362</v>
      </c>
      <c r="C346" s="11" t="s">
        <v>227</v>
      </c>
      <c r="D346" s="1">
        <v>128</v>
      </c>
      <c r="E346" s="1">
        <v>1014</v>
      </c>
      <c r="F346" s="1">
        <v>1833</v>
      </c>
      <c r="G346" s="15">
        <v>-2.17</v>
      </c>
      <c r="H346" s="15">
        <f t="shared" si="109"/>
        <v>-2.17</v>
      </c>
      <c r="I346" s="1">
        <f t="shared" si="101"/>
        <v>83</v>
      </c>
      <c r="J346" s="14">
        <f t="shared" si="102"/>
        <v>4.3574999999999999</v>
      </c>
      <c r="K346" s="14">
        <f t="shared" si="103"/>
        <v>7</v>
      </c>
      <c r="L346" s="14">
        <f>K346</f>
        <v>7</v>
      </c>
      <c r="M346" s="14">
        <v>0</v>
      </c>
      <c r="N346" s="14">
        <v>5</v>
      </c>
      <c r="O346" s="14">
        <f t="shared" si="105"/>
        <v>1.6666666666666667</v>
      </c>
      <c r="P346" s="14">
        <f t="shared" si="106"/>
        <v>3.3333333333333335</v>
      </c>
      <c r="Q346" s="14">
        <f t="shared" si="107"/>
        <v>5</v>
      </c>
    </row>
    <row r="347" spans="1:17" ht="27" customHeight="1">
      <c r="A347" s="7">
        <f t="shared" si="108"/>
        <v>26</v>
      </c>
      <c r="B347" s="11" t="s">
        <v>362</v>
      </c>
      <c r="C347" s="11" t="s">
        <v>231</v>
      </c>
      <c r="D347" s="1">
        <v>18</v>
      </c>
      <c r="E347" s="1">
        <v>255</v>
      </c>
      <c r="F347" s="1">
        <v>165</v>
      </c>
      <c r="G347" s="15">
        <v>11.45</v>
      </c>
      <c r="H347" s="15">
        <f t="shared" si="109"/>
        <v>11.45</v>
      </c>
      <c r="I347" s="1">
        <f t="shared" si="101"/>
        <v>8</v>
      </c>
      <c r="J347" s="14">
        <f t="shared" si="102"/>
        <v>0.42</v>
      </c>
      <c r="K347" s="14">
        <f t="shared" si="103"/>
        <v>-11</v>
      </c>
      <c r="L347" s="14">
        <v>0</v>
      </c>
      <c r="M347" s="14">
        <f>D347*(50/100)*35*0.0015</f>
        <v>0.47250000000000003</v>
      </c>
      <c r="N347" s="14">
        <v>2</v>
      </c>
      <c r="O347" s="14">
        <f t="shared" si="105"/>
        <v>0.66666666666666663</v>
      </c>
      <c r="P347" s="14">
        <f t="shared" si="106"/>
        <v>1.3333333333333333</v>
      </c>
      <c r="Q347" s="14">
        <f t="shared" si="107"/>
        <v>2</v>
      </c>
    </row>
    <row r="348" spans="1:17" ht="27" customHeight="1">
      <c r="A348" s="7">
        <f t="shared" si="108"/>
        <v>27</v>
      </c>
      <c r="B348" s="11" t="s">
        <v>362</v>
      </c>
      <c r="C348" s="11" t="s">
        <v>766</v>
      </c>
      <c r="D348" s="1">
        <v>85</v>
      </c>
      <c r="E348" s="1">
        <v>1046</v>
      </c>
      <c r="F348" s="1">
        <v>1356</v>
      </c>
      <c r="G348" s="15">
        <v>-1.21</v>
      </c>
      <c r="H348" s="15">
        <f t="shared" si="109"/>
        <v>-1.21</v>
      </c>
      <c r="I348" s="1">
        <f t="shared" si="101"/>
        <v>62</v>
      </c>
      <c r="J348" s="14">
        <f t="shared" si="102"/>
        <v>3.2549999999999999</v>
      </c>
      <c r="K348" s="14">
        <f t="shared" si="103"/>
        <v>4</v>
      </c>
      <c r="L348" s="14">
        <f>K348</f>
        <v>4</v>
      </c>
      <c r="M348" s="14">
        <v>0</v>
      </c>
      <c r="N348" s="14">
        <f>L348+M348</f>
        <v>4</v>
      </c>
      <c r="O348" s="14">
        <f t="shared" si="105"/>
        <v>1.3333333333333333</v>
      </c>
      <c r="P348" s="14">
        <f t="shared" si="106"/>
        <v>2.6666666666666665</v>
      </c>
      <c r="Q348" s="14">
        <f t="shared" si="107"/>
        <v>4</v>
      </c>
    </row>
    <row r="349" spans="1:17" ht="27" customHeight="1">
      <c r="A349" s="7">
        <f t="shared" si="108"/>
        <v>28</v>
      </c>
      <c r="B349" s="11" t="s">
        <v>362</v>
      </c>
      <c r="C349" s="11" t="s">
        <v>235</v>
      </c>
      <c r="D349" s="1">
        <v>64</v>
      </c>
      <c r="E349" s="1">
        <v>538</v>
      </c>
      <c r="F349" s="1">
        <v>1006</v>
      </c>
      <c r="G349" s="15">
        <v>-0.87</v>
      </c>
      <c r="H349" s="15">
        <f t="shared" si="109"/>
        <v>-0.87</v>
      </c>
      <c r="I349" s="1">
        <f t="shared" si="101"/>
        <v>46</v>
      </c>
      <c r="J349" s="14">
        <f t="shared" si="102"/>
        <v>2.415</v>
      </c>
      <c r="K349" s="14">
        <f t="shared" si="103"/>
        <v>3</v>
      </c>
      <c r="L349" s="14">
        <f>K349</f>
        <v>3</v>
      </c>
      <c r="M349" s="14">
        <v>0</v>
      </c>
      <c r="N349" s="14">
        <v>3</v>
      </c>
      <c r="O349" s="14">
        <f t="shared" si="105"/>
        <v>1</v>
      </c>
      <c r="P349" s="14">
        <f t="shared" si="106"/>
        <v>2</v>
      </c>
      <c r="Q349" s="14">
        <f t="shared" si="107"/>
        <v>3</v>
      </c>
    </row>
    <row r="350" spans="1:17" ht="27" customHeight="1">
      <c r="A350" s="7">
        <f t="shared" si="108"/>
        <v>29</v>
      </c>
      <c r="B350" s="11" t="s">
        <v>362</v>
      </c>
      <c r="C350" s="11" t="s">
        <v>741</v>
      </c>
      <c r="D350" s="1">
        <v>74</v>
      </c>
      <c r="E350" s="1">
        <v>555</v>
      </c>
      <c r="F350" s="1">
        <v>1013</v>
      </c>
      <c r="G350" s="15">
        <v>-1.33</v>
      </c>
      <c r="H350" s="15">
        <f t="shared" si="109"/>
        <v>-1.33</v>
      </c>
      <c r="I350" s="1">
        <f t="shared" si="101"/>
        <v>46</v>
      </c>
      <c r="J350" s="14">
        <f t="shared" si="102"/>
        <v>2.415</v>
      </c>
      <c r="K350" s="14">
        <f t="shared" si="103"/>
        <v>4</v>
      </c>
      <c r="L350" s="14">
        <f>K350</f>
        <v>4</v>
      </c>
      <c r="M350" s="14">
        <v>0</v>
      </c>
      <c r="N350" s="14">
        <v>3</v>
      </c>
      <c r="O350" s="14">
        <f t="shared" si="105"/>
        <v>1</v>
      </c>
      <c r="P350" s="14">
        <f t="shared" si="106"/>
        <v>2</v>
      </c>
      <c r="Q350" s="14">
        <f t="shared" si="107"/>
        <v>3</v>
      </c>
    </row>
    <row r="351" spans="1:17" ht="27" customHeight="1">
      <c r="A351" s="7">
        <f t="shared" si="108"/>
        <v>30</v>
      </c>
      <c r="B351" s="11" t="s">
        <v>362</v>
      </c>
      <c r="C351" s="11" t="s">
        <v>743</v>
      </c>
      <c r="D351" s="1">
        <v>162</v>
      </c>
      <c r="E351" s="1">
        <v>2066</v>
      </c>
      <c r="F351" s="1">
        <v>1393</v>
      </c>
      <c r="G351" s="15">
        <v>-8.2200000000000006</v>
      </c>
      <c r="H351" s="15">
        <f t="shared" si="109"/>
        <v>-8.2200000000000006</v>
      </c>
      <c r="I351" s="1">
        <f t="shared" si="101"/>
        <v>63</v>
      </c>
      <c r="J351" s="14">
        <f t="shared" si="102"/>
        <v>3.3075000000000001</v>
      </c>
      <c r="K351" s="14">
        <f t="shared" si="103"/>
        <v>12</v>
      </c>
      <c r="L351" s="14">
        <f>K351</f>
        <v>12</v>
      </c>
      <c r="M351" s="14">
        <v>0</v>
      </c>
      <c r="N351" s="14">
        <v>7</v>
      </c>
      <c r="O351" s="14">
        <f t="shared" si="105"/>
        <v>2.3333333333333335</v>
      </c>
      <c r="P351" s="14">
        <f t="shared" si="106"/>
        <v>4.666666666666667</v>
      </c>
      <c r="Q351" s="14">
        <f t="shared" si="107"/>
        <v>7</v>
      </c>
    </row>
    <row r="352" spans="1:17" ht="27" customHeight="1">
      <c r="A352" s="7">
        <f t="shared" si="108"/>
        <v>31</v>
      </c>
      <c r="B352" s="11" t="s">
        <v>362</v>
      </c>
      <c r="C352" s="11" t="s">
        <v>744</v>
      </c>
      <c r="D352" s="1">
        <v>64</v>
      </c>
      <c r="E352" s="1">
        <v>548</v>
      </c>
      <c r="F352" s="1">
        <v>689</v>
      </c>
      <c r="G352" s="15">
        <v>4.3099999999999996</v>
      </c>
      <c r="H352" s="15">
        <f t="shared" si="109"/>
        <v>4.3099999999999996</v>
      </c>
      <c r="I352" s="1">
        <f t="shared" si="101"/>
        <v>31</v>
      </c>
      <c r="J352" s="14">
        <f t="shared" si="102"/>
        <v>1.6274999999999999</v>
      </c>
      <c r="K352" s="14">
        <f t="shared" si="103"/>
        <v>-3</v>
      </c>
      <c r="L352" s="14">
        <v>0</v>
      </c>
      <c r="M352" s="14">
        <v>0</v>
      </c>
      <c r="N352" s="14">
        <v>3</v>
      </c>
      <c r="O352" s="14">
        <f t="shared" si="105"/>
        <v>1</v>
      </c>
      <c r="P352" s="14">
        <f t="shared" si="106"/>
        <v>2</v>
      </c>
      <c r="Q352" s="14">
        <f t="shared" si="107"/>
        <v>3</v>
      </c>
    </row>
    <row r="353" spans="1:17" ht="27" customHeight="1">
      <c r="A353" s="7">
        <f t="shared" si="108"/>
        <v>32</v>
      </c>
      <c r="B353" s="11" t="s">
        <v>362</v>
      </c>
      <c r="C353" s="11" t="s">
        <v>264</v>
      </c>
      <c r="D353" s="1">
        <v>49</v>
      </c>
      <c r="E353" s="1">
        <v>629</v>
      </c>
      <c r="F353" s="1">
        <v>745</v>
      </c>
      <c r="G353" s="15">
        <v>-0.21</v>
      </c>
      <c r="H353" s="15">
        <f t="shared" si="109"/>
        <v>-0.21</v>
      </c>
      <c r="I353" s="1">
        <f t="shared" si="101"/>
        <v>34</v>
      </c>
      <c r="J353" s="14">
        <f t="shared" si="102"/>
        <v>1.7850000000000001</v>
      </c>
      <c r="K353" s="14">
        <f t="shared" si="103"/>
        <v>2</v>
      </c>
      <c r="L353" s="14">
        <f>K353</f>
        <v>2</v>
      </c>
      <c r="M353" s="14">
        <v>0</v>
      </c>
      <c r="N353" s="14">
        <f>L353+M353</f>
        <v>2</v>
      </c>
      <c r="O353" s="14">
        <f t="shared" si="105"/>
        <v>0.66666666666666663</v>
      </c>
      <c r="P353" s="14">
        <f t="shared" si="106"/>
        <v>1.3333333333333333</v>
      </c>
      <c r="Q353" s="14">
        <f t="shared" si="107"/>
        <v>2</v>
      </c>
    </row>
    <row r="354" spans="1:17" ht="27" customHeight="1">
      <c r="A354" s="7">
        <f t="shared" si="108"/>
        <v>33</v>
      </c>
      <c r="B354" s="11" t="s">
        <v>362</v>
      </c>
      <c r="C354" s="11" t="s">
        <v>266</v>
      </c>
      <c r="D354" s="1">
        <v>75</v>
      </c>
      <c r="E354" s="1">
        <v>773</v>
      </c>
      <c r="F354" s="1">
        <v>926</v>
      </c>
      <c r="G354" s="15">
        <v>-0.36</v>
      </c>
      <c r="H354" s="15">
        <f t="shared" si="109"/>
        <v>-0.36</v>
      </c>
      <c r="I354" s="1">
        <f t="shared" si="101"/>
        <v>42</v>
      </c>
      <c r="J354" s="14">
        <f t="shared" si="102"/>
        <v>2.2050000000000001</v>
      </c>
      <c r="K354" s="14">
        <f t="shared" si="103"/>
        <v>3</v>
      </c>
      <c r="L354" s="14">
        <f>K354</f>
        <v>3</v>
      </c>
      <c r="M354" s="14">
        <v>0</v>
      </c>
      <c r="N354" s="14">
        <f>L354+M354</f>
        <v>3</v>
      </c>
      <c r="O354" s="14">
        <f t="shared" si="105"/>
        <v>1</v>
      </c>
      <c r="P354" s="14">
        <f t="shared" si="106"/>
        <v>2</v>
      </c>
      <c r="Q354" s="14">
        <f t="shared" si="107"/>
        <v>3</v>
      </c>
    </row>
    <row r="355" spans="1:17" ht="27" customHeight="1">
      <c r="A355" s="7">
        <f t="shared" si="108"/>
        <v>34</v>
      </c>
      <c r="B355" s="11" t="s">
        <v>362</v>
      </c>
      <c r="C355" s="11" t="s">
        <v>405</v>
      </c>
      <c r="D355" s="1">
        <v>11</v>
      </c>
      <c r="E355" s="1">
        <v>207</v>
      </c>
      <c r="F355" s="1">
        <v>340</v>
      </c>
      <c r="G355" s="15">
        <v>11.1</v>
      </c>
      <c r="H355" s="15">
        <f t="shared" si="109"/>
        <v>11.1</v>
      </c>
      <c r="I355" s="1">
        <f t="shared" si="101"/>
        <v>15</v>
      </c>
      <c r="J355" s="14">
        <f t="shared" si="102"/>
        <v>0.78749999999999998</v>
      </c>
      <c r="K355" s="14">
        <f t="shared" si="103"/>
        <v>-10</v>
      </c>
      <c r="L355" s="14">
        <v>0</v>
      </c>
      <c r="M355" s="14">
        <f>D355*(50/100)*35*0.0015</f>
        <v>0.28875000000000001</v>
      </c>
      <c r="N355" s="14">
        <v>2</v>
      </c>
      <c r="O355" s="14">
        <f t="shared" si="105"/>
        <v>0.66666666666666663</v>
      </c>
      <c r="P355" s="14">
        <f t="shared" si="106"/>
        <v>1.3333333333333333</v>
      </c>
      <c r="Q355" s="14">
        <f t="shared" si="107"/>
        <v>2</v>
      </c>
    </row>
    <row r="356" spans="1:17" ht="27" customHeight="1">
      <c r="A356" s="7">
        <f t="shared" si="108"/>
        <v>35</v>
      </c>
      <c r="B356" s="11" t="s">
        <v>362</v>
      </c>
      <c r="C356" s="11" t="s">
        <v>406</v>
      </c>
      <c r="D356" s="1">
        <v>81</v>
      </c>
      <c r="E356" s="1">
        <v>633</v>
      </c>
      <c r="F356" s="1">
        <v>1133</v>
      </c>
      <c r="G356" s="15">
        <v>-1.8</v>
      </c>
      <c r="H356" s="15">
        <f t="shared" si="109"/>
        <v>-1.8</v>
      </c>
      <c r="I356" s="1">
        <f t="shared" si="101"/>
        <v>52</v>
      </c>
      <c r="J356" s="14">
        <f t="shared" si="102"/>
        <v>2.73</v>
      </c>
      <c r="K356" s="14">
        <f t="shared" si="103"/>
        <v>5</v>
      </c>
      <c r="L356" s="14">
        <f>K356</f>
        <v>5</v>
      </c>
      <c r="M356" s="14">
        <v>0</v>
      </c>
      <c r="N356" s="14">
        <v>3</v>
      </c>
      <c r="O356" s="14">
        <f t="shared" si="105"/>
        <v>1</v>
      </c>
      <c r="P356" s="14">
        <f t="shared" si="106"/>
        <v>2</v>
      </c>
      <c r="Q356" s="14">
        <f t="shared" si="107"/>
        <v>3</v>
      </c>
    </row>
    <row r="357" spans="1:17" ht="27" customHeight="1">
      <c r="A357" s="7">
        <f t="shared" si="108"/>
        <v>36</v>
      </c>
      <c r="B357" s="11" t="s">
        <v>362</v>
      </c>
      <c r="C357" s="11" t="s">
        <v>259</v>
      </c>
      <c r="D357" s="1">
        <v>61</v>
      </c>
      <c r="E357" s="1">
        <v>790</v>
      </c>
      <c r="F357" s="1">
        <v>996</v>
      </c>
      <c r="G357" s="15">
        <v>1.54</v>
      </c>
      <c r="H357" s="15">
        <v>0</v>
      </c>
      <c r="I357" s="1">
        <f t="shared" si="101"/>
        <v>45</v>
      </c>
      <c r="J357" s="14">
        <f t="shared" si="102"/>
        <v>2.3625000000000003</v>
      </c>
      <c r="K357" s="14">
        <f t="shared" si="103"/>
        <v>2</v>
      </c>
      <c r="L357" s="14">
        <f>K357</f>
        <v>2</v>
      </c>
      <c r="M357" s="14">
        <v>0</v>
      </c>
      <c r="N357" s="14">
        <f>L357+M357</f>
        <v>2</v>
      </c>
      <c r="O357" s="14">
        <f t="shared" si="105"/>
        <v>0.66666666666666663</v>
      </c>
      <c r="P357" s="14">
        <f t="shared" si="106"/>
        <v>1.3333333333333333</v>
      </c>
      <c r="Q357" s="14">
        <f t="shared" si="107"/>
        <v>2</v>
      </c>
    </row>
    <row r="358" spans="1:17" ht="27" customHeight="1">
      <c r="A358" s="7">
        <f t="shared" si="108"/>
        <v>37</v>
      </c>
      <c r="B358" s="11" t="s">
        <v>362</v>
      </c>
      <c r="C358" s="11" t="s">
        <v>260</v>
      </c>
      <c r="D358" s="1">
        <v>74</v>
      </c>
      <c r="E358" s="1">
        <v>1210</v>
      </c>
      <c r="F358" s="1">
        <v>1408</v>
      </c>
      <c r="G358" s="15">
        <v>3.29</v>
      </c>
      <c r="H358" s="15">
        <v>0</v>
      </c>
      <c r="I358" s="1">
        <f t="shared" si="101"/>
        <v>64</v>
      </c>
      <c r="J358" s="14">
        <f t="shared" si="102"/>
        <v>3.36</v>
      </c>
      <c r="K358" s="14">
        <f t="shared" si="103"/>
        <v>3</v>
      </c>
      <c r="L358" s="14">
        <f>K358</f>
        <v>3</v>
      </c>
      <c r="M358" s="14">
        <v>0</v>
      </c>
      <c r="N358" s="14">
        <v>2</v>
      </c>
      <c r="O358" s="14">
        <f t="shared" si="105"/>
        <v>0.66666666666666663</v>
      </c>
      <c r="P358" s="14">
        <f t="shared" si="106"/>
        <v>1.3333333333333333</v>
      </c>
      <c r="Q358" s="14">
        <f t="shared" si="107"/>
        <v>2</v>
      </c>
    </row>
    <row r="359" spans="1:17" ht="27" customHeight="1">
      <c r="A359" s="7">
        <f t="shared" si="108"/>
        <v>38</v>
      </c>
      <c r="B359" s="11" t="s">
        <v>362</v>
      </c>
      <c r="C359" s="11" t="s">
        <v>111</v>
      </c>
      <c r="D359" s="1">
        <v>79</v>
      </c>
      <c r="E359" s="1">
        <v>944</v>
      </c>
      <c r="F359" s="1">
        <v>1213</v>
      </c>
      <c r="G359" s="15">
        <v>-2.02</v>
      </c>
      <c r="H359" s="15">
        <f>G359</f>
        <v>-2.02</v>
      </c>
      <c r="I359" s="1">
        <f t="shared" si="101"/>
        <v>55</v>
      </c>
      <c r="J359" s="14">
        <f t="shared" si="102"/>
        <v>2.8875000000000002</v>
      </c>
      <c r="K359" s="14">
        <f t="shared" si="103"/>
        <v>5</v>
      </c>
      <c r="L359" s="14">
        <f>K359</f>
        <v>5</v>
      </c>
      <c r="M359" s="14">
        <v>0</v>
      </c>
      <c r="N359" s="14">
        <v>3</v>
      </c>
      <c r="O359" s="14">
        <f t="shared" si="105"/>
        <v>1</v>
      </c>
      <c r="P359" s="14">
        <f t="shared" si="106"/>
        <v>2</v>
      </c>
      <c r="Q359" s="14">
        <f t="shared" si="107"/>
        <v>3</v>
      </c>
    </row>
    <row r="360" spans="1:17" ht="27" customHeight="1">
      <c r="A360" s="7">
        <f t="shared" si="108"/>
        <v>39</v>
      </c>
      <c r="B360" s="11" t="s">
        <v>362</v>
      </c>
      <c r="C360" s="11" t="s">
        <v>216</v>
      </c>
      <c r="D360" s="1">
        <v>46</v>
      </c>
      <c r="E360" s="1">
        <v>114</v>
      </c>
      <c r="F360" s="1">
        <v>0</v>
      </c>
      <c r="G360" s="15">
        <v>16.82</v>
      </c>
      <c r="H360" s="15">
        <f>G360</f>
        <v>16.82</v>
      </c>
      <c r="I360" s="1">
        <f t="shared" si="101"/>
        <v>0</v>
      </c>
      <c r="J360" s="14">
        <f t="shared" si="102"/>
        <v>0</v>
      </c>
      <c r="K360" s="14">
        <f t="shared" si="103"/>
        <v>-17</v>
      </c>
      <c r="L360" s="14">
        <v>0</v>
      </c>
      <c r="M360" s="14">
        <f>D360*(50/100)*35*0.0015</f>
        <v>1.2075</v>
      </c>
      <c r="N360" s="14">
        <v>2</v>
      </c>
      <c r="O360" s="14">
        <f t="shared" si="105"/>
        <v>0.66666666666666663</v>
      </c>
      <c r="P360" s="14">
        <f t="shared" si="106"/>
        <v>1.3333333333333333</v>
      </c>
      <c r="Q360" s="14">
        <f t="shared" si="107"/>
        <v>2</v>
      </c>
    </row>
    <row r="361" spans="1:17" ht="27" customHeight="1">
      <c r="A361" s="7">
        <f t="shared" si="108"/>
        <v>40</v>
      </c>
      <c r="B361" s="11" t="s">
        <v>362</v>
      </c>
      <c r="C361" s="11" t="s">
        <v>217</v>
      </c>
      <c r="D361" s="1">
        <v>164</v>
      </c>
      <c r="E361" s="1">
        <v>2615</v>
      </c>
      <c r="F361" s="1">
        <v>2657</v>
      </c>
      <c r="G361" s="15">
        <v>-21.2</v>
      </c>
      <c r="H361" s="15">
        <v>-5</v>
      </c>
      <c r="I361" s="1">
        <f t="shared" si="101"/>
        <v>121</v>
      </c>
      <c r="J361" s="14">
        <f t="shared" si="102"/>
        <v>6.3525</v>
      </c>
      <c r="K361" s="14">
        <f t="shared" si="103"/>
        <v>11</v>
      </c>
      <c r="L361" s="14">
        <f>K361</f>
        <v>11</v>
      </c>
      <c r="M361" s="14">
        <v>0</v>
      </c>
      <c r="N361" s="14">
        <v>4</v>
      </c>
      <c r="O361" s="14">
        <f t="shared" si="105"/>
        <v>1.3333333333333333</v>
      </c>
      <c r="P361" s="14">
        <f t="shared" si="106"/>
        <v>2.6666666666666665</v>
      </c>
      <c r="Q361" s="14">
        <f t="shared" si="107"/>
        <v>4</v>
      </c>
    </row>
    <row r="362" spans="1:17" ht="27" customHeight="1">
      <c r="A362" s="7">
        <f t="shared" si="108"/>
        <v>41</v>
      </c>
      <c r="B362" s="11" t="s">
        <v>362</v>
      </c>
      <c r="C362" s="11" t="s">
        <v>218</v>
      </c>
      <c r="D362" s="1">
        <v>73</v>
      </c>
      <c r="E362" s="1">
        <v>715</v>
      </c>
      <c r="F362" s="1">
        <v>1093</v>
      </c>
      <c r="G362" s="15">
        <v>-1.1399999999999999</v>
      </c>
      <c r="H362" s="15">
        <f t="shared" ref="H362:H367" si="111">G362</f>
        <v>-1.1399999999999999</v>
      </c>
      <c r="I362" s="1">
        <f t="shared" si="101"/>
        <v>50</v>
      </c>
      <c r="J362" s="14">
        <f t="shared" si="102"/>
        <v>2.625</v>
      </c>
      <c r="K362" s="14">
        <f t="shared" si="103"/>
        <v>4</v>
      </c>
      <c r="L362" s="14">
        <f>K362</f>
        <v>4</v>
      </c>
      <c r="M362" s="14">
        <v>0</v>
      </c>
      <c r="N362" s="14">
        <v>3</v>
      </c>
      <c r="O362" s="14">
        <f t="shared" si="105"/>
        <v>1</v>
      </c>
      <c r="P362" s="14">
        <f t="shared" si="106"/>
        <v>2</v>
      </c>
      <c r="Q362" s="14">
        <f t="shared" si="107"/>
        <v>3</v>
      </c>
    </row>
    <row r="363" spans="1:17" ht="27" customHeight="1">
      <c r="A363" s="7">
        <f t="shared" si="108"/>
        <v>42</v>
      </c>
      <c r="B363" s="11" t="s">
        <v>362</v>
      </c>
      <c r="C363" s="11" t="s">
        <v>221</v>
      </c>
      <c r="D363" s="1">
        <v>24</v>
      </c>
      <c r="E363" s="1">
        <v>82</v>
      </c>
      <c r="F363" s="1">
        <v>312</v>
      </c>
      <c r="G363" s="15">
        <v>11.23</v>
      </c>
      <c r="H363" s="15">
        <f t="shared" si="111"/>
        <v>11.23</v>
      </c>
      <c r="I363" s="1">
        <f t="shared" si="101"/>
        <v>14</v>
      </c>
      <c r="J363" s="14">
        <f t="shared" si="102"/>
        <v>0.73499999999999999</v>
      </c>
      <c r="K363" s="14">
        <f t="shared" si="103"/>
        <v>-10</v>
      </c>
      <c r="L363" s="14">
        <v>0</v>
      </c>
      <c r="M363" s="14">
        <f>D363*(50/100)*35*0.0015</f>
        <v>0.63</v>
      </c>
      <c r="N363" s="14">
        <v>2</v>
      </c>
      <c r="O363" s="14">
        <f t="shared" si="105"/>
        <v>0.66666666666666663</v>
      </c>
      <c r="P363" s="14">
        <f t="shared" si="106"/>
        <v>1.3333333333333333</v>
      </c>
      <c r="Q363" s="14">
        <f t="shared" si="107"/>
        <v>2</v>
      </c>
    </row>
    <row r="364" spans="1:17" ht="27" customHeight="1">
      <c r="A364" s="7">
        <f t="shared" si="108"/>
        <v>43</v>
      </c>
      <c r="B364" s="11" t="s">
        <v>362</v>
      </c>
      <c r="C364" s="11" t="s">
        <v>742</v>
      </c>
      <c r="D364" s="1">
        <v>23</v>
      </c>
      <c r="E364" s="1">
        <v>579</v>
      </c>
      <c r="F364" s="1">
        <v>410</v>
      </c>
      <c r="G364" s="15">
        <v>7.64</v>
      </c>
      <c r="H364" s="15">
        <f t="shared" si="111"/>
        <v>7.64</v>
      </c>
      <c r="I364" s="1">
        <f t="shared" si="101"/>
        <v>19</v>
      </c>
      <c r="J364" s="14">
        <f t="shared" si="102"/>
        <v>0.99750000000000005</v>
      </c>
      <c r="K364" s="14">
        <f t="shared" si="103"/>
        <v>-7</v>
      </c>
      <c r="L364" s="14">
        <v>0</v>
      </c>
      <c r="M364" s="14">
        <f>D364*(50/100)*35*0.0015</f>
        <v>0.60375000000000001</v>
      </c>
      <c r="N364" s="14">
        <v>2</v>
      </c>
      <c r="O364" s="14">
        <f t="shared" si="105"/>
        <v>0.66666666666666663</v>
      </c>
      <c r="P364" s="14">
        <f t="shared" si="106"/>
        <v>1.3333333333333333</v>
      </c>
      <c r="Q364" s="14">
        <f t="shared" si="107"/>
        <v>2</v>
      </c>
    </row>
    <row r="365" spans="1:17" ht="27" customHeight="1">
      <c r="A365" s="7">
        <f t="shared" si="108"/>
        <v>44</v>
      </c>
      <c r="B365" s="11" t="s">
        <v>362</v>
      </c>
      <c r="C365" s="11" t="s">
        <v>265</v>
      </c>
      <c r="D365" s="1">
        <v>149</v>
      </c>
      <c r="E365" s="1">
        <v>719</v>
      </c>
      <c r="F365" s="1">
        <v>1327</v>
      </c>
      <c r="G365" s="15">
        <v>-1.84</v>
      </c>
      <c r="H365" s="15">
        <f t="shared" si="111"/>
        <v>-1.84</v>
      </c>
      <c r="I365" s="1">
        <f t="shared" si="101"/>
        <v>60</v>
      </c>
      <c r="J365" s="14">
        <f t="shared" si="102"/>
        <v>3.15</v>
      </c>
      <c r="K365" s="14">
        <f t="shared" si="103"/>
        <v>5</v>
      </c>
      <c r="L365" s="14">
        <f>K365</f>
        <v>5</v>
      </c>
      <c r="M365" s="14">
        <v>0</v>
      </c>
      <c r="N365" s="14">
        <v>4</v>
      </c>
      <c r="O365" s="14">
        <f t="shared" si="105"/>
        <v>1.3333333333333333</v>
      </c>
      <c r="P365" s="14">
        <f t="shared" si="106"/>
        <v>2.6666666666666665</v>
      </c>
      <c r="Q365" s="14">
        <f t="shared" si="107"/>
        <v>4</v>
      </c>
    </row>
    <row r="366" spans="1:17" ht="27" customHeight="1">
      <c r="A366" s="7">
        <f t="shared" si="108"/>
        <v>45</v>
      </c>
      <c r="B366" s="11" t="s">
        <v>362</v>
      </c>
      <c r="C366" s="11" t="s">
        <v>337</v>
      </c>
      <c r="D366" s="1">
        <v>67</v>
      </c>
      <c r="E366" s="1">
        <v>618</v>
      </c>
      <c r="F366" s="1">
        <v>718</v>
      </c>
      <c r="G366" s="15">
        <v>7.4</v>
      </c>
      <c r="H366" s="15">
        <f t="shared" si="111"/>
        <v>7.4</v>
      </c>
      <c r="I366" s="1">
        <f t="shared" si="101"/>
        <v>33</v>
      </c>
      <c r="J366" s="14">
        <f t="shared" si="102"/>
        <v>1.7324999999999999</v>
      </c>
      <c r="K366" s="14">
        <f t="shared" si="103"/>
        <v>-6</v>
      </c>
      <c r="L366" s="14">
        <v>0</v>
      </c>
      <c r="M366" s="14">
        <f>D366*(50/100)*35*0.0015</f>
        <v>1.75875</v>
      </c>
      <c r="N366" s="14">
        <v>3</v>
      </c>
      <c r="O366" s="14">
        <f t="shared" si="105"/>
        <v>1</v>
      </c>
      <c r="P366" s="14">
        <f t="shared" si="106"/>
        <v>2</v>
      </c>
      <c r="Q366" s="14">
        <f t="shared" si="107"/>
        <v>3</v>
      </c>
    </row>
    <row r="367" spans="1:17" ht="27" customHeight="1">
      <c r="A367" s="7">
        <f t="shared" si="108"/>
        <v>46</v>
      </c>
      <c r="B367" s="11" t="s">
        <v>362</v>
      </c>
      <c r="C367" s="11" t="s">
        <v>26</v>
      </c>
      <c r="D367" s="1">
        <v>67</v>
      </c>
      <c r="E367" s="1">
        <v>407</v>
      </c>
      <c r="F367" s="1">
        <v>615</v>
      </c>
      <c r="G367" s="15">
        <v>5.73</v>
      </c>
      <c r="H367" s="15">
        <f t="shared" si="111"/>
        <v>5.73</v>
      </c>
      <c r="I367" s="1">
        <f t="shared" si="101"/>
        <v>28</v>
      </c>
      <c r="J367" s="14">
        <f t="shared" si="102"/>
        <v>1.47</v>
      </c>
      <c r="K367" s="14">
        <f t="shared" si="103"/>
        <v>-4</v>
      </c>
      <c r="L367" s="14">
        <v>0</v>
      </c>
      <c r="M367" s="14">
        <f>D367*(50/100)*35*0.0015</f>
        <v>1.75875</v>
      </c>
      <c r="N367" s="14">
        <v>2</v>
      </c>
      <c r="O367" s="14">
        <f t="shared" si="105"/>
        <v>0.66666666666666663</v>
      </c>
      <c r="P367" s="14">
        <f t="shared" si="106"/>
        <v>1.3333333333333333</v>
      </c>
      <c r="Q367" s="14">
        <f t="shared" si="107"/>
        <v>2</v>
      </c>
    </row>
    <row r="368" spans="1:17" ht="27" customHeight="1">
      <c r="A368" s="7">
        <f t="shared" si="108"/>
        <v>47</v>
      </c>
      <c r="B368" s="11" t="s">
        <v>362</v>
      </c>
      <c r="C368" s="11" t="s">
        <v>215</v>
      </c>
      <c r="D368" s="1">
        <v>67</v>
      </c>
      <c r="E368" s="1">
        <v>918</v>
      </c>
      <c r="F368" s="1">
        <v>898</v>
      </c>
      <c r="G368" s="15">
        <v>3.13</v>
      </c>
      <c r="H368" s="15">
        <v>0</v>
      </c>
      <c r="I368" s="1">
        <f t="shared" si="101"/>
        <v>41</v>
      </c>
      <c r="J368" s="14">
        <f t="shared" si="102"/>
        <v>2.1524999999999999</v>
      </c>
      <c r="K368" s="14">
        <f t="shared" si="103"/>
        <v>2</v>
      </c>
      <c r="L368" s="14">
        <f>K368</f>
        <v>2</v>
      </c>
      <c r="M368" s="14">
        <v>0</v>
      </c>
      <c r="N368" s="14">
        <v>2</v>
      </c>
      <c r="O368" s="14">
        <f t="shared" si="105"/>
        <v>0.66666666666666663</v>
      </c>
      <c r="P368" s="14">
        <f t="shared" si="106"/>
        <v>1.3333333333333333</v>
      </c>
      <c r="Q368" s="14">
        <f t="shared" si="107"/>
        <v>2</v>
      </c>
    </row>
    <row r="369" spans="1:17" ht="27" customHeight="1">
      <c r="A369" s="7">
        <f t="shared" si="108"/>
        <v>48</v>
      </c>
      <c r="B369" s="11" t="s">
        <v>362</v>
      </c>
      <c r="C369" s="11" t="s">
        <v>222</v>
      </c>
      <c r="D369" s="1">
        <v>133</v>
      </c>
      <c r="E369" s="1">
        <v>2670</v>
      </c>
      <c r="F369" s="1">
        <v>2590</v>
      </c>
      <c r="G369" s="15">
        <v>-16.239999999999998</v>
      </c>
      <c r="H369" s="15">
        <v>-5</v>
      </c>
      <c r="I369" s="1">
        <f t="shared" si="101"/>
        <v>118</v>
      </c>
      <c r="J369" s="14">
        <f t="shared" si="102"/>
        <v>6.1950000000000003</v>
      </c>
      <c r="K369" s="14">
        <f t="shared" si="103"/>
        <v>11</v>
      </c>
      <c r="L369" s="14">
        <f>K369</f>
        <v>11</v>
      </c>
      <c r="M369" s="14">
        <v>0</v>
      </c>
      <c r="N369" s="14">
        <v>5</v>
      </c>
      <c r="O369" s="14">
        <f t="shared" si="105"/>
        <v>1.6666666666666667</v>
      </c>
      <c r="P369" s="14">
        <f t="shared" si="106"/>
        <v>3.3333333333333335</v>
      </c>
      <c r="Q369" s="14">
        <f t="shared" si="107"/>
        <v>5</v>
      </c>
    </row>
    <row r="370" spans="1:17" ht="27" customHeight="1">
      <c r="A370" s="7">
        <f t="shared" si="108"/>
        <v>49</v>
      </c>
      <c r="B370" s="11" t="s">
        <v>362</v>
      </c>
      <c r="C370" s="11" t="s">
        <v>223</v>
      </c>
      <c r="D370" s="1">
        <v>68</v>
      </c>
      <c r="E370" s="1">
        <v>608</v>
      </c>
      <c r="F370" s="1">
        <v>701</v>
      </c>
      <c r="G370" s="15">
        <v>4.79</v>
      </c>
      <c r="H370" s="15">
        <f t="shared" ref="H370:H375" si="112">G370</f>
        <v>4.79</v>
      </c>
      <c r="I370" s="1">
        <f t="shared" si="101"/>
        <v>32</v>
      </c>
      <c r="J370" s="14">
        <f t="shared" si="102"/>
        <v>1.68</v>
      </c>
      <c r="K370" s="14">
        <f t="shared" si="103"/>
        <v>-3</v>
      </c>
      <c r="L370" s="14">
        <v>0</v>
      </c>
      <c r="M370" s="14">
        <v>0</v>
      </c>
      <c r="N370" s="14">
        <v>4</v>
      </c>
      <c r="O370" s="14">
        <f t="shared" si="105"/>
        <v>1.3333333333333333</v>
      </c>
      <c r="P370" s="14">
        <f t="shared" si="106"/>
        <v>2.6666666666666665</v>
      </c>
      <c r="Q370" s="14">
        <f t="shared" si="107"/>
        <v>4</v>
      </c>
    </row>
    <row r="371" spans="1:17" ht="27" customHeight="1">
      <c r="A371" s="7">
        <f t="shared" si="108"/>
        <v>50</v>
      </c>
      <c r="B371" s="11" t="s">
        <v>362</v>
      </c>
      <c r="C371" s="11" t="s">
        <v>224</v>
      </c>
      <c r="D371" s="1">
        <v>81</v>
      </c>
      <c r="E371" s="1">
        <v>1426</v>
      </c>
      <c r="F371" s="1">
        <v>1608</v>
      </c>
      <c r="G371" s="15">
        <v>-2.04</v>
      </c>
      <c r="H371" s="15">
        <f t="shared" si="112"/>
        <v>-2.04</v>
      </c>
      <c r="I371" s="1">
        <f t="shared" si="101"/>
        <v>73</v>
      </c>
      <c r="J371" s="14">
        <f t="shared" si="102"/>
        <v>3.8325</v>
      </c>
      <c r="K371" s="14">
        <f t="shared" si="103"/>
        <v>6</v>
      </c>
      <c r="L371" s="14">
        <f>K371</f>
        <v>6</v>
      </c>
      <c r="M371" s="14">
        <v>0</v>
      </c>
      <c r="N371" s="14">
        <v>4</v>
      </c>
      <c r="O371" s="14">
        <f t="shared" si="105"/>
        <v>1.3333333333333333</v>
      </c>
      <c r="P371" s="14">
        <f t="shared" si="106"/>
        <v>2.6666666666666665</v>
      </c>
      <c r="Q371" s="14">
        <f t="shared" si="107"/>
        <v>4</v>
      </c>
    </row>
    <row r="372" spans="1:17" ht="27" customHeight="1">
      <c r="A372" s="7">
        <f t="shared" si="108"/>
        <v>51</v>
      </c>
      <c r="B372" s="11" t="s">
        <v>362</v>
      </c>
      <c r="C372" s="11" t="s">
        <v>745</v>
      </c>
      <c r="D372" s="1">
        <v>42</v>
      </c>
      <c r="E372" s="1">
        <v>691</v>
      </c>
      <c r="F372" s="1">
        <v>617</v>
      </c>
      <c r="G372" s="15">
        <v>10.96</v>
      </c>
      <c r="H372" s="15">
        <f t="shared" si="112"/>
        <v>10.96</v>
      </c>
      <c r="I372" s="1">
        <f t="shared" si="101"/>
        <v>28</v>
      </c>
      <c r="J372" s="14">
        <f t="shared" si="102"/>
        <v>1.47</v>
      </c>
      <c r="K372" s="14">
        <f t="shared" si="103"/>
        <v>-9</v>
      </c>
      <c r="L372" s="14">
        <v>0</v>
      </c>
      <c r="M372" s="14">
        <f>D372*(50/100)*35*0.0015</f>
        <v>1.1025</v>
      </c>
      <c r="N372" s="14">
        <v>3</v>
      </c>
      <c r="O372" s="14">
        <f t="shared" si="105"/>
        <v>1</v>
      </c>
      <c r="P372" s="14">
        <f t="shared" si="106"/>
        <v>2</v>
      </c>
      <c r="Q372" s="14">
        <f t="shared" si="107"/>
        <v>3</v>
      </c>
    </row>
    <row r="373" spans="1:17" ht="27" customHeight="1">
      <c r="A373" s="7">
        <f t="shared" si="108"/>
        <v>52</v>
      </c>
      <c r="B373" s="11" t="s">
        <v>362</v>
      </c>
      <c r="C373" s="11" t="s">
        <v>228</v>
      </c>
      <c r="D373" s="1">
        <v>21</v>
      </c>
      <c r="E373" s="1">
        <v>380</v>
      </c>
      <c r="F373" s="1">
        <v>408</v>
      </c>
      <c r="G373" s="15">
        <v>17.559999999999999</v>
      </c>
      <c r="H373" s="15">
        <f t="shared" si="112"/>
        <v>17.559999999999999</v>
      </c>
      <c r="I373" s="1">
        <f t="shared" si="101"/>
        <v>19</v>
      </c>
      <c r="J373" s="14">
        <f t="shared" si="102"/>
        <v>0.99750000000000005</v>
      </c>
      <c r="K373" s="14">
        <f t="shared" si="103"/>
        <v>-17</v>
      </c>
      <c r="L373" s="14">
        <v>0</v>
      </c>
      <c r="M373" s="14">
        <f>D373*(50/100)*35*0.0015</f>
        <v>0.55125000000000002</v>
      </c>
      <c r="N373" s="14">
        <v>2</v>
      </c>
      <c r="O373" s="14">
        <f t="shared" si="105"/>
        <v>0.66666666666666663</v>
      </c>
      <c r="P373" s="14">
        <f t="shared" si="106"/>
        <v>1.3333333333333333</v>
      </c>
      <c r="Q373" s="14">
        <f t="shared" si="107"/>
        <v>2</v>
      </c>
    </row>
    <row r="374" spans="1:17" ht="27" customHeight="1">
      <c r="A374" s="7">
        <f t="shared" si="108"/>
        <v>53</v>
      </c>
      <c r="B374" s="11" t="s">
        <v>362</v>
      </c>
      <c r="C374" s="11" t="s">
        <v>229</v>
      </c>
      <c r="D374" s="1">
        <v>41</v>
      </c>
      <c r="E374" s="1">
        <v>419</v>
      </c>
      <c r="F374" s="1">
        <v>598</v>
      </c>
      <c r="G374" s="15">
        <v>5.83</v>
      </c>
      <c r="H374" s="15">
        <f t="shared" si="112"/>
        <v>5.83</v>
      </c>
      <c r="I374" s="1">
        <f t="shared" si="101"/>
        <v>27</v>
      </c>
      <c r="J374" s="14">
        <f t="shared" si="102"/>
        <v>1.4175</v>
      </c>
      <c r="K374" s="14">
        <f t="shared" si="103"/>
        <v>-4</v>
      </c>
      <c r="L374" s="14">
        <v>0</v>
      </c>
      <c r="M374" s="14">
        <f>D374*(50/100)*35*0.0015</f>
        <v>1.0762499999999999</v>
      </c>
      <c r="N374" s="14">
        <v>2</v>
      </c>
      <c r="O374" s="14">
        <f t="shared" si="105"/>
        <v>0.66666666666666663</v>
      </c>
      <c r="P374" s="14">
        <f t="shared" si="106"/>
        <v>1.3333333333333333</v>
      </c>
      <c r="Q374" s="14">
        <f t="shared" si="107"/>
        <v>2</v>
      </c>
    </row>
    <row r="375" spans="1:17" ht="27" customHeight="1">
      <c r="A375" s="7">
        <f t="shared" si="108"/>
        <v>54</v>
      </c>
      <c r="B375" s="11" t="s">
        <v>362</v>
      </c>
      <c r="C375" s="11" t="s">
        <v>230</v>
      </c>
      <c r="D375" s="1">
        <v>46</v>
      </c>
      <c r="E375" s="1">
        <v>772</v>
      </c>
      <c r="F375" s="1">
        <v>1132</v>
      </c>
      <c r="G375" s="15">
        <v>19.059999999999999</v>
      </c>
      <c r="H375" s="15">
        <f t="shared" si="112"/>
        <v>19.059999999999999</v>
      </c>
      <c r="I375" s="1">
        <f t="shared" si="101"/>
        <v>51</v>
      </c>
      <c r="J375" s="14">
        <f t="shared" si="102"/>
        <v>2.6775000000000002</v>
      </c>
      <c r="K375" s="14">
        <f t="shared" si="103"/>
        <v>-16</v>
      </c>
      <c r="L375" s="14">
        <v>0</v>
      </c>
      <c r="M375" s="14">
        <f>D375*(50/100)*35*0.0015</f>
        <v>1.2075</v>
      </c>
      <c r="N375" s="14">
        <v>2</v>
      </c>
      <c r="O375" s="14">
        <f t="shared" si="105"/>
        <v>0.66666666666666663</v>
      </c>
      <c r="P375" s="14">
        <f t="shared" si="106"/>
        <v>1.3333333333333333</v>
      </c>
      <c r="Q375" s="14">
        <f t="shared" si="107"/>
        <v>2</v>
      </c>
    </row>
    <row r="376" spans="1:17" ht="27" customHeight="1">
      <c r="A376" s="7">
        <f t="shared" si="108"/>
        <v>55</v>
      </c>
      <c r="B376" s="11" t="s">
        <v>362</v>
      </c>
      <c r="C376" s="11" t="s">
        <v>232</v>
      </c>
      <c r="D376" s="1">
        <v>109</v>
      </c>
      <c r="E376" s="1">
        <v>480</v>
      </c>
      <c r="F376" s="1">
        <v>1240</v>
      </c>
      <c r="G376" s="15">
        <v>1.1200000000000001</v>
      </c>
      <c r="H376" s="15">
        <v>0</v>
      </c>
      <c r="I376" s="1">
        <f t="shared" si="101"/>
        <v>56</v>
      </c>
      <c r="J376" s="14">
        <f t="shared" si="102"/>
        <v>2.94</v>
      </c>
      <c r="K376" s="14">
        <f t="shared" si="103"/>
        <v>3</v>
      </c>
      <c r="L376" s="14">
        <f>K376</f>
        <v>3</v>
      </c>
      <c r="M376" s="14">
        <v>0</v>
      </c>
      <c r="N376" s="14">
        <v>4</v>
      </c>
      <c r="O376" s="14">
        <f t="shared" si="105"/>
        <v>1.3333333333333333</v>
      </c>
      <c r="P376" s="14">
        <f t="shared" si="106"/>
        <v>2.6666666666666665</v>
      </c>
      <c r="Q376" s="14">
        <f t="shared" si="107"/>
        <v>4</v>
      </c>
    </row>
    <row r="377" spans="1:17" ht="27" customHeight="1">
      <c r="A377" s="7">
        <f t="shared" si="108"/>
        <v>56</v>
      </c>
      <c r="B377" s="11" t="s">
        <v>362</v>
      </c>
      <c r="C377" s="11" t="s">
        <v>184</v>
      </c>
      <c r="D377" s="1">
        <v>21</v>
      </c>
      <c r="E377" s="1">
        <v>210</v>
      </c>
      <c r="F377" s="1">
        <v>307</v>
      </c>
      <c r="G377" s="15">
        <v>13.4</v>
      </c>
      <c r="H377" s="15">
        <f t="shared" ref="H377:H382" si="113">G377</f>
        <v>13.4</v>
      </c>
      <c r="I377" s="1">
        <f t="shared" si="101"/>
        <v>14</v>
      </c>
      <c r="J377" s="14">
        <f t="shared" si="102"/>
        <v>0.73499999999999999</v>
      </c>
      <c r="K377" s="14">
        <f t="shared" si="103"/>
        <v>-13</v>
      </c>
      <c r="L377" s="14">
        <v>0</v>
      </c>
      <c r="M377" s="14">
        <f t="shared" ref="M377:M382" si="114">D377*(50/100)*35*0.0015</f>
        <v>0.55125000000000002</v>
      </c>
      <c r="N377" s="14">
        <v>2</v>
      </c>
      <c r="O377" s="14">
        <f t="shared" si="105"/>
        <v>0.66666666666666663</v>
      </c>
      <c r="P377" s="14">
        <f t="shared" si="106"/>
        <v>1.3333333333333333</v>
      </c>
      <c r="Q377" s="14">
        <f t="shared" si="107"/>
        <v>2</v>
      </c>
    </row>
    <row r="378" spans="1:17" ht="27" customHeight="1">
      <c r="A378" s="7">
        <f t="shared" si="108"/>
        <v>57</v>
      </c>
      <c r="B378" s="11" t="s">
        <v>362</v>
      </c>
      <c r="C378" s="11" t="s">
        <v>185</v>
      </c>
      <c r="D378" s="1">
        <v>9</v>
      </c>
      <c r="E378" s="1">
        <v>0</v>
      </c>
      <c r="F378" s="1">
        <v>0</v>
      </c>
      <c r="G378" s="15">
        <v>18.329999999999998</v>
      </c>
      <c r="H378" s="15">
        <f t="shared" si="113"/>
        <v>18.329999999999998</v>
      </c>
      <c r="I378" s="1">
        <f t="shared" si="101"/>
        <v>0</v>
      </c>
      <c r="J378" s="14">
        <f t="shared" si="102"/>
        <v>0</v>
      </c>
      <c r="K378" s="14">
        <f t="shared" si="103"/>
        <v>-18</v>
      </c>
      <c r="L378" s="14">
        <v>0</v>
      </c>
      <c r="M378" s="14">
        <f t="shared" si="114"/>
        <v>0.23625000000000002</v>
      </c>
      <c r="N378" s="14">
        <v>1</v>
      </c>
      <c r="O378" s="14">
        <f t="shared" si="105"/>
        <v>0.33333333333333331</v>
      </c>
      <c r="P378" s="14">
        <f t="shared" si="106"/>
        <v>0.66666666666666663</v>
      </c>
      <c r="Q378" s="14">
        <f t="shared" si="107"/>
        <v>1</v>
      </c>
    </row>
    <row r="379" spans="1:17" ht="27" customHeight="1">
      <c r="A379" s="7">
        <f t="shared" si="108"/>
        <v>58</v>
      </c>
      <c r="B379" s="11" t="s">
        <v>362</v>
      </c>
      <c r="C379" s="11" t="s">
        <v>25</v>
      </c>
      <c r="D379" s="1">
        <v>7</v>
      </c>
      <c r="E379" s="1">
        <v>0</v>
      </c>
      <c r="F379" s="1">
        <v>0</v>
      </c>
      <c r="G379" s="15">
        <v>16.82</v>
      </c>
      <c r="H379" s="15">
        <f t="shared" si="113"/>
        <v>16.82</v>
      </c>
      <c r="I379" s="1">
        <f t="shared" si="101"/>
        <v>0</v>
      </c>
      <c r="J379" s="14">
        <f t="shared" si="102"/>
        <v>0</v>
      </c>
      <c r="K379" s="14">
        <f t="shared" si="103"/>
        <v>-17</v>
      </c>
      <c r="L379" s="14">
        <v>0</v>
      </c>
      <c r="M379" s="14">
        <f t="shared" si="114"/>
        <v>0.18375</v>
      </c>
      <c r="N379" s="14">
        <v>1</v>
      </c>
      <c r="O379" s="14">
        <f t="shared" si="105"/>
        <v>0.33333333333333331</v>
      </c>
      <c r="P379" s="14">
        <f t="shared" si="106"/>
        <v>0.66666666666666663</v>
      </c>
      <c r="Q379" s="14">
        <f t="shared" si="107"/>
        <v>1</v>
      </c>
    </row>
    <row r="380" spans="1:17" ht="27" customHeight="1">
      <c r="A380" s="7">
        <f t="shared" si="108"/>
        <v>59</v>
      </c>
      <c r="B380" s="11" t="s">
        <v>362</v>
      </c>
      <c r="C380" s="11" t="s">
        <v>29</v>
      </c>
      <c r="D380" s="1">
        <v>0</v>
      </c>
      <c r="E380" s="1">
        <v>0</v>
      </c>
      <c r="F380" s="1">
        <v>0</v>
      </c>
      <c r="G380" s="15">
        <v>28.27</v>
      </c>
      <c r="H380" s="15">
        <f t="shared" si="113"/>
        <v>28.27</v>
      </c>
      <c r="I380" s="1">
        <f t="shared" si="101"/>
        <v>0</v>
      </c>
      <c r="J380" s="14">
        <f t="shared" si="102"/>
        <v>0</v>
      </c>
      <c r="K380" s="14">
        <f t="shared" si="103"/>
        <v>-28</v>
      </c>
      <c r="L380" s="14">
        <v>0</v>
      </c>
      <c r="M380" s="14">
        <f t="shared" si="114"/>
        <v>0</v>
      </c>
      <c r="N380" s="14">
        <f>L380+M380</f>
        <v>0</v>
      </c>
      <c r="O380" s="14">
        <f t="shared" si="105"/>
        <v>0</v>
      </c>
      <c r="P380" s="14">
        <f t="shared" si="106"/>
        <v>0</v>
      </c>
      <c r="Q380" s="14">
        <f t="shared" si="107"/>
        <v>0</v>
      </c>
    </row>
    <row r="381" spans="1:17" ht="27" customHeight="1">
      <c r="A381" s="7">
        <f t="shared" si="108"/>
        <v>60</v>
      </c>
      <c r="B381" s="11" t="s">
        <v>362</v>
      </c>
      <c r="C381" s="11" t="s">
        <v>233</v>
      </c>
      <c r="D381" s="1">
        <v>17</v>
      </c>
      <c r="E381" s="1">
        <v>180</v>
      </c>
      <c r="F381" s="1">
        <v>108</v>
      </c>
      <c r="G381" s="15">
        <v>20.89</v>
      </c>
      <c r="H381" s="15">
        <f t="shared" si="113"/>
        <v>20.89</v>
      </c>
      <c r="I381" s="1">
        <f t="shared" si="101"/>
        <v>5</v>
      </c>
      <c r="J381" s="14">
        <f t="shared" si="102"/>
        <v>0.26250000000000001</v>
      </c>
      <c r="K381" s="14">
        <f t="shared" si="103"/>
        <v>-21</v>
      </c>
      <c r="L381" s="14">
        <v>0</v>
      </c>
      <c r="M381" s="14">
        <f t="shared" si="114"/>
        <v>0.44625000000000004</v>
      </c>
      <c r="N381" s="14">
        <v>1</v>
      </c>
      <c r="O381" s="14">
        <f t="shared" si="105"/>
        <v>0.33333333333333331</v>
      </c>
      <c r="P381" s="14">
        <f t="shared" si="106"/>
        <v>0.66666666666666663</v>
      </c>
      <c r="Q381" s="14">
        <f t="shared" si="107"/>
        <v>1</v>
      </c>
    </row>
    <row r="382" spans="1:17" ht="27" customHeight="1">
      <c r="A382" s="7">
        <f t="shared" si="108"/>
        <v>61</v>
      </c>
      <c r="B382" s="11" t="s">
        <v>362</v>
      </c>
      <c r="C382" s="11" t="s">
        <v>234</v>
      </c>
      <c r="D382" s="1">
        <v>16</v>
      </c>
      <c r="E382" s="1">
        <v>176</v>
      </c>
      <c r="F382" s="1">
        <v>253</v>
      </c>
      <c r="G382" s="15">
        <v>14.78</v>
      </c>
      <c r="H382" s="15">
        <f t="shared" si="113"/>
        <v>14.78</v>
      </c>
      <c r="I382" s="1">
        <f t="shared" si="101"/>
        <v>12</v>
      </c>
      <c r="J382" s="14">
        <f t="shared" si="102"/>
        <v>0.63</v>
      </c>
      <c r="K382" s="14">
        <f t="shared" si="103"/>
        <v>-14</v>
      </c>
      <c r="L382" s="14">
        <v>0</v>
      </c>
      <c r="M382" s="14">
        <f t="shared" si="114"/>
        <v>0.42</v>
      </c>
      <c r="N382" s="14">
        <v>1</v>
      </c>
      <c r="O382" s="14">
        <f t="shared" si="105"/>
        <v>0.33333333333333331</v>
      </c>
      <c r="P382" s="14">
        <f t="shared" si="106"/>
        <v>0.66666666666666663</v>
      </c>
      <c r="Q382" s="14">
        <f t="shared" si="107"/>
        <v>1</v>
      </c>
    </row>
    <row r="383" spans="1:17" s="26" customFormat="1" ht="23.25">
      <c r="A383" s="22">
        <v>9</v>
      </c>
      <c r="B383" s="28" t="s">
        <v>362</v>
      </c>
      <c r="C383" s="23" t="s">
        <v>78</v>
      </c>
      <c r="D383" s="24">
        <f t="shared" ref="D383:Q383" si="115">SUM(D322:D382)</f>
        <v>3351</v>
      </c>
      <c r="E383" s="24">
        <f t="shared" si="115"/>
        <v>32825</v>
      </c>
      <c r="F383" s="24">
        <f t="shared" si="115"/>
        <v>41674</v>
      </c>
      <c r="G383" s="25">
        <f t="shared" si="115"/>
        <v>492.3</v>
      </c>
      <c r="H383" s="25">
        <f t="shared" si="115"/>
        <v>508.94999999999993</v>
      </c>
      <c r="I383" s="24">
        <f t="shared" si="115"/>
        <v>1894</v>
      </c>
      <c r="J383" s="25">
        <f t="shared" si="115"/>
        <v>99.434999999999988</v>
      </c>
      <c r="K383" s="25">
        <f t="shared" si="115"/>
        <v>-408</v>
      </c>
      <c r="L383" s="25">
        <f t="shared" si="115"/>
        <v>96</v>
      </c>
      <c r="M383" s="25">
        <f t="shared" si="115"/>
        <v>36.881250000000016</v>
      </c>
      <c r="N383" s="25">
        <f t="shared" si="115"/>
        <v>145.98750000000001</v>
      </c>
      <c r="O383" s="25">
        <f t="shared" si="115"/>
        <v>48.662500000000001</v>
      </c>
      <c r="P383" s="25">
        <f t="shared" si="115"/>
        <v>97.325000000000003</v>
      </c>
      <c r="Q383" s="25">
        <f t="shared" si="115"/>
        <v>145.98750000000001</v>
      </c>
    </row>
    <row r="384" spans="1:17" ht="27" customHeight="1">
      <c r="A384" s="7">
        <v>1</v>
      </c>
      <c r="B384" s="11" t="s">
        <v>403</v>
      </c>
      <c r="C384" s="11" t="s">
        <v>667</v>
      </c>
      <c r="D384" s="1">
        <v>102</v>
      </c>
      <c r="E384" s="1">
        <v>539</v>
      </c>
      <c r="F384" s="1">
        <v>1016</v>
      </c>
      <c r="G384" s="15">
        <v>7.1</v>
      </c>
      <c r="H384" s="15">
        <f>G384</f>
        <v>7.1</v>
      </c>
      <c r="I384" s="1">
        <f t="shared" ref="I384:I401" si="116">ROUND(F384/22,0)</f>
        <v>46</v>
      </c>
      <c r="J384" s="14">
        <f t="shared" ref="J384:J401" si="117">I384*35*0.0015</f>
        <v>2.415</v>
      </c>
      <c r="K384" s="14">
        <f t="shared" ref="K384:K401" si="118">ROUND(J384-(H384),0)</f>
        <v>-5</v>
      </c>
      <c r="L384" s="14">
        <v>0</v>
      </c>
      <c r="M384" s="14">
        <f>D384*(50/100)*35*0.0015</f>
        <v>2.6775000000000002</v>
      </c>
      <c r="N384" s="14">
        <f>L384+M384</f>
        <v>2.6775000000000002</v>
      </c>
      <c r="O384" s="14">
        <f t="shared" ref="O384:O401" si="119">N384*1/3</f>
        <v>0.89250000000000007</v>
      </c>
      <c r="P384" s="14">
        <f t="shared" ref="P384:P401" si="120">N384*2/3</f>
        <v>1.7850000000000001</v>
      </c>
      <c r="Q384" s="14">
        <f t="shared" ref="Q384:Q401" si="121">O384+P384</f>
        <v>2.6775000000000002</v>
      </c>
    </row>
    <row r="385" spans="1:17" ht="27" customHeight="1">
      <c r="A385" s="7">
        <f t="shared" ref="A385:A401" si="122">A384+1</f>
        <v>2</v>
      </c>
      <c r="B385" s="11" t="s">
        <v>403</v>
      </c>
      <c r="C385" s="11" t="s">
        <v>343</v>
      </c>
      <c r="D385" s="1">
        <v>31</v>
      </c>
      <c r="E385" s="1">
        <v>152</v>
      </c>
      <c r="F385" s="1">
        <v>0</v>
      </c>
      <c r="G385" s="15">
        <v>15.31</v>
      </c>
      <c r="H385" s="15">
        <f>G385</f>
        <v>15.31</v>
      </c>
      <c r="I385" s="1">
        <f t="shared" si="116"/>
        <v>0</v>
      </c>
      <c r="J385" s="14">
        <f t="shared" si="117"/>
        <v>0</v>
      </c>
      <c r="K385" s="14">
        <f t="shared" si="118"/>
        <v>-15</v>
      </c>
      <c r="L385" s="14">
        <v>0</v>
      </c>
      <c r="M385" s="14">
        <f>D385*(50/100)*35*0.0015</f>
        <v>0.81374999999999997</v>
      </c>
      <c r="N385" s="14">
        <v>2</v>
      </c>
      <c r="O385" s="14">
        <f t="shared" si="119"/>
        <v>0.66666666666666663</v>
      </c>
      <c r="P385" s="14">
        <f t="shared" si="120"/>
        <v>1.3333333333333333</v>
      </c>
      <c r="Q385" s="14">
        <f t="shared" si="121"/>
        <v>2</v>
      </c>
    </row>
    <row r="386" spans="1:17" ht="27" customHeight="1">
      <c r="A386" s="7">
        <f t="shared" si="122"/>
        <v>3</v>
      </c>
      <c r="B386" s="11" t="s">
        <v>403</v>
      </c>
      <c r="C386" s="11" t="s">
        <v>666</v>
      </c>
      <c r="D386" s="1">
        <v>153</v>
      </c>
      <c r="E386" s="1">
        <v>1067</v>
      </c>
      <c r="F386" s="1">
        <v>1447</v>
      </c>
      <c r="G386" s="15">
        <v>0.05</v>
      </c>
      <c r="H386" s="15">
        <v>0</v>
      </c>
      <c r="I386" s="1">
        <f t="shared" si="116"/>
        <v>66</v>
      </c>
      <c r="J386" s="14">
        <f t="shared" si="117"/>
        <v>3.4649999999999999</v>
      </c>
      <c r="K386" s="14">
        <f t="shared" si="118"/>
        <v>3</v>
      </c>
      <c r="L386" s="14">
        <f>K386</f>
        <v>3</v>
      </c>
      <c r="M386" s="14">
        <v>0</v>
      </c>
      <c r="N386" s="14">
        <f>L386+M386</f>
        <v>3</v>
      </c>
      <c r="O386" s="14">
        <f t="shared" si="119"/>
        <v>1</v>
      </c>
      <c r="P386" s="14">
        <f t="shared" si="120"/>
        <v>2</v>
      </c>
      <c r="Q386" s="14">
        <f t="shared" si="121"/>
        <v>3</v>
      </c>
    </row>
    <row r="387" spans="1:17" ht="27" customHeight="1">
      <c r="A387" s="7">
        <f t="shared" si="122"/>
        <v>4</v>
      </c>
      <c r="B387" s="11" t="s">
        <v>403</v>
      </c>
      <c r="C387" s="11" t="s">
        <v>668</v>
      </c>
      <c r="D387" s="1">
        <v>35</v>
      </c>
      <c r="E387" s="1">
        <v>274</v>
      </c>
      <c r="F387" s="1">
        <v>318</v>
      </c>
      <c r="G387" s="15">
        <v>13.11</v>
      </c>
      <c r="H387" s="15">
        <f>G387</f>
        <v>13.11</v>
      </c>
      <c r="I387" s="1">
        <f t="shared" si="116"/>
        <v>14</v>
      </c>
      <c r="J387" s="14">
        <f t="shared" si="117"/>
        <v>0.73499999999999999</v>
      </c>
      <c r="K387" s="14">
        <f t="shared" si="118"/>
        <v>-12</v>
      </c>
      <c r="L387" s="14">
        <v>0</v>
      </c>
      <c r="M387" s="14">
        <f>D387*(50/100)*35*0.0015</f>
        <v>0.91875000000000007</v>
      </c>
      <c r="N387" s="14">
        <v>2</v>
      </c>
      <c r="O387" s="14">
        <f t="shared" si="119"/>
        <v>0.66666666666666663</v>
      </c>
      <c r="P387" s="14">
        <f t="shared" si="120"/>
        <v>1.3333333333333333</v>
      </c>
      <c r="Q387" s="14">
        <f t="shared" si="121"/>
        <v>2</v>
      </c>
    </row>
    <row r="388" spans="1:17" ht="27" customHeight="1">
      <c r="A388" s="7">
        <f t="shared" si="122"/>
        <v>5</v>
      </c>
      <c r="B388" s="11" t="s">
        <v>403</v>
      </c>
      <c r="C388" s="11" t="s">
        <v>199</v>
      </c>
      <c r="D388" s="1">
        <v>84</v>
      </c>
      <c r="E388" s="1">
        <v>270</v>
      </c>
      <c r="F388" s="1">
        <v>420</v>
      </c>
      <c r="G388" s="15">
        <v>11.19</v>
      </c>
      <c r="H388" s="15">
        <f>G388</f>
        <v>11.19</v>
      </c>
      <c r="I388" s="1">
        <f t="shared" si="116"/>
        <v>19</v>
      </c>
      <c r="J388" s="14">
        <f t="shared" si="117"/>
        <v>0.99750000000000005</v>
      </c>
      <c r="K388" s="14">
        <f t="shared" si="118"/>
        <v>-10</v>
      </c>
      <c r="L388" s="14">
        <v>0</v>
      </c>
      <c r="M388" s="14">
        <f>D388*(50/100)*35*0.0015</f>
        <v>2.2050000000000001</v>
      </c>
      <c r="N388" s="14">
        <f>L388+M388</f>
        <v>2.2050000000000001</v>
      </c>
      <c r="O388" s="14">
        <f t="shared" si="119"/>
        <v>0.73499999999999999</v>
      </c>
      <c r="P388" s="14">
        <f t="shared" si="120"/>
        <v>1.47</v>
      </c>
      <c r="Q388" s="14">
        <f t="shared" si="121"/>
        <v>2.2050000000000001</v>
      </c>
    </row>
    <row r="389" spans="1:17" ht="27" customHeight="1">
      <c r="A389" s="7">
        <f t="shared" si="122"/>
        <v>6</v>
      </c>
      <c r="B389" s="11" t="s">
        <v>403</v>
      </c>
      <c r="C389" s="11" t="s">
        <v>200</v>
      </c>
      <c r="D389" s="1">
        <v>108</v>
      </c>
      <c r="E389" s="1">
        <v>1030</v>
      </c>
      <c r="F389" s="1">
        <v>1634</v>
      </c>
      <c r="G389" s="15">
        <v>6.91</v>
      </c>
      <c r="H389" s="15">
        <f>G389</f>
        <v>6.91</v>
      </c>
      <c r="I389" s="1">
        <f t="shared" si="116"/>
        <v>74</v>
      </c>
      <c r="J389" s="14">
        <f t="shared" si="117"/>
        <v>3.8850000000000002</v>
      </c>
      <c r="K389" s="14">
        <f t="shared" si="118"/>
        <v>-3</v>
      </c>
      <c r="L389" s="14">
        <v>0</v>
      </c>
      <c r="M389" s="14">
        <f>D389*(50/100)*35*0.0015</f>
        <v>2.835</v>
      </c>
      <c r="N389" s="14">
        <f>L389+M389</f>
        <v>2.835</v>
      </c>
      <c r="O389" s="14">
        <f t="shared" si="119"/>
        <v>0.94499999999999995</v>
      </c>
      <c r="P389" s="14">
        <f t="shared" si="120"/>
        <v>1.89</v>
      </c>
      <c r="Q389" s="14">
        <f t="shared" si="121"/>
        <v>2.835</v>
      </c>
    </row>
    <row r="390" spans="1:17" ht="27" customHeight="1">
      <c r="A390" s="7">
        <f t="shared" si="122"/>
        <v>7</v>
      </c>
      <c r="B390" s="11" t="s">
        <v>403</v>
      </c>
      <c r="C390" s="11" t="s">
        <v>201</v>
      </c>
      <c r="D390" s="1">
        <v>152</v>
      </c>
      <c r="E390" s="1">
        <v>963</v>
      </c>
      <c r="F390" s="1">
        <v>1428</v>
      </c>
      <c r="G390" s="15">
        <v>-0.14000000000000001</v>
      </c>
      <c r="H390" s="15">
        <f>G390</f>
        <v>-0.14000000000000001</v>
      </c>
      <c r="I390" s="1">
        <f t="shared" si="116"/>
        <v>65</v>
      </c>
      <c r="J390" s="14">
        <f t="shared" si="117"/>
        <v>3.4125000000000001</v>
      </c>
      <c r="K390" s="14">
        <f t="shared" si="118"/>
        <v>4</v>
      </c>
      <c r="L390" s="14">
        <f>K390</f>
        <v>4</v>
      </c>
      <c r="M390" s="14">
        <v>0</v>
      </c>
      <c r="N390" s="14">
        <f>L390+M390</f>
        <v>4</v>
      </c>
      <c r="O390" s="14">
        <f t="shared" si="119"/>
        <v>1.3333333333333333</v>
      </c>
      <c r="P390" s="14">
        <f t="shared" si="120"/>
        <v>2.6666666666666665</v>
      </c>
      <c r="Q390" s="14">
        <f t="shared" si="121"/>
        <v>4</v>
      </c>
    </row>
    <row r="391" spans="1:17" ht="27" customHeight="1">
      <c r="A391" s="7">
        <f t="shared" si="122"/>
        <v>8</v>
      </c>
      <c r="B391" s="11" t="s">
        <v>403</v>
      </c>
      <c r="C391" s="11" t="s">
        <v>341</v>
      </c>
      <c r="D391" s="1">
        <v>88</v>
      </c>
      <c r="E391" s="1">
        <v>805</v>
      </c>
      <c r="F391" s="1">
        <v>1231</v>
      </c>
      <c r="G391" s="15">
        <v>3.95</v>
      </c>
      <c r="H391" s="15">
        <v>0</v>
      </c>
      <c r="I391" s="1">
        <f t="shared" si="116"/>
        <v>56</v>
      </c>
      <c r="J391" s="14">
        <f t="shared" si="117"/>
        <v>2.94</v>
      </c>
      <c r="K391" s="14">
        <f t="shared" si="118"/>
        <v>3</v>
      </c>
      <c r="L391" s="14">
        <f>K391</f>
        <v>3</v>
      </c>
      <c r="M391" s="14">
        <v>0</v>
      </c>
      <c r="N391" s="14">
        <f>L391+M391</f>
        <v>3</v>
      </c>
      <c r="O391" s="14">
        <f t="shared" si="119"/>
        <v>1</v>
      </c>
      <c r="P391" s="14">
        <f t="shared" si="120"/>
        <v>2</v>
      </c>
      <c r="Q391" s="14">
        <f t="shared" si="121"/>
        <v>3</v>
      </c>
    </row>
    <row r="392" spans="1:17" ht="27" customHeight="1">
      <c r="A392" s="7">
        <f t="shared" si="122"/>
        <v>9</v>
      </c>
      <c r="B392" s="11" t="s">
        <v>403</v>
      </c>
      <c r="C392" s="11" t="s">
        <v>670</v>
      </c>
      <c r="D392" s="1">
        <v>162</v>
      </c>
      <c r="E392" s="1">
        <v>1614</v>
      </c>
      <c r="F392" s="1">
        <v>2223</v>
      </c>
      <c r="G392" s="15">
        <v>-0.64</v>
      </c>
      <c r="H392" s="15">
        <f t="shared" ref="H392:H398" si="123">G392</f>
        <v>-0.64</v>
      </c>
      <c r="I392" s="1">
        <f t="shared" si="116"/>
        <v>101</v>
      </c>
      <c r="J392" s="14">
        <f t="shared" si="117"/>
        <v>5.3025000000000002</v>
      </c>
      <c r="K392" s="14">
        <f t="shared" si="118"/>
        <v>6</v>
      </c>
      <c r="L392" s="14">
        <f>K392</f>
        <v>6</v>
      </c>
      <c r="M392" s="14">
        <v>0</v>
      </c>
      <c r="N392" s="14">
        <v>5</v>
      </c>
      <c r="O392" s="14">
        <f t="shared" si="119"/>
        <v>1.6666666666666667</v>
      </c>
      <c r="P392" s="14">
        <f t="shared" si="120"/>
        <v>3.3333333333333335</v>
      </c>
      <c r="Q392" s="14">
        <f t="shared" si="121"/>
        <v>5</v>
      </c>
    </row>
    <row r="393" spans="1:17" ht="27" customHeight="1">
      <c r="A393" s="7">
        <f t="shared" si="122"/>
        <v>10</v>
      </c>
      <c r="B393" s="11" t="s">
        <v>403</v>
      </c>
      <c r="C393" s="11" t="s">
        <v>339</v>
      </c>
      <c r="D393" s="1">
        <v>158</v>
      </c>
      <c r="E393" s="1">
        <v>695</v>
      </c>
      <c r="F393" s="1">
        <v>1533</v>
      </c>
      <c r="G393" s="15">
        <v>9.5299999999999994</v>
      </c>
      <c r="H393" s="15">
        <f t="shared" si="123"/>
        <v>9.5299999999999994</v>
      </c>
      <c r="I393" s="1">
        <f t="shared" si="116"/>
        <v>70</v>
      </c>
      <c r="J393" s="14">
        <f t="shared" si="117"/>
        <v>3.6750000000000003</v>
      </c>
      <c r="K393" s="14">
        <f t="shared" si="118"/>
        <v>-6</v>
      </c>
      <c r="L393" s="14">
        <v>0</v>
      </c>
      <c r="M393" s="14">
        <f>D393*(50/100)*35*0.0015</f>
        <v>4.1475</v>
      </c>
      <c r="N393" s="14">
        <f>L393+M393</f>
        <v>4.1475</v>
      </c>
      <c r="O393" s="14">
        <f t="shared" si="119"/>
        <v>1.3825000000000001</v>
      </c>
      <c r="P393" s="14">
        <f t="shared" si="120"/>
        <v>2.7650000000000001</v>
      </c>
      <c r="Q393" s="14">
        <f t="shared" si="121"/>
        <v>4.1475</v>
      </c>
    </row>
    <row r="394" spans="1:17" ht="27" customHeight="1">
      <c r="A394" s="7">
        <f t="shared" si="122"/>
        <v>11</v>
      </c>
      <c r="B394" s="11" t="s">
        <v>403</v>
      </c>
      <c r="C394" s="11" t="s">
        <v>340</v>
      </c>
      <c r="D394" s="1">
        <v>129</v>
      </c>
      <c r="E394" s="1">
        <v>955</v>
      </c>
      <c r="F394" s="1">
        <v>1771</v>
      </c>
      <c r="G394" s="15">
        <v>15.64</v>
      </c>
      <c r="H394" s="15">
        <f t="shared" si="123"/>
        <v>15.64</v>
      </c>
      <c r="I394" s="1">
        <f t="shared" si="116"/>
        <v>81</v>
      </c>
      <c r="J394" s="14">
        <f t="shared" si="117"/>
        <v>4.2525000000000004</v>
      </c>
      <c r="K394" s="14">
        <f t="shared" si="118"/>
        <v>-11</v>
      </c>
      <c r="L394" s="14">
        <v>0</v>
      </c>
      <c r="M394" s="14">
        <f>D394*(50/100)*35*0.0015</f>
        <v>3.38625</v>
      </c>
      <c r="N394" s="14">
        <f>L394+M394</f>
        <v>3.38625</v>
      </c>
      <c r="O394" s="14">
        <f t="shared" si="119"/>
        <v>1.1287499999999999</v>
      </c>
      <c r="P394" s="14">
        <f t="shared" si="120"/>
        <v>2.2574999999999998</v>
      </c>
      <c r="Q394" s="14">
        <f t="shared" si="121"/>
        <v>3.3862499999999995</v>
      </c>
    </row>
    <row r="395" spans="1:17" ht="27" customHeight="1">
      <c r="A395" s="7">
        <f t="shared" si="122"/>
        <v>12</v>
      </c>
      <c r="B395" s="11" t="s">
        <v>403</v>
      </c>
      <c r="C395" s="11" t="s">
        <v>342</v>
      </c>
      <c r="D395" s="1">
        <v>83</v>
      </c>
      <c r="E395" s="1">
        <v>607</v>
      </c>
      <c r="F395" s="1">
        <v>1042</v>
      </c>
      <c r="G395" s="15">
        <v>12.61</v>
      </c>
      <c r="H395" s="15">
        <f t="shared" si="123"/>
        <v>12.61</v>
      </c>
      <c r="I395" s="1">
        <f t="shared" si="116"/>
        <v>47</v>
      </c>
      <c r="J395" s="14">
        <f t="shared" si="117"/>
        <v>2.4675000000000002</v>
      </c>
      <c r="K395" s="14">
        <f t="shared" si="118"/>
        <v>-10</v>
      </c>
      <c r="L395" s="14">
        <v>0</v>
      </c>
      <c r="M395" s="14">
        <f>D395*(50/100)*35*0.0015</f>
        <v>2.17875</v>
      </c>
      <c r="N395" s="14">
        <f>L395+M395</f>
        <v>2.17875</v>
      </c>
      <c r="O395" s="14">
        <f t="shared" si="119"/>
        <v>0.72624999999999995</v>
      </c>
      <c r="P395" s="14">
        <f t="shared" si="120"/>
        <v>1.4524999999999999</v>
      </c>
      <c r="Q395" s="14">
        <f t="shared" si="121"/>
        <v>2.17875</v>
      </c>
    </row>
    <row r="396" spans="1:17" ht="27" customHeight="1">
      <c r="A396" s="7">
        <f t="shared" si="122"/>
        <v>13</v>
      </c>
      <c r="B396" s="11" t="s">
        <v>403</v>
      </c>
      <c r="C396" s="11" t="s">
        <v>338</v>
      </c>
      <c r="D396" s="1">
        <v>174</v>
      </c>
      <c r="E396" s="1">
        <v>2170</v>
      </c>
      <c r="F396" s="1">
        <v>2921</v>
      </c>
      <c r="G396" s="15">
        <v>-3.91</v>
      </c>
      <c r="H396" s="15">
        <f t="shared" si="123"/>
        <v>-3.91</v>
      </c>
      <c r="I396" s="1">
        <f t="shared" si="116"/>
        <v>133</v>
      </c>
      <c r="J396" s="14">
        <f t="shared" si="117"/>
        <v>6.9824999999999999</v>
      </c>
      <c r="K396" s="14">
        <f t="shared" si="118"/>
        <v>11</v>
      </c>
      <c r="L396" s="14">
        <f>K396</f>
        <v>11</v>
      </c>
      <c r="M396" s="14">
        <v>0</v>
      </c>
      <c r="N396" s="14">
        <v>5</v>
      </c>
      <c r="O396" s="14">
        <f t="shared" si="119"/>
        <v>1.6666666666666667</v>
      </c>
      <c r="P396" s="14">
        <f t="shared" si="120"/>
        <v>3.3333333333333335</v>
      </c>
      <c r="Q396" s="14">
        <f t="shared" si="121"/>
        <v>5</v>
      </c>
    </row>
    <row r="397" spans="1:17" ht="27" customHeight="1">
      <c r="A397" s="7">
        <f t="shared" si="122"/>
        <v>14</v>
      </c>
      <c r="B397" s="11" t="s">
        <v>403</v>
      </c>
      <c r="C397" s="11" t="s">
        <v>325</v>
      </c>
      <c r="D397" s="1">
        <v>152</v>
      </c>
      <c r="E397" s="1">
        <v>669</v>
      </c>
      <c r="F397" s="1">
        <v>743</v>
      </c>
      <c r="G397" s="15">
        <v>14.49</v>
      </c>
      <c r="H397" s="15">
        <f t="shared" si="123"/>
        <v>14.49</v>
      </c>
      <c r="I397" s="1">
        <f t="shared" si="116"/>
        <v>34</v>
      </c>
      <c r="J397" s="14">
        <f t="shared" si="117"/>
        <v>1.7850000000000001</v>
      </c>
      <c r="K397" s="14">
        <f t="shared" si="118"/>
        <v>-13</v>
      </c>
      <c r="L397" s="14">
        <v>0</v>
      </c>
      <c r="M397" s="14">
        <f>D397*(50/100)*35*0.0015</f>
        <v>3.99</v>
      </c>
      <c r="N397" s="14">
        <v>5</v>
      </c>
      <c r="O397" s="14">
        <f t="shared" si="119"/>
        <v>1.6666666666666667</v>
      </c>
      <c r="P397" s="14">
        <f t="shared" si="120"/>
        <v>3.3333333333333335</v>
      </c>
      <c r="Q397" s="14">
        <f t="shared" si="121"/>
        <v>5</v>
      </c>
    </row>
    <row r="398" spans="1:17" ht="27" customHeight="1">
      <c r="A398" s="7">
        <f t="shared" si="122"/>
        <v>15</v>
      </c>
      <c r="B398" s="11" t="s">
        <v>403</v>
      </c>
      <c r="C398" s="11" t="s">
        <v>669</v>
      </c>
      <c r="D398" s="1">
        <v>65</v>
      </c>
      <c r="E398" s="1">
        <v>581</v>
      </c>
      <c r="F398" s="1">
        <v>889</v>
      </c>
      <c r="G398" s="15">
        <v>11.7</v>
      </c>
      <c r="H398" s="15">
        <f t="shared" si="123"/>
        <v>11.7</v>
      </c>
      <c r="I398" s="1">
        <f t="shared" si="116"/>
        <v>40</v>
      </c>
      <c r="J398" s="14">
        <f t="shared" si="117"/>
        <v>2.1</v>
      </c>
      <c r="K398" s="14">
        <f t="shared" si="118"/>
        <v>-10</v>
      </c>
      <c r="L398" s="14">
        <v>0</v>
      </c>
      <c r="M398" s="14">
        <f>D398*(50/100)*35*0.0015</f>
        <v>1.70625</v>
      </c>
      <c r="N398" s="14">
        <v>2</v>
      </c>
      <c r="O398" s="14">
        <f t="shared" si="119"/>
        <v>0.66666666666666663</v>
      </c>
      <c r="P398" s="14">
        <f t="shared" si="120"/>
        <v>1.3333333333333333</v>
      </c>
      <c r="Q398" s="14">
        <f t="shared" si="121"/>
        <v>2</v>
      </c>
    </row>
    <row r="399" spans="1:17" ht="27" customHeight="1">
      <c r="A399" s="7">
        <f t="shared" si="122"/>
        <v>16</v>
      </c>
      <c r="B399" s="11" t="s">
        <v>403</v>
      </c>
      <c r="C399" s="11" t="s">
        <v>671</v>
      </c>
      <c r="D399" s="1">
        <v>139</v>
      </c>
      <c r="E399" s="1">
        <v>1081</v>
      </c>
      <c r="F399" s="1">
        <v>1529</v>
      </c>
      <c r="G399" s="15">
        <v>1.47</v>
      </c>
      <c r="H399" s="15">
        <v>0</v>
      </c>
      <c r="I399" s="1">
        <f t="shared" si="116"/>
        <v>70</v>
      </c>
      <c r="J399" s="14">
        <f t="shared" si="117"/>
        <v>3.6750000000000003</v>
      </c>
      <c r="K399" s="14">
        <f t="shared" si="118"/>
        <v>4</v>
      </c>
      <c r="L399" s="14">
        <f>K399</f>
        <v>4</v>
      </c>
      <c r="M399" s="14">
        <v>0</v>
      </c>
      <c r="N399" s="14">
        <v>5</v>
      </c>
      <c r="O399" s="14">
        <f t="shared" si="119"/>
        <v>1.6666666666666667</v>
      </c>
      <c r="P399" s="14">
        <f t="shared" si="120"/>
        <v>3.3333333333333335</v>
      </c>
      <c r="Q399" s="14">
        <f t="shared" si="121"/>
        <v>5</v>
      </c>
    </row>
    <row r="400" spans="1:17" ht="27" customHeight="1">
      <c r="A400" s="7">
        <f t="shared" si="122"/>
        <v>17</v>
      </c>
      <c r="B400" s="11" t="s">
        <v>403</v>
      </c>
      <c r="C400" s="11" t="s">
        <v>672</v>
      </c>
      <c r="D400" s="1">
        <v>166</v>
      </c>
      <c r="E400" s="1">
        <v>2436</v>
      </c>
      <c r="F400" s="1">
        <v>3480</v>
      </c>
      <c r="G400" s="15">
        <v>8.9</v>
      </c>
      <c r="H400" s="15">
        <f>G400</f>
        <v>8.9</v>
      </c>
      <c r="I400" s="1">
        <f t="shared" si="116"/>
        <v>158</v>
      </c>
      <c r="J400" s="14">
        <f t="shared" si="117"/>
        <v>8.2949999999999999</v>
      </c>
      <c r="K400" s="14">
        <f t="shared" si="118"/>
        <v>-1</v>
      </c>
      <c r="L400" s="14">
        <v>0</v>
      </c>
      <c r="M400" s="14">
        <f>D400*(50/100)*35*0.0015</f>
        <v>4.3574999999999999</v>
      </c>
      <c r="N400" s="14">
        <v>5</v>
      </c>
      <c r="O400" s="14">
        <f t="shared" si="119"/>
        <v>1.6666666666666667</v>
      </c>
      <c r="P400" s="14">
        <f t="shared" si="120"/>
        <v>3.3333333333333335</v>
      </c>
      <c r="Q400" s="14">
        <f t="shared" si="121"/>
        <v>5</v>
      </c>
    </row>
    <row r="401" spans="1:17" ht="27" customHeight="1">
      <c r="A401" s="7">
        <f t="shared" si="122"/>
        <v>18</v>
      </c>
      <c r="B401" s="11" t="s">
        <v>403</v>
      </c>
      <c r="C401" s="11" t="s">
        <v>673</v>
      </c>
      <c r="D401" s="1">
        <v>62</v>
      </c>
      <c r="E401" s="1">
        <v>262</v>
      </c>
      <c r="F401" s="1">
        <v>441</v>
      </c>
      <c r="G401" s="15">
        <v>17.66</v>
      </c>
      <c r="H401" s="15">
        <f>G401</f>
        <v>17.66</v>
      </c>
      <c r="I401" s="1">
        <f t="shared" si="116"/>
        <v>20</v>
      </c>
      <c r="J401" s="14">
        <f t="shared" si="117"/>
        <v>1.05</v>
      </c>
      <c r="K401" s="14">
        <f t="shared" si="118"/>
        <v>-17</v>
      </c>
      <c r="L401" s="14">
        <v>0</v>
      </c>
      <c r="M401" s="14">
        <v>0</v>
      </c>
      <c r="N401" s="14">
        <v>5</v>
      </c>
      <c r="O401" s="14">
        <f t="shared" si="119"/>
        <v>1.6666666666666667</v>
      </c>
      <c r="P401" s="14">
        <f t="shared" si="120"/>
        <v>3.3333333333333335</v>
      </c>
      <c r="Q401" s="14">
        <f t="shared" si="121"/>
        <v>5</v>
      </c>
    </row>
    <row r="402" spans="1:17" s="26" customFormat="1" ht="23.25">
      <c r="A402" s="22"/>
      <c r="B402" s="28"/>
      <c r="C402" s="23" t="s">
        <v>78</v>
      </c>
      <c r="D402" s="24">
        <f t="shared" ref="D402:Q402" si="124">SUM(D384:D401)</f>
        <v>2043</v>
      </c>
      <c r="E402" s="24">
        <f t="shared" si="124"/>
        <v>16170</v>
      </c>
      <c r="F402" s="24">
        <f t="shared" si="124"/>
        <v>24066</v>
      </c>
      <c r="G402" s="25">
        <f t="shared" si="124"/>
        <v>144.93</v>
      </c>
      <c r="H402" s="25">
        <f t="shared" si="124"/>
        <v>139.46</v>
      </c>
      <c r="I402" s="24">
        <f t="shared" si="124"/>
        <v>1094</v>
      </c>
      <c r="J402" s="25">
        <f t="shared" si="124"/>
        <v>57.435000000000009</v>
      </c>
      <c r="K402" s="25">
        <f t="shared" si="124"/>
        <v>-82</v>
      </c>
      <c r="L402" s="25">
        <f t="shared" si="124"/>
        <v>31</v>
      </c>
      <c r="M402" s="25">
        <f t="shared" si="124"/>
        <v>29.216250000000002</v>
      </c>
      <c r="N402" s="25">
        <f t="shared" si="124"/>
        <v>63.43</v>
      </c>
      <c r="O402" s="25">
        <f t="shared" si="124"/>
        <v>21.143333333333334</v>
      </c>
      <c r="P402" s="25">
        <f t="shared" si="124"/>
        <v>42.286666666666669</v>
      </c>
      <c r="Q402" s="25">
        <f t="shared" si="124"/>
        <v>63.43</v>
      </c>
    </row>
    <row r="403" spans="1:17" ht="27" customHeight="1">
      <c r="A403" s="7">
        <v>1</v>
      </c>
      <c r="B403" s="11" t="s">
        <v>420</v>
      </c>
      <c r="C403" s="11" t="s">
        <v>281</v>
      </c>
      <c r="D403" s="1">
        <v>390</v>
      </c>
      <c r="E403" s="1">
        <v>1252</v>
      </c>
      <c r="F403" s="1">
        <v>1834</v>
      </c>
      <c r="G403" s="15">
        <v>25.5</v>
      </c>
      <c r="H403" s="15">
        <f t="shared" ref="H403:H413" si="125">G403</f>
        <v>25.5</v>
      </c>
      <c r="I403" s="1">
        <f t="shared" ref="I403:I413" si="126">ROUND(F403/22,0)</f>
        <v>83</v>
      </c>
      <c r="J403" s="14">
        <f t="shared" ref="J403:J413" si="127">I403*35*0.0015</f>
        <v>4.3574999999999999</v>
      </c>
      <c r="K403" s="14">
        <f t="shared" ref="K403:K413" si="128">ROUND(J403-(H403),0)</f>
        <v>-21</v>
      </c>
      <c r="L403" s="14">
        <v>0</v>
      </c>
      <c r="M403" s="14">
        <f t="shared" ref="M403:M413" si="129">D403*(50/100)*35*0.0015</f>
        <v>10.237500000000001</v>
      </c>
      <c r="N403" s="14">
        <v>5</v>
      </c>
      <c r="O403" s="14">
        <f t="shared" ref="O403:O413" si="130">N403*1/3</f>
        <v>1.6666666666666667</v>
      </c>
      <c r="P403" s="14">
        <f t="shared" ref="P403:P413" si="131">N403*2/3</f>
        <v>3.3333333333333335</v>
      </c>
      <c r="Q403" s="14">
        <f t="shared" ref="Q403:Q413" si="132">O403+P403</f>
        <v>5</v>
      </c>
    </row>
    <row r="404" spans="1:17" ht="27" customHeight="1">
      <c r="A404" s="7">
        <f t="shared" ref="A404:A413" si="133">A403+1</f>
        <v>2</v>
      </c>
      <c r="B404" s="11" t="s">
        <v>420</v>
      </c>
      <c r="C404" s="11" t="s">
        <v>282</v>
      </c>
      <c r="D404" s="1">
        <v>87</v>
      </c>
      <c r="E404" s="1">
        <v>619</v>
      </c>
      <c r="F404" s="1">
        <v>1115</v>
      </c>
      <c r="G404" s="15">
        <v>9.56</v>
      </c>
      <c r="H404" s="15">
        <f t="shared" si="125"/>
        <v>9.56</v>
      </c>
      <c r="I404" s="1">
        <f t="shared" si="126"/>
        <v>51</v>
      </c>
      <c r="J404" s="14">
        <f t="shared" si="127"/>
        <v>2.6775000000000002</v>
      </c>
      <c r="K404" s="14">
        <f t="shared" si="128"/>
        <v>-7</v>
      </c>
      <c r="L404" s="14">
        <v>0</v>
      </c>
      <c r="M404" s="14">
        <f t="shared" si="129"/>
        <v>2.2837499999999999</v>
      </c>
      <c r="N404" s="14">
        <f>L404+M404</f>
        <v>2.2837499999999999</v>
      </c>
      <c r="O404" s="14">
        <f t="shared" si="130"/>
        <v>0.76124999999999998</v>
      </c>
      <c r="P404" s="14">
        <f t="shared" si="131"/>
        <v>1.5225</v>
      </c>
      <c r="Q404" s="14">
        <f t="shared" si="132"/>
        <v>2.2837499999999999</v>
      </c>
    </row>
    <row r="405" spans="1:17" ht="27" customHeight="1">
      <c r="A405" s="7">
        <f t="shared" si="133"/>
        <v>3</v>
      </c>
      <c r="B405" s="11" t="s">
        <v>420</v>
      </c>
      <c r="C405" s="11" t="s">
        <v>491</v>
      </c>
      <c r="D405" s="1">
        <v>59</v>
      </c>
      <c r="E405" s="1">
        <v>512</v>
      </c>
      <c r="F405" s="1">
        <v>552</v>
      </c>
      <c r="G405" s="15">
        <v>6.35</v>
      </c>
      <c r="H405" s="15">
        <f t="shared" si="125"/>
        <v>6.35</v>
      </c>
      <c r="I405" s="1">
        <f t="shared" si="126"/>
        <v>25</v>
      </c>
      <c r="J405" s="14">
        <f t="shared" si="127"/>
        <v>1.3125</v>
      </c>
      <c r="K405" s="14">
        <f t="shared" si="128"/>
        <v>-5</v>
      </c>
      <c r="L405" s="14">
        <v>0</v>
      </c>
      <c r="M405" s="14">
        <f t="shared" si="129"/>
        <v>1.5487500000000001</v>
      </c>
      <c r="N405" s="14">
        <v>2</v>
      </c>
      <c r="O405" s="14">
        <f t="shared" si="130"/>
        <v>0.66666666666666663</v>
      </c>
      <c r="P405" s="14">
        <f t="shared" si="131"/>
        <v>1.3333333333333333</v>
      </c>
      <c r="Q405" s="14">
        <f t="shared" si="132"/>
        <v>2</v>
      </c>
    </row>
    <row r="406" spans="1:17" ht="27" customHeight="1">
      <c r="A406" s="7">
        <f t="shared" si="133"/>
        <v>4</v>
      </c>
      <c r="B406" s="11" t="s">
        <v>420</v>
      </c>
      <c r="C406" s="11" t="s">
        <v>492</v>
      </c>
      <c r="D406" s="1">
        <v>31</v>
      </c>
      <c r="E406" s="1">
        <v>269</v>
      </c>
      <c r="F406" s="1">
        <v>393</v>
      </c>
      <c r="G406" s="15">
        <v>8.7899999999999991</v>
      </c>
      <c r="H406" s="15">
        <f t="shared" si="125"/>
        <v>8.7899999999999991</v>
      </c>
      <c r="I406" s="1">
        <f t="shared" si="126"/>
        <v>18</v>
      </c>
      <c r="J406" s="14">
        <f t="shared" si="127"/>
        <v>0.94500000000000006</v>
      </c>
      <c r="K406" s="14">
        <f t="shared" si="128"/>
        <v>-8</v>
      </c>
      <c r="L406" s="14">
        <v>0</v>
      </c>
      <c r="M406" s="14">
        <f t="shared" si="129"/>
        <v>0.81374999999999997</v>
      </c>
      <c r="N406" s="14">
        <v>1</v>
      </c>
      <c r="O406" s="14">
        <f t="shared" si="130"/>
        <v>0.33333333333333331</v>
      </c>
      <c r="P406" s="14">
        <f t="shared" si="131"/>
        <v>0.66666666666666663</v>
      </c>
      <c r="Q406" s="14">
        <f t="shared" si="132"/>
        <v>1</v>
      </c>
    </row>
    <row r="407" spans="1:17" ht="27" customHeight="1">
      <c r="A407" s="7">
        <f t="shared" si="133"/>
        <v>5</v>
      </c>
      <c r="B407" s="11" t="s">
        <v>420</v>
      </c>
      <c r="C407" s="11" t="s">
        <v>116</v>
      </c>
      <c r="D407" s="1">
        <v>82</v>
      </c>
      <c r="E407" s="1">
        <v>1003</v>
      </c>
      <c r="F407" s="1">
        <v>1407</v>
      </c>
      <c r="G407" s="15">
        <v>7.91</v>
      </c>
      <c r="H407" s="15">
        <f t="shared" si="125"/>
        <v>7.91</v>
      </c>
      <c r="I407" s="1">
        <f t="shared" si="126"/>
        <v>64</v>
      </c>
      <c r="J407" s="14">
        <f t="shared" si="127"/>
        <v>3.36</v>
      </c>
      <c r="K407" s="14">
        <f t="shared" si="128"/>
        <v>-5</v>
      </c>
      <c r="L407" s="14">
        <v>0</v>
      </c>
      <c r="M407" s="14">
        <f t="shared" si="129"/>
        <v>2.1524999999999999</v>
      </c>
      <c r="N407" s="14">
        <f>L407+M407</f>
        <v>2.1524999999999999</v>
      </c>
      <c r="O407" s="14">
        <f t="shared" si="130"/>
        <v>0.71749999999999992</v>
      </c>
      <c r="P407" s="14">
        <f t="shared" si="131"/>
        <v>1.4349999999999998</v>
      </c>
      <c r="Q407" s="14">
        <f t="shared" si="132"/>
        <v>2.1524999999999999</v>
      </c>
    </row>
    <row r="408" spans="1:17" ht="27" customHeight="1">
      <c r="A408" s="7">
        <f t="shared" si="133"/>
        <v>6</v>
      </c>
      <c r="B408" s="11" t="s">
        <v>420</v>
      </c>
      <c r="C408" s="11" t="s">
        <v>493</v>
      </c>
      <c r="D408" s="1">
        <v>131</v>
      </c>
      <c r="E408" s="1">
        <v>891</v>
      </c>
      <c r="F408" s="1">
        <v>1483</v>
      </c>
      <c r="G408" s="15">
        <v>5.67</v>
      </c>
      <c r="H408" s="15">
        <f t="shared" si="125"/>
        <v>5.67</v>
      </c>
      <c r="I408" s="1">
        <f t="shared" si="126"/>
        <v>67</v>
      </c>
      <c r="J408" s="14">
        <f t="shared" si="127"/>
        <v>3.5175000000000001</v>
      </c>
      <c r="K408" s="14">
        <f t="shared" si="128"/>
        <v>-2</v>
      </c>
      <c r="L408" s="14">
        <v>0</v>
      </c>
      <c r="M408" s="14">
        <f t="shared" si="129"/>
        <v>3.4387500000000002</v>
      </c>
      <c r="N408" s="14">
        <f>L408+M408</f>
        <v>3.4387500000000002</v>
      </c>
      <c r="O408" s="14">
        <f t="shared" si="130"/>
        <v>1.14625</v>
      </c>
      <c r="P408" s="14">
        <f t="shared" si="131"/>
        <v>2.2925</v>
      </c>
      <c r="Q408" s="14">
        <f t="shared" si="132"/>
        <v>3.4387499999999998</v>
      </c>
    </row>
    <row r="409" spans="1:17" ht="27" customHeight="1">
      <c r="A409" s="7">
        <f t="shared" si="133"/>
        <v>7</v>
      </c>
      <c r="B409" s="11" t="s">
        <v>420</v>
      </c>
      <c r="C409" s="11" t="s">
        <v>714</v>
      </c>
      <c r="D409" s="1">
        <v>125</v>
      </c>
      <c r="E409" s="1">
        <v>547</v>
      </c>
      <c r="F409" s="1">
        <v>784</v>
      </c>
      <c r="G409" s="15">
        <v>20.6</v>
      </c>
      <c r="H409" s="15">
        <f t="shared" si="125"/>
        <v>20.6</v>
      </c>
      <c r="I409" s="1">
        <f t="shared" si="126"/>
        <v>36</v>
      </c>
      <c r="J409" s="14">
        <f t="shared" si="127"/>
        <v>1.8900000000000001</v>
      </c>
      <c r="K409" s="14">
        <f t="shared" si="128"/>
        <v>-19</v>
      </c>
      <c r="L409" s="14">
        <v>0</v>
      </c>
      <c r="M409" s="14">
        <f t="shared" si="129"/>
        <v>3.28125</v>
      </c>
      <c r="N409" s="14">
        <f>L409+M409</f>
        <v>3.28125</v>
      </c>
      <c r="O409" s="14">
        <f t="shared" si="130"/>
        <v>1.09375</v>
      </c>
      <c r="P409" s="14">
        <f t="shared" si="131"/>
        <v>2.1875</v>
      </c>
      <c r="Q409" s="14">
        <f t="shared" si="132"/>
        <v>3.28125</v>
      </c>
    </row>
    <row r="410" spans="1:17" ht="27" customHeight="1">
      <c r="A410" s="7">
        <f t="shared" si="133"/>
        <v>8</v>
      </c>
      <c r="B410" s="11" t="s">
        <v>420</v>
      </c>
      <c r="C410" s="11" t="s">
        <v>494</v>
      </c>
      <c r="D410" s="1">
        <v>32</v>
      </c>
      <c r="E410" s="1">
        <v>505</v>
      </c>
      <c r="F410" s="1">
        <v>988</v>
      </c>
      <c r="G410" s="15">
        <v>9.73</v>
      </c>
      <c r="H410" s="15">
        <f t="shared" si="125"/>
        <v>9.73</v>
      </c>
      <c r="I410" s="1">
        <f t="shared" si="126"/>
        <v>45</v>
      </c>
      <c r="J410" s="14">
        <f t="shared" si="127"/>
        <v>2.3625000000000003</v>
      </c>
      <c r="K410" s="14">
        <f t="shared" si="128"/>
        <v>-7</v>
      </c>
      <c r="L410" s="14">
        <v>0</v>
      </c>
      <c r="M410" s="14">
        <f t="shared" si="129"/>
        <v>0.84</v>
      </c>
      <c r="N410" s="14">
        <v>2</v>
      </c>
      <c r="O410" s="14">
        <f t="shared" si="130"/>
        <v>0.66666666666666663</v>
      </c>
      <c r="P410" s="14">
        <f t="shared" si="131"/>
        <v>1.3333333333333333</v>
      </c>
      <c r="Q410" s="14">
        <f t="shared" si="132"/>
        <v>2</v>
      </c>
    </row>
    <row r="411" spans="1:17" ht="27" customHeight="1">
      <c r="A411" s="7">
        <f t="shared" si="133"/>
        <v>9</v>
      </c>
      <c r="B411" s="11" t="s">
        <v>420</v>
      </c>
      <c r="C411" s="11" t="s">
        <v>495</v>
      </c>
      <c r="D411" s="1">
        <v>40</v>
      </c>
      <c r="E411" s="1">
        <v>402</v>
      </c>
      <c r="F411" s="1">
        <v>521</v>
      </c>
      <c r="G411" s="15">
        <v>11.75</v>
      </c>
      <c r="H411" s="15">
        <f t="shared" si="125"/>
        <v>11.75</v>
      </c>
      <c r="I411" s="1">
        <f t="shared" si="126"/>
        <v>24</v>
      </c>
      <c r="J411" s="14">
        <f t="shared" si="127"/>
        <v>1.26</v>
      </c>
      <c r="K411" s="14">
        <f t="shared" si="128"/>
        <v>-10</v>
      </c>
      <c r="L411" s="14">
        <v>0</v>
      </c>
      <c r="M411" s="14">
        <f t="shared" si="129"/>
        <v>1.05</v>
      </c>
      <c r="N411" s="14">
        <v>2</v>
      </c>
      <c r="O411" s="14">
        <f t="shared" si="130"/>
        <v>0.66666666666666663</v>
      </c>
      <c r="P411" s="14">
        <f t="shared" si="131"/>
        <v>1.3333333333333333</v>
      </c>
      <c r="Q411" s="14">
        <f t="shared" si="132"/>
        <v>2</v>
      </c>
    </row>
    <row r="412" spans="1:17" ht="27" customHeight="1">
      <c r="A412" s="7">
        <f t="shared" si="133"/>
        <v>10</v>
      </c>
      <c r="B412" s="11" t="s">
        <v>420</v>
      </c>
      <c r="C412" s="11" t="s">
        <v>386</v>
      </c>
      <c r="D412" s="1">
        <v>58</v>
      </c>
      <c r="E412" s="1">
        <v>498</v>
      </c>
      <c r="F412" s="1">
        <v>750</v>
      </c>
      <c r="G412" s="15">
        <v>9.4499999999999993</v>
      </c>
      <c r="H412" s="15">
        <f t="shared" si="125"/>
        <v>9.4499999999999993</v>
      </c>
      <c r="I412" s="1">
        <f t="shared" si="126"/>
        <v>34</v>
      </c>
      <c r="J412" s="14">
        <f t="shared" si="127"/>
        <v>1.7850000000000001</v>
      </c>
      <c r="K412" s="14">
        <f t="shared" si="128"/>
        <v>-8</v>
      </c>
      <c r="L412" s="14">
        <v>0</v>
      </c>
      <c r="M412" s="14">
        <f t="shared" si="129"/>
        <v>1.5225</v>
      </c>
      <c r="N412" s="14">
        <f>L412+M412</f>
        <v>1.5225</v>
      </c>
      <c r="O412" s="14">
        <f t="shared" si="130"/>
        <v>0.50749999999999995</v>
      </c>
      <c r="P412" s="14">
        <f t="shared" si="131"/>
        <v>1.0149999999999999</v>
      </c>
      <c r="Q412" s="14">
        <f t="shared" si="132"/>
        <v>1.5225</v>
      </c>
    </row>
    <row r="413" spans="1:17" ht="27" customHeight="1">
      <c r="A413" s="7">
        <f t="shared" si="133"/>
        <v>11</v>
      </c>
      <c r="B413" s="11" t="s">
        <v>420</v>
      </c>
      <c r="C413" s="11" t="s">
        <v>387</v>
      </c>
      <c r="D413" s="1">
        <v>32</v>
      </c>
      <c r="E413" s="1">
        <v>139</v>
      </c>
      <c r="F413" s="1">
        <v>148</v>
      </c>
      <c r="G413" s="15">
        <v>11.89</v>
      </c>
      <c r="H413" s="15">
        <f t="shared" si="125"/>
        <v>11.89</v>
      </c>
      <c r="I413" s="1">
        <f t="shared" si="126"/>
        <v>7</v>
      </c>
      <c r="J413" s="14">
        <f t="shared" si="127"/>
        <v>0.36749999999999999</v>
      </c>
      <c r="K413" s="14">
        <f t="shared" si="128"/>
        <v>-12</v>
      </c>
      <c r="L413" s="14">
        <v>0</v>
      </c>
      <c r="M413" s="14">
        <f t="shared" si="129"/>
        <v>0.84</v>
      </c>
      <c r="N413" s="14">
        <v>1</v>
      </c>
      <c r="O413" s="14">
        <f t="shared" si="130"/>
        <v>0.33333333333333331</v>
      </c>
      <c r="P413" s="14">
        <f t="shared" si="131"/>
        <v>0.66666666666666663</v>
      </c>
      <c r="Q413" s="14">
        <f t="shared" si="132"/>
        <v>1</v>
      </c>
    </row>
    <row r="414" spans="1:17" s="26" customFormat="1" ht="23.25">
      <c r="A414" s="22">
        <v>10</v>
      </c>
      <c r="B414" s="28" t="s">
        <v>799</v>
      </c>
      <c r="C414" s="23" t="s">
        <v>78</v>
      </c>
      <c r="D414" s="24">
        <f t="shared" ref="D414:Q414" si="134">SUM(D403:D413)</f>
        <v>1067</v>
      </c>
      <c r="E414" s="24">
        <f t="shared" si="134"/>
        <v>6637</v>
      </c>
      <c r="F414" s="24">
        <f t="shared" si="134"/>
        <v>9975</v>
      </c>
      <c r="G414" s="25">
        <f t="shared" si="134"/>
        <v>127.2</v>
      </c>
      <c r="H414" s="25">
        <f t="shared" si="134"/>
        <v>127.2</v>
      </c>
      <c r="I414" s="24">
        <f t="shared" si="134"/>
        <v>454</v>
      </c>
      <c r="J414" s="25">
        <f t="shared" si="134"/>
        <v>23.835000000000004</v>
      </c>
      <c r="K414" s="25">
        <f t="shared" si="134"/>
        <v>-104</v>
      </c>
      <c r="L414" s="25">
        <f t="shared" si="134"/>
        <v>0</v>
      </c>
      <c r="M414" s="25">
        <f t="shared" si="134"/>
        <v>28.008750000000003</v>
      </c>
      <c r="N414" s="25">
        <f t="shared" si="134"/>
        <v>25.678750000000001</v>
      </c>
      <c r="O414" s="25">
        <f t="shared" si="134"/>
        <v>8.5595833333333342</v>
      </c>
      <c r="P414" s="25">
        <f t="shared" si="134"/>
        <v>17.119166666666668</v>
      </c>
      <c r="Q414" s="25">
        <f t="shared" si="134"/>
        <v>25.678750000000001</v>
      </c>
    </row>
    <row r="415" spans="1:17" ht="27" customHeight="1">
      <c r="A415" s="7">
        <v>1</v>
      </c>
      <c r="B415" s="11" t="s">
        <v>23</v>
      </c>
      <c r="C415" s="11" t="s">
        <v>113</v>
      </c>
      <c r="D415" s="1">
        <v>28</v>
      </c>
      <c r="E415" s="1">
        <v>382</v>
      </c>
      <c r="F415" s="1">
        <v>613</v>
      </c>
      <c r="G415" s="15">
        <v>13.33</v>
      </c>
      <c r="H415" s="15">
        <f>G415</f>
        <v>13.33</v>
      </c>
      <c r="I415" s="1">
        <f t="shared" ref="I415:I456" si="135">ROUND(F415/22,0)</f>
        <v>28</v>
      </c>
      <c r="J415" s="14">
        <f t="shared" ref="J415:J456" si="136">I415*35*0.0015</f>
        <v>1.47</v>
      </c>
      <c r="K415" s="14">
        <f t="shared" ref="K415:K456" si="137">ROUND(J415-(H415),0)</f>
        <v>-12</v>
      </c>
      <c r="L415" s="14">
        <v>0</v>
      </c>
      <c r="M415" s="14">
        <f>D415*(50/100)*35*0.0015</f>
        <v>0.73499999999999999</v>
      </c>
      <c r="N415" s="14">
        <v>2</v>
      </c>
      <c r="O415" s="14">
        <f t="shared" ref="O415:O456" si="138">N415*1/3</f>
        <v>0.66666666666666663</v>
      </c>
      <c r="P415" s="14">
        <f t="shared" ref="P415:P456" si="139">N415*2/3</f>
        <v>1.3333333333333333</v>
      </c>
      <c r="Q415" s="14">
        <f t="shared" ref="Q415:Q456" si="140">O415+P415</f>
        <v>2</v>
      </c>
    </row>
    <row r="416" spans="1:17" ht="27" customHeight="1">
      <c r="A416" s="7">
        <f t="shared" ref="A416:A456" si="141">A415+1</f>
        <v>2</v>
      </c>
      <c r="B416" s="11" t="s">
        <v>23</v>
      </c>
      <c r="C416" s="11" t="s">
        <v>114</v>
      </c>
      <c r="D416" s="1">
        <v>150</v>
      </c>
      <c r="E416" s="1">
        <v>2247</v>
      </c>
      <c r="F416" s="1">
        <v>2691</v>
      </c>
      <c r="G416" s="15">
        <v>-4.26</v>
      </c>
      <c r="H416" s="15">
        <f>G416</f>
        <v>-4.26</v>
      </c>
      <c r="I416" s="1">
        <f t="shared" si="135"/>
        <v>122</v>
      </c>
      <c r="J416" s="14">
        <f t="shared" si="136"/>
        <v>6.4050000000000002</v>
      </c>
      <c r="K416" s="14">
        <f t="shared" si="137"/>
        <v>11</v>
      </c>
      <c r="L416" s="14">
        <f>K416</f>
        <v>11</v>
      </c>
      <c r="M416" s="14">
        <v>0</v>
      </c>
      <c r="N416" s="14">
        <v>7</v>
      </c>
      <c r="O416" s="14">
        <f t="shared" si="138"/>
        <v>2.3333333333333335</v>
      </c>
      <c r="P416" s="14">
        <f t="shared" si="139"/>
        <v>4.666666666666667</v>
      </c>
      <c r="Q416" s="14">
        <f t="shared" si="140"/>
        <v>7</v>
      </c>
    </row>
    <row r="417" spans="1:17" ht="27" customHeight="1">
      <c r="A417" s="7">
        <f t="shared" si="141"/>
        <v>3</v>
      </c>
      <c r="B417" s="11" t="s">
        <v>23</v>
      </c>
      <c r="C417" s="11" t="s">
        <v>115</v>
      </c>
      <c r="D417" s="1">
        <v>87</v>
      </c>
      <c r="E417" s="1">
        <v>180</v>
      </c>
      <c r="F417" s="1">
        <v>1040</v>
      </c>
      <c r="G417" s="15">
        <v>0.19</v>
      </c>
      <c r="H417" s="15">
        <v>0</v>
      </c>
      <c r="I417" s="1">
        <f t="shared" si="135"/>
        <v>47</v>
      </c>
      <c r="J417" s="14">
        <f t="shared" si="136"/>
        <v>2.4675000000000002</v>
      </c>
      <c r="K417" s="14">
        <f t="shared" si="137"/>
        <v>2</v>
      </c>
      <c r="L417" s="14">
        <f>K417</f>
        <v>2</v>
      </c>
      <c r="M417" s="14">
        <v>0</v>
      </c>
      <c r="N417" s="14">
        <v>4</v>
      </c>
      <c r="O417" s="14">
        <f t="shared" si="138"/>
        <v>1.3333333333333333</v>
      </c>
      <c r="P417" s="14">
        <f t="shared" si="139"/>
        <v>2.6666666666666665</v>
      </c>
      <c r="Q417" s="14">
        <f t="shared" si="140"/>
        <v>4</v>
      </c>
    </row>
    <row r="418" spans="1:17" ht="27" customHeight="1">
      <c r="A418" s="7">
        <f t="shared" si="141"/>
        <v>4</v>
      </c>
      <c r="B418" s="11" t="s">
        <v>23</v>
      </c>
      <c r="C418" s="11" t="s">
        <v>116</v>
      </c>
      <c r="D418" s="1">
        <v>167</v>
      </c>
      <c r="E418" s="1">
        <v>2727</v>
      </c>
      <c r="F418" s="1">
        <v>2345</v>
      </c>
      <c r="G418" s="15">
        <v>-16.579999999999998</v>
      </c>
      <c r="H418" s="15">
        <v>-5</v>
      </c>
      <c r="I418" s="1">
        <f t="shared" si="135"/>
        <v>107</v>
      </c>
      <c r="J418" s="14">
        <f t="shared" si="136"/>
        <v>5.6174999999999997</v>
      </c>
      <c r="K418" s="14">
        <f t="shared" si="137"/>
        <v>11</v>
      </c>
      <c r="L418" s="14">
        <f>K418</f>
        <v>11</v>
      </c>
      <c r="M418" s="14">
        <v>0</v>
      </c>
      <c r="N418" s="14">
        <v>5</v>
      </c>
      <c r="O418" s="14">
        <f t="shared" si="138"/>
        <v>1.6666666666666667</v>
      </c>
      <c r="P418" s="14">
        <f t="shared" si="139"/>
        <v>3.3333333333333335</v>
      </c>
      <c r="Q418" s="14">
        <f t="shared" si="140"/>
        <v>5</v>
      </c>
    </row>
    <row r="419" spans="1:17" ht="27" customHeight="1">
      <c r="A419" s="7">
        <f t="shared" si="141"/>
        <v>5</v>
      </c>
      <c r="B419" s="11" t="s">
        <v>23</v>
      </c>
      <c r="C419" s="11" t="s">
        <v>776</v>
      </c>
      <c r="D419" s="1">
        <v>102</v>
      </c>
      <c r="E419" s="1">
        <v>490</v>
      </c>
      <c r="F419" s="1">
        <v>677</v>
      </c>
      <c r="G419" s="15">
        <v>17.8</v>
      </c>
      <c r="H419" s="15">
        <f t="shared" ref="H419:H424" si="142">G419</f>
        <v>17.8</v>
      </c>
      <c r="I419" s="1">
        <f t="shared" si="135"/>
        <v>31</v>
      </c>
      <c r="J419" s="14">
        <f t="shared" si="136"/>
        <v>1.6274999999999999</v>
      </c>
      <c r="K419" s="14">
        <f t="shared" si="137"/>
        <v>-16</v>
      </c>
      <c r="L419" s="14">
        <v>0</v>
      </c>
      <c r="M419" s="14">
        <f>D419*(50/100)*35*0.0015</f>
        <v>2.6775000000000002</v>
      </c>
      <c r="N419" s="14">
        <v>3</v>
      </c>
      <c r="O419" s="14">
        <f t="shared" si="138"/>
        <v>1</v>
      </c>
      <c r="P419" s="14">
        <f t="shared" si="139"/>
        <v>2</v>
      </c>
      <c r="Q419" s="14">
        <f t="shared" si="140"/>
        <v>3</v>
      </c>
    </row>
    <row r="420" spans="1:17" ht="27" customHeight="1">
      <c r="A420" s="7">
        <f t="shared" si="141"/>
        <v>6</v>
      </c>
      <c r="B420" s="11" t="s">
        <v>23</v>
      </c>
      <c r="C420" s="11" t="s">
        <v>777</v>
      </c>
      <c r="D420" s="1">
        <v>96</v>
      </c>
      <c r="E420" s="1">
        <v>1282</v>
      </c>
      <c r="F420" s="1">
        <v>1784</v>
      </c>
      <c r="G420" s="15">
        <v>-5.58</v>
      </c>
      <c r="H420" s="15">
        <f t="shared" si="142"/>
        <v>-5.58</v>
      </c>
      <c r="I420" s="1">
        <f t="shared" si="135"/>
        <v>81</v>
      </c>
      <c r="J420" s="14">
        <f t="shared" si="136"/>
        <v>4.2525000000000004</v>
      </c>
      <c r="K420" s="14">
        <f t="shared" si="137"/>
        <v>10</v>
      </c>
      <c r="L420" s="14">
        <f>K420</f>
        <v>10</v>
      </c>
      <c r="M420" s="14">
        <v>0</v>
      </c>
      <c r="N420" s="14">
        <v>7</v>
      </c>
      <c r="O420" s="14">
        <f t="shared" si="138"/>
        <v>2.3333333333333335</v>
      </c>
      <c r="P420" s="14">
        <f t="shared" si="139"/>
        <v>4.666666666666667</v>
      </c>
      <c r="Q420" s="14">
        <f t="shared" si="140"/>
        <v>7</v>
      </c>
    </row>
    <row r="421" spans="1:17" ht="27" customHeight="1">
      <c r="A421" s="7">
        <f t="shared" si="141"/>
        <v>7</v>
      </c>
      <c r="B421" s="11" t="s">
        <v>23</v>
      </c>
      <c r="C421" s="11" t="s">
        <v>800</v>
      </c>
      <c r="D421" s="1">
        <v>108</v>
      </c>
      <c r="E421" s="1">
        <v>314</v>
      </c>
      <c r="F421" s="1">
        <v>1033</v>
      </c>
      <c r="G421" s="15">
        <v>12.72</v>
      </c>
      <c r="H421" s="15">
        <f t="shared" si="142"/>
        <v>12.72</v>
      </c>
      <c r="I421" s="1">
        <f t="shared" si="135"/>
        <v>47</v>
      </c>
      <c r="J421" s="14">
        <f t="shared" si="136"/>
        <v>2.4675000000000002</v>
      </c>
      <c r="K421" s="14">
        <f t="shared" si="137"/>
        <v>-10</v>
      </c>
      <c r="L421" s="14">
        <v>0</v>
      </c>
      <c r="M421" s="14">
        <f>D421*(50/100)*35*0.0015</f>
        <v>2.835</v>
      </c>
      <c r="N421" s="14">
        <v>5</v>
      </c>
      <c r="O421" s="14">
        <f t="shared" si="138"/>
        <v>1.6666666666666667</v>
      </c>
      <c r="P421" s="14">
        <f t="shared" si="139"/>
        <v>3.3333333333333335</v>
      </c>
      <c r="Q421" s="14">
        <f t="shared" si="140"/>
        <v>5</v>
      </c>
    </row>
    <row r="422" spans="1:17" ht="27" customHeight="1">
      <c r="A422" s="7">
        <f t="shared" si="141"/>
        <v>8</v>
      </c>
      <c r="B422" s="11" t="s">
        <v>23</v>
      </c>
      <c r="C422" s="11" t="s">
        <v>718</v>
      </c>
      <c r="D422" s="1">
        <v>45</v>
      </c>
      <c r="E422" s="1">
        <v>462</v>
      </c>
      <c r="F422" s="1">
        <v>368</v>
      </c>
      <c r="G422" s="15">
        <v>18.420000000000002</v>
      </c>
      <c r="H422" s="15">
        <f t="shared" si="142"/>
        <v>18.420000000000002</v>
      </c>
      <c r="I422" s="1">
        <f t="shared" si="135"/>
        <v>17</v>
      </c>
      <c r="J422" s="14">
        <f t="shared" si="136"/>
        <v>0.89250000000000007</v>
      </c>
      <c r="K422" s="14">
        <f t="shared" si="137"/>
        <v>-18</v>
      </c>
      <c r="L422" s="14">
        <v>0</v>
      </c>
      <c r="M422" s="14">
        <f>D422*(50/100)*35*0.0015</f>
        <v>1.1812500000000001</v>
      </c>
      <c r="N422" s="14">
        <v>2</v>
      </c>
      <c r="O422" s="14">
        <f t="shared" si="138"/>
        <v>0.66666666666666663</v>
      </c>
      <c r="P422" s="14">
        <f t="shared" si="139"/>
        <v>1.3333333333333333</v>
      </c>
      <c r="Q422" s="14">
        <f t="shared" si="140"/>
        <v>2</v>
      </c>
    </row>
    <row r="423" spans="1:17" ht="27" customHeight="1">
      <c r="A423" s="7">
        <f t="shared" si="141"/>
        <v>9</v>
      </c>
      <c r="B423" s="11" t="s">
        <v>23</v>
      </c>
      <c r="C423" s="11" t="s">
        <v>243</v>
      </c>
      <c r="D423" s="1">
        <v>28</v>
      </c>
      <c r="E423" s="1">
        <v>515</v>
      </c>
      <c r="F423" s="1">
        <v>426</v>
      </c>
      <c r="G423" s="15">
        <v>16.18</v>
      </c>
      <c r="H423" s="15">
        <f t="shared" si="142"/>
        <v>16.18</v>
      </c>
      <c r="I423" s="1">
        <f t="shared" si="135"/>
        <v>19</v>
      </c>
      <c r="J423" s="14">
        <f t="shared" si="136"/>
        <v>0.99750000000000005</v>
      </c>
      <c r="K423" s="14">
        <f t="shared" si="137"/>
        <v>-15</v>
      </c>
      <c r="L423" s="14">
        <v>0</v>
      </c>
      <c r="M423" s="14">
        <f>D423*(50/100)*35*0.0015</f>
        <v>0.73499999999999999</v>
      </c>
      <c r="N423" s="14">
        <v>2</v>
      </c>
      <c r="O423" s="14">
        <f t="shared" si="138"/>
        <v>0.66666666666666663</v>
      </c>
      <c r="P423" s="14">
        <f t="shared" si="139"/>
        <v>1.3333333333333333</v>
      </c>
      <c r="Q423" s="14">
        <f t="shared" si="140"/>
        <v>2</v>
      </c>
    </row>
    <row r="424" spans="1:17" ht="27" customHeight="1">
      <c r="A424" s="7">
        <f t="shared" si="141"/>
        <v>10</v>
      </c>
      <c r="B424" s="11" t="s">
        <v>23</v>
      </c>
      <c r="C424" s="11" t="s">
        <v>246</v>
      </c>
      <c r="D424" s="1">
        <v>62</v>
      </c>
      <c r="E424" s="1">
        <v>835</v>
      </c>
      <c r="F424" s="1">
        <v>755</v>
      </c>
      <c r="G424" s="15">
        <v>4.18</v>
      </c>
      <c r="H424" s="15">
        <f t="shared" si="142"/>
        <v>4.18</v>
      </c>
      <c r="I424" s="1">
        <f t="shared" si="135"/>
        <v>34</v>
      </c>
      <c r="J424" s="14">
        <f t="shared" si="136"/>
        <v>1.7850000000000001</v>
      </c>
      <c r="K424" s="14">
        <f t="shared" si="137"/>
        <v>-2</v>
      </c>
      <c r="L424" s="14">
        <v>0</v>
      </c>
      <c r="M424" s="14">
        <f>D424*(50/100)*35*0.0015</f>
        <v>1.6274999999999999</v>
      </c>
      <c r="N424" s="14">
        <v>2</v>
      </c>
      <c r="O424" s="14">
        <f t="shared" si="138"/>
        <v>0.66666666666666663</v>
      </c>
      <c r="P424" s="14">
        <f t="shared" si="139"/>
        <v>1.3333333333333333</v>
      </c>
      <c r="Q424" s="14">
        <f t="shared" si="140"/>
        <v>2</v>
      </c>
    </row>
    <row r="425" spans="1:17" ht="27" customHeight="1">
      <c r="A425" s="7">
        <f t="shared" si="141"/>
        <v>11</v>
      </c>
      <c r="B425" s="11" t="s">
        <v>23</v>
      </c>
      <c r="C425" s="11" t="s">
        <v>696</v>
      </c>
      <c r="D425" s="1">
        <v>346</v>
      </c>
      <c r="E425" s="1">
        <v>1550</v>
      </c>
      <c r="F425" s="1">
        <v>3452</v>
      </c>
      <c r="G425" s="15">
        <v>-16.760000000000002</v>
      </c>
      <c r="H425" s="15">
        <v>-10</v>
      </c>
      <c r="I425" s="1">
        <f t="shared" si="135"/>
        <v>157</v>
      </c>
      <c r="J425" s="14">
        <f t="shared" si="136"/>
        <v>8.2424999999999997</v>
      </c>
      <c r="K425" s="14">
        <f t="shared" si="137"/>
        <v>18</v>
      </c>
      <c r="L425" s="14">
        <f>K425</f>
        <v>18</v>
      </c>
      <c r="M425" s="14">
        <v>0</v>
      </c>
      <c r="N425" s="14">
        <v>14</v>
      </c>
      <c r="O425" s="14">
        <f t="shared" si="138"/>
        <v>4.666666666666667</v>
      </c>
      <c r="P425" s="14">
        <f t="shared" si="139"/>
        <v>9.3333333333333339</v>
      </c>
      <c r="Q425" s="14">
        <f t="shared" si="140"/>
        <v>14</v>
      </c>
    </row>
    <row r="426" spans="1:17" ht="27" customHeight="1">
      <c r="A426" s="7">
        <f t="shared" si="141"/>
        <v>12</v>
      </c>
      <c r="B426" s="11" t="s">
        <v>23</v>
      </c>
      <c r="C426" s="11" t="s">
        <v>697</v>
      </c>
      <c r="D426" s="1">
        <v>52</v>
      </c>
      <c r="E426" s="1">
        <v>289</v>
      </c>
      <c r="F426" s="1">
        <v>298</v>
      </c>
      <c r="G426" s="15">
        <v>5.56</v>
      </c>
      <c r="H426" s="15">
        <f>G426</f>
        <v>5.56</v>
      </c>
      <c r="I426" s="1">
        <f t="shared" si="135"/>
        <v>14</v>
      </c>
      <c r="J426" s="14">
        <f t="shared" si="136"/>
        <v>0.73499999999999999</v>
      </c>
      <c r="K426" s="14">
        <f t="shared" si="137"/>
        <v>-5</v>
      </c>
      <c r="L426" s="14">
        <v>0</v>
      </c>
      <c r="M426" s="14">
        <v>0</v>
      </c>
      <c r="N426" s="14">
        <v>3</v>
      </c>
      <c r="O426" s="14">
        <f t="shared" si="138"/>
        <v>1</v>
      </c>
      <c r="P426" s="14">
        <f t="shared" si="139"/>
        <v>2</v>
      </c>
      <c r="Q426" s="14">
        <f t="shared" si="140"/>
        <v>3</v>
      </c>
    </row>
    <row r="427" spans="1:17" ht="27" customHeight="1">
      <c r="A427" s="7">
        <f t="shared" si="141"/>
        <v>13</v>
      </c>
      <c r="B427" s="11" t="s">
        <v>23</v>
      </c>
      <c r="C427" s="11" t="s">
        <v>698</v>
      </c>
      <c r="D427" s="1">
        <v>71</v>
      </c>
      <c r="E427" s="1">
        <v>360</v>
      </c>
      <c r="F427" s="1">
        <v>634</v>
      </c>
      <c r="G427" s="15">
        <v>10.67</v>
      </c>
      <c r="H427" s="15">
        <f>G427</f>
        <v>10.67</v>
      </c>
      <c r="I427" s="1">
        <f t="shared" si="135"/>
        <v>29</v>
      </c>
      <c r="J427" s="14">
        <f t="shared" si="136"/>
        <v>1.5225</v>
      </c>
      <c r="K427" s="14">
        <f t="shared" si="137"/>
        <v>-9</v>
      </c>
      <c r="L427" s="14">
        <v>0</v>
      </c>
      <c r="M427" s="14">
        <f>D427*(50/100)*35*0.0015</f>
        <v>1.86375</v>
      </c>
      <c r="N427" s="14">
        <v>3</v>
      </c>
      <c r="O427" s="14">
        <f t="shared" si="138"/>
        <v>1</v>
      </c>
      <c r="P427" s="14">
        <f t="shared" si="139"/>
        <v>2</v>
      </c>
      <c r="Q427" s="14">
        <f t="shared" si="140"/>
        <v>3</v>
      </c>
    </row>
    <row r="428" spans="1:17" ht="27" customHeight="1">
      <c r="A428" s="7">
        <f t="shared" si="141"/>
        <v>14</v>
      </c>
      <c r="B428" s="11" t="s">
        <v>23</v>
      </c>
      <c r="C428" s="11" t="s">
        <v>517</v>
      </c>
      <c r="D428" s="1">
        <v>30</v>
      </c>
      <c r="E428" s="1">
        <v>180</v>
      </c>
      <c r="F428" s="1">
        <v>219</v>
      </c>
      <c r="G428" s="15">
        <v>15.72</v>
      </c>
      <c r="H428" s="15">
        <f>G428</f>
        <v>15.72</v>
      </c>
      <c r="I428" s="1">
        <f t="shared" si="135"/>
        <v>10</v>
      </c>
      <c r="J428" s="14">
        <f t="shared" si="136"/>
        <v>0.52500000000000002</v>
      </c>
      <c r="K428" s="14">
        <f t="shared" si="137"/>
        <v>-15</v>
      </c>
      <c r="L428" s="14">
        <v>0</v>
      </c>
      <c r="M428" s="14">
        <f>D428*(50/100)*35*0.0015</f>
        <v>0.78749999999999998</v>
      </c>
      <c r="N428" s="14">
        <v>2</v>
      </c>
      <c r="O428" s="14">
        <f t="shared" si="138"/>
        <v>0.66666666666666663</v>
      </c>
      <c r="P428" s="14">
        <f t="shared" si="139"/>
        <v>1.3333333333333333</v>
      </c>
      <c r="Q428" s="14">
        <f t="shared" si="140"/>
        <v>2</v>
      </c>
    </row>
    <row r="429" spans="1:17" ht="27" customHeight="1">
      <c r="A429" s="7">
        <f t="shared" si="141"/>
        <v>15</v>
      </c>
      <c r="B429" s="11" t="s">
        <v>23</v>
      </c>
      <c r="C429" s="11" t="s">
        <v>518</v>
      </c>
      <c r="D429" s="1">
        <v>61</v>
      </c>
      <c r="E429" s="1">
        <v>310</v>
      </c>
      <c r="F429" s="1">
        <v>486</v>
      </c>
      <c r="G429" s="15">
        <v>6.94</v>
      </c>
      <c r="H429" s="15">
        <f>G429</f>
        <v>6.94</v>
      </c>
      <c r="I429" s="1">
        <f t="shared" si="135"/>
        <v>22</v>
      </c>
      <c r="J429" s="14">
        <f t="shared" si="136"/>
        <v>1.155</v>
      </c>
      <c r="K429" s="14">
        <f t="shared" si="137"/>
        <v>-6</v>
      </c>
      <c r="L429" s="14">
        <v>0</v>
      </c>
      <c r="M429" s="14">
        <f>D429*(50/100)*35*0.0015</f>
        <v>1.6012500000000001</v>
      </c>
      <c r="N429" s="14">
        <v>2</v>
      </c>
      <c r="O429" s="14">
        <f t="shared" si="138"/>
        <v>0.66666666666666663</v>
      </c>
      <c r="P429" s="14">
        <f t="shared" si="139"/>
        <v>1.3333333333333333</v>
      </c>
      <c r="Q429" s="14">
        <f t="shared" si="140"/>
        <v>2</v>
      </c>
    </row>
    <row r="430" spans="1:17" ht="27" customHeight="1">
      <c r="A430" s="7">
        <f t="shared" si="141"/>
        <v>16</v>
      </c>
      <c r="B430" s="11" t="s">
        <v>23</v>
      </c>
      <c r="C430" s="11" t="s">
        <v>519</v>
      </c>
      <c r="D430" s="1">
        <v>80</v>
      </c>
      <c r="E430" s="1">
        <v>884</v>
      </c>
      <c r="F430" s="1">
        <v>1092</v>
      </c>
      <c r="G430" s="15">
        <v>3.54</v>
      </c>
      <c r="H430" s="15">
        <v>0</v>
      </c>
      <c r="I430" s="1">
        <f t="shared" si="135"/>
        <v>50</v>
      </c>
      <c r="J430" s="14">
        <f t="shared" si="136"/>
        <v>2.625</v>
      </c>
      <c r="K430" s="14">
        <f t="shared" si="137"/>
        <v>3</v>
      </c>
      <c r="L430" s="14">
        <f>K430</f>
        <v>3</v>
      </c>
      <c r="M430" s="14">
        <v>0</v>
      </c>
      <c r="N430" s="14">
        <v>3</v>
      </c>
      <c r="O430" s="14">
        <f t="shared" si="138"/>
        <v>1</v>
      </c>
      <c r="P430" s="14">
        <f t="shared" si="139"/>
        <v>2</v>
      </c>
      <c r="Q430" s="14">
        <f t="shared" si="140"/>
        <v>3</v>
      </c>
    </row>
    <row r="431" spans="1:17" ht="27" customHeight="1">
      <c r="A431" s="7">
        <f t="shared" si="141"/>
        <v>17</v>
      </c>
      <c r="B431" s="11" t="s">
        <v>23</v>
      </c>
      <c r="C431" s="11" t="s">
        <v>112</v>
      </c>
      <c r="D431" s="1">
        <v>103</v>
      </c>
      <c r="E431" s="1">
        <v>1118</v>
      </c>
      <c r="F431" s="1">
        <v>1104</v>
      </c>
      <c r="G431" s="15">
        <v>2.96</v>
      </c>
      <c r="H431" s="15">
        <v>0</v>
      </c>
      <c r="I431" s="1">
        <f t="shared" si="135"/>
        <v>50</v>
      </c>
      <c r="J431" s="14">
        <f t="shared" si="136"/>
        <v>2.625</v>
      </c>
      <c r="K431" s="14">
        <f t="shared" si="137"/>
        <v>3</v>
      </c>
      <c r="L431" s="14">
        <f>K431</f>
        <v>3</v>
      </c>
      <c r="M431" s="14">
        <v>0</v>
      </c>
      <c r="N431" s="14">
        <v>4</v>
      </c>
      <c r="O431" s="14">
        <f t="shared" si="138"/>
        <v>1.3333333333333333</v>
      </c>
      <c r="P431" s="14">
        <f t="shared" si="139"/>
        <v>2.6666666666666665</v>
      </c>
      <c r="Q431" s="14">
        <f t="shared" si="140"/>
        <v>4</v>
      </c>
    </row>
    <row r="432" spans="1:17" ht="27" customHeight="1">
      <c r="A432" s="7">
        <f t="shared" si="141"/>
        <v>18</v>
      </c>
      <c r="B432" s="11" t="s">
        <v>23</v>
      </c>
      <c r="C432" s="11" t="s">
        <v>801</v>
      </c>
      <c r="D432" s="1">
        <v>64</v>
      </c>
      <c r="E432" s="1">
        <v>511</v>
      </c>
      <c r="F432" s="1">
        <v>496</v>
      </c>
      <c r="G432" s="15">
        <v>10.65</v>
      </c>
      <c r="H432" s="15">
        <f>G432</f>
        <v>10.65</v>
      </c>
      <c r="I432" s="1">
        <f t="shared" si="135"/>
        <v>23</v>
      </c>
      <c r="J432" s="14">
        <f t="shared" si="136"/>
        <v>1.2075</v>
      </c>
      <c r="K432" s="14">
        <f t="shared" si="137"/>
        <v>-9</v>
      </c>
      <c r="L432" s="14">
        <v>0</v>
      </c>
      <c r="M432" s="14">
        <f>D432*(50/100)*35*0.0015</f>
        <v>1.68</v>
      </c>
      <c r="N432" s="14">
        <v>2</v>
      </c>
      <c r="O432" s="14">
        <f t="shared" si="138"/>
        <v>0.66666666666666663</v>
      </c>
      <c r="P432" s="14">
        <f t="shared" si="139"/>
        <v>1.3333333333333333</v>
      </c>
      <c r="Q432" s="14">
        <f t="shared" si="140"/>
        <v>2</v>
      </c>
    </row>
    <row r="433" spans="1:17" ht="27" customHeight="1">
      <c r="A433" s="7">
        <f t="shared" si="141"/>
        <v>19</v>
      </c>
      <c r="B433" s="11" t="s">
        <v>23</v>
      </c>
      <c r="C433" s="11" t="s">
        <v>399</v>
      </c>
      <c r="D433" s="1">
        <v>86</v>
      </c>
      <c r="E433" s="1">
        <v>166</v>
      </c>
      <c r="F433" s="1">
        <v>1062</v>
      </c>
      <c r="G433" s="15">
        <v>0.8</v>
      </c>
      <c r="H433" s="15">
        <v>0</v>
      </c>
      <c r="I433" s="1">
        <f t="shared" si="135"/>
        <v>48</v>
      </c>
      <c r="J433" s="14">
        <f t="shared" si="136"/>
        <v>2.52</v>
      </c>
      <c r="K433" s="14">
        <f t="shared" si="137"/>
        <v>3</v>
      </c>
      <c r="L433" s="14">
        <f>K433</f>
        <v>3</v>
      </c>
      <c r="M433" s="14">
        <v>0</v>
      </c>
      <c r="N433" s="14">
        <v>2</v>
      </c>
      <c r="O433" s="14">
        <f t="shared" si="138"/>
        <v>0.66666666666666663</v>
      </c>
      <c r="P433" s="14">
        <f t="shared" si="139"/>
        <v>1.3333333333333333</v>
      </c>
      <c r="Q433" s="14">
        <f t="shared" si="140"/>
        <v>2</v>
      </c>
    </row>
    <row r="434" spans="1:17" ht="27" customHeight="1">
      <c r="A434" s="7">
        <f t="shared" si="141"/>
        <v>20</v>
      </c>
      <c r="B434" s="11" t="s">
        <v>23</v>
      </c>
      <c r="C434" s="11" t="s">
        <v>335</v>
      </c>
      <c r="D434" s="1">
        <v>196</v>
      </c>
      <c r="E434" s="1">
        <v>2027</v>
      </c>
      <c r="F434" s="1">
        <v>2361</v>
      </c>
      <c r="G434" s="15">
        <v>-17.77</v>
      </c>
      <c r="H434" s="15">
        <v>-5</v>
      </c>
      <c r="I434" s="1">
        <f t="shared" si="135"/>
        <v>107</v>
      </c>
      <c r="J434" s="14">
        <f t="shared" si="136"/>
        <v>5.6174999999999997</v>
      </c>
      <c r="K434" s="14">
        <f t="shared" si="137"/>
        <v>11</v>
      </c>
      <c r="L434" s="14">
        <f>K434</f>
        <v>11</v>
      </c>
      <c r="M434" s="14">
        <v>0</v>
      </c>
      <c r="N434" s="14">
        <v>5</v>
      </c>
      <c r="O434" s="14">
        <f t="shared" si="138"/>
        <v>1.6666666666666667</v>
      </c>
      <c r="P434" s="14">
        <f t="shared" si="139"/>
        <v>3.3333333333333335</v>
      </c>
      <c r="Q434" s="14">
        <f t="shared" si="140"/>
        <v>5</v>
      </c>
    </row>
    <row r="435" spans="1:17" ht="27" customHeight="1">
      <c r="A435" s="7">
        <f t="shared" si="141"/>
        <v>21</v>
      </c>
      <c r="B435" s="11" t="s">
        <v>23</v>
      </c>
      <c r="C435" s="11" t="s">
        <v>345</v>
      </c>
      <c r="D435" s="1">
        <v>203</v>
      </c>
      <c r="E435" s="1">
        <v>2252</v>
      </c>
      <c r="F435" s="1">
        <v>3228</v>
      </c>
      <c r="G435" s="15">
        <v>-7.86</v>
      </c>
      <c r="H435" s="15">
        <f t="shared" ref="H435:H442" si="143">G435</f>
        <v>-7.86</v>
      </c>
      <c r="I435" s="1">
        <f t="shared" si="135"/>
        <v>147</v>
      </c>
      <c r="J435" s="14">
        <f t="shared" si="136"/>
        <v>7.7175000000000002</v>
      </c>
      <c r="K435" s="14">
        <f t="shared" si="137"/>
        <v>16</v>
      </c>
      <c r="L435" s="14">
        <f>K435</f>
        <v>16</v>
      </c>
      <c r="M435" s="14">
        <v>0</v>
      </c>
      <c r="N435" s="14">
        <v>8</v>
      </c>
      <c r="O435" s="14">
        <f t="shared" si="138"/>
        <v>2.6666666666666665</v>
      </c>
      <c r="P435" s="14">
        <f t="shared" si="139"/>
        <v>5.333333333333333</v>
      </c>
      <c r="Q435" s="14">
        <f t="shared" si="140"/>
        <v>8</v>
      </c>
    </row>
    <row r="436" spans="1:17" ht="27" customHeight="1">
      <c r="A436" s="7">
        <f t="shared" si="141"/>
        <v>22</v>
      </c>
      <c r="B436" s="11" t="s">
        <v>23</v>
      </c>
      <c r="C436" s="11" t="s">
        <v>706</v>
      </c>
      <c r="D436" s="1">
        <v>430</v>
      </c>
      <c r="E436" s="1">
        <v>2123</v>
      </c>
      <c r="F436" s="1">
        <v>2851</v>
      </c>
      <c r="G436" s="15">
        <v>-3.4</v>
      </c>
      <c r="H436" s="15">
        <f t="shared" si="143"/>
        <v>-3.4</v>
      </c>
      <c r="I436" s="1">
        <f t="shared" si="135"/>
        <v>130</v>
      </c>
      <c r="J436" s="14">
        <f t="shared" si="136"/>
        <v>6.8250000000000002</v>
      </c>
      <c r="K436" s="14">
        <f t="shared" si="137"/>
        <v>10</v>
      </c>
      <c r="L436" s="14">
        <f>K436</f>
        <v>10</v>
      </c>
      <c r="M436" s="14">
        <v>0</v>
      </c>
      <c r="N436" s="14">
        <f>L436+M436</f>
        <v>10</v>
      </c>
      <c r="O436" s="14">
        <f t="shared" si="138"/>
        <v>3.3333333333333335</v>
      </c>
      <c r="P436" s="14">
        <f t="shared" si="139"/>
        <v>6.666666666666667</v>
      </c>
      <c r="Q436" s="14">
        <f t="shared" si="140"/>
        <v>10</v>
      </c>
    </row>
    <row r="437" spans="1:17" ht="27" customHeight="1">
      <c r="A437" s="7">
        <f t="shared" si="141"/>
        <v>23</v>
      </c>
      <c r="B437" s="11" t="s">
        <v>23</v>
      </c>
      <c r="C437" s="11" t="s">
        <v>707</v>
      </c>
      <c r="D437" s="1">
        <v>125</v>
      </c>
      <c r="E437" s="1">
        <v>900</v>
      </c>
      <c r="F437" s="1">
        <v>1655</v>
      </c>
      <c r="G437" s="15">
        <v>-1</v>
      </c>
      <c r="H437" s="15">
        <f t="shared" si="143"/>
        <v>-1</v>
      </c>
      <c r="I437" s="1">
        <f t="shared" si="135"/>
        <v>75</v>
      </c>
      <c r="J437" s="14">
        <f t="shared" si="136"/>
        <v>3.9375</v>
      </c>
      <c r="K437" s="14">
        <f t="shared" si="137"/>
        <v>5</v>
      </c>
      <c r="L437" s="14">
        <f>K437</f>
        <v>5</v>
      </c>
      <c r="M437" s="14">
        <v>0</v>
      </c>
      <c r="N437" s="14">
        <v>5</v>
      </c>
      <c r="O437" s="14">
        <f t="shared" si="138"/>
        <v>1.6666666666666667</v>
      </c>
      <c r="P437" s="14">
        <f t="shared" si="139"/>
        <v>3.3333333333333335</v>
      </c>
      <c r="Q437" s="14">
        <f t="shared" si="140"/>
        <v>5</v>
      </c>
    </row>
    <row r="438" spans="1:17" ht="27" customHeight="1">
      <c r="A438" s="7">
        <f t="shared" si="141"/>
        <v>24</v>
      </c>
      <c r="B438" s="11" t="s">
        <v>23</v>
      </c>
      <c r="C438" s="11" t="s">
        <v>708</v>
      </c>
      <c r="D438" s="1">
        <v>178</v>
      </c>
      <c r="E438" s="1">
        <v>627</v>
      </c>
      <c r="F438" s="1">
        <v>1586</v>
      </c>
      <c r="G438" s="15">
        <v>5.62</v>
      </c>
      <c r="H438" s="15">
        <f t="shared" si="143"/>
        <v>5.62</v>
      </c>
      <c r="I438" s="1">
        <f t="shared" si="135"/>
        <v>72</v>
      </c>
      <c r="J438" s="14">
        <f t="shared" si="136"/>
        <v>3.7800000000000002</v>
      </c>
      <c r="K438" s="14">
        <f t="shared" si="137"/>
        <v>-2</v>
      </c>
      <c r="L438" s="14">
        <v>0</v>
      </c>
      <c r="M438" s="14">
        <f>D438*(50/100)*35*0.0015</f>
        <v>4.6725000000000003</v>
      </c>
      <c r="N438" s="14">
        <f>L438+M438</f>
        <v>4.6725000000000003</v>
      </c>
      <c r="O438" s="14">
        <f t="shared" si="138"/>
        <v>1.5575000000000001</v>
      </c>
      <c r="P438" s="14">
        <f t="shared" si="139"/>
        <v>3.1150000000000002</v>
      </c>
      <c r="Q438" s="14">
        <f t="shared" si="140"/>
        <v>4.6725000000000003</v>
      </c>
    </row>
    <row r="439" spans="1:17" ht="27" customHeight="1">
      <c r="A439" s="7">
        <f t="shared" si="141"/>
        <v>25</v>
      </c>
      <c r="B439" s="11" t="s">
        <v>23</v>
      </c>
      <c r="C439" s="11" t="s">
        <v>709</v>
      </c>
      <c r="D439" s="1">
        <v>97</v>
      </c>
      <c r="E439" s="1">
        <v>1031</v>
      </c>
      <c r="F439" s="1">
        <v>1593</v>
      </c>
      <c r="G439" s="15">
        <v>-1.47</v>
      </c>
      <c r="H439" s="15">
        <f t="shared" si="143"/>
        <v>-1.47</v>
      </c>
      <c r="I439" s="1">
        <f t="shared" si="135"/>
        <v>72</v>
      </c>
      <c r="J439" s="14">
        <f t="shared" si="136"/>
        <v>3.7800000000000002</v>
      </c>
      <c r="K439" s="14">
        <f t="shared" si="137"/>
        <v>5</v>
      </c>
      <c r="L439" s="14">
        <f t="shared" ref="L439:L446" si="144">K439</f>
        <v>5</v>
      </c>
      <c r="M439" s="14">
        <v>0</v>
      </c>
      <c r="N439" s="14">
        <v>4</v>
      </c>
      <c r="O439" s="14">
        <f t="shared" si="138"/>
        <v>1.3333333333333333</v>
      </c>
      <c r="P439" s="14">
        <f t="shared" si="139"/>
        <v>2.6666666666666665</v>
      </c>
      <c r="Q439" s="14">
        <f t="shared" si="140"/>
        <v>4</v>
      </c>
    </row>
    <row r="440" spans="1:17" ht="27" customHeight="1">
      <c r="A440" s="7">
        <f t="shared" si="141"/>
        <v>26</v>
      </c>
      <c r="B440" s="11" t="s">
        <v>23</v>
      </c>
      <c r="C440" s="11" t="s">
        <v>710</v>
      </c>
      <c r="D440" s="1">
        <v>144</v>
      </c>
      <c r="E440" s="1">
        <v>1033</v>
      </c>
      <c r="F440" s="1">
        <v>1323</v>
      </c>
      <c r="G440" s="15">
        <v>-1.84</v>
      </c>
      <c r="H440" s="15">
        <f t="shared" si="143"/>
        <v>-1.84</v>
      </c>
      <c r="I440" s="1">
        <f t="shared" si="135"/>
        <v>60</v>
      </c>
      <c r="J440" s="14">
        <f t="shared" si="136"/>
        <v>3.15</v>
      </c>
      <c r="K440" s="14">
        <f t="shared" si="137"/>
        <v>5</v>
      </c>
      <c r="L440" s="14">
        <f t="shared" si="144"/>
        <v>5</v>
      </c>
      <c r="M440" s="14">
        <v>0</v>
      </c>
      <c r="N440" s="14">
        <v>4</v>
      </c>
      <c r="O440" s="14">
        <f t="shared" si="138"/>
        <v>1.3333333333333333</v>
      </c>
      <c r="P440" s="14">
        <f t="shared" si="139"/>
        <v>2.6666666666666665</v>
      </c>
      <c r="Q440" s="14">
        <f t="shared" si="140"/>
        <v>4</v>
      </c>
    </row>
    <row r="441" spans="1:17" ht="27" customHeight="1">
      <c r="A441" s="7">
        <f t="shared" si="141"/>
        <v>27</v>
      </c>
      <c r="B441" s="11" t="s">
        <v>23</v>
      </c>
      <c r="C441" s="11" t="s">
        <v>711</v>
      </c>
      <c r="D441" s="1">
        <v>117</v>
      </c>
      <c r="E441" s="1">
        <v>837</v>
      </c>
      <c r="F441" s="1">
        <v>837</v>
      </c>
      <c r="G441" s="15">
        <v>-0.32</v>
      </c>
      <c r="H441" s="15">
        <f t="shared" si="143"/>
        <v>-0.32</v>
      </c>
      <c r="I441" s="1">
        <f t="shared" si="135"/>
        <v>38</v>
      </c>
      <c r="J441" s="14">
        <f t="shared" si="136"/>
        <v>1.9950000000000001</v>
      </c>
      <c r="K441" s="14">
        <f t="shared" si="137"/>
        <v>2</v>
      </c>
      <c r="L441" s="14">
        <f t="shared" si="144"/>
        <v>2</v>
      </c>
      <c r="M441" s="14">
        <v>0</v>
      </c>
      <c r="N441" s="14">
        <v>3</v>
      </c>
      <c r="O441" s="14">
        <f t="shared" si="138"/>
        <v>1</v>
      </c>
      <c r="P441" s="14">
        <f t="shared" si="139"/>
        <v>2</v>
      </c>
      <c r="Q441" s="14">
        <f t="shared" si="140"/>
        <v>3</v>
      </c>
    </row>
    <row r="442" spans="1:17" ht="27" customHeight="1">
      <c r="A442" s="7">
        <f t="shared" si="141"/>
        <v>28</v>
      </c>
      <c r="B442" s="11" t="s">
        <v>23</v>
      </c>
      <c r="C442" s="11" t="s">
        <v>712</v>
      </c>
      <c r="D442" s="1">
        <v>107</v>
      </c>
      <c r="E442" s="1">
        <v>1026</v>
      </c>
      <c r="F442" s="1">
        <v>1774</v>
      </c>
      <c r="G442" s="15">
        <v>-2.17</v>
      </c>
      <c r="H442" s="15">
        <f t="shared" si="143"/>
        <v>-2.17</v>
      </c>
      <c r="I442" s="1">
        <f t="shared" si="135"/>
        <v>81</v>
      </c>
      <c r="J442" s="14">
        <f t="shared" si="136"/>
        <v>4.2525000000000004</v>
      </c>
      <c r="K442" s="14">
        <f t="shared" si="137"/>
        <v>6</v>
      </c>
      <c r="L442" s="14">
        <f t="shared" si="144"/>
        <v>6</v>
      </c>
      <c r="M442" s="14">
        <v>0</v>
      </c>
      <c r="N442" s="14">
        <v>4</v>
      </c>
      <c r="O442" s="14">
        <f t="shared" si="138"/>
        <v>1.3333333333333333</v>
      </c>
      <c r="P442" s="14">
        <f t="shared" si="139"/>
        <v>2.6666666666666665</v>
      </c>
      <c r="Q442" s="14">
        <f t="shared" si="140"/>
        <v>4</v>
      </c>
    </row>
    <row r="443" spans="1:17" ht="27" customHeight="1">
      <c r="A443" s="7">
        <f t="shared" si="141"/>
        <v>29</v>
      </c>
      <c r="B443" s="11" t="s">
        <v>23</v>
      </c>
      <c r="C443" s="11" t="s">
        <v>713</v>
      </c>
      <c r="D443" s="1">
        <v>74</v>
      </c>
      <c r="E443" s="1">
        <v>561</v>
      </c>
      <c r="F443" s="1">
        <v>1020</v>
      </c>
      <c r="G443" s="15">
        <v>0.16</v>
      </c>
      <c r="H443" s="15">
        <v>0</v>
      </c>
      <c r="I443" s="1">
        <f t="shared" si="135"/>
        <v>46</v>
      </c>
      <c r="J443" s="14">
        <f t="shared" si="136"/>
        <v>2.415</v>
      </c>
      <c r="K443" s="14">
        <f t="shared" si="137"/>
        <v>2</v>
      </c>
      <c r="L443" s="14">
        <f t="shared" si="144"/>
        <v>2</v>
      </c>
      <c r="M443" s="14">
        <v>0</v>
      </c>
      <c r="N443" s="14">
        <v>3</v>
      </c>
      <c r="O443" s="14">
        <f t="shared" si="138"/>
        <v>1</v>
      </c>
      <c r="P443" s="14">
        <f t="shared" si="139"/>
        <v>2</v>
      </c>
      <c r="Q443" s="14">
        <f t="shared" si="140"/>
        <v>3</v>
      </c>
    </row>
    <row r="444" spans="1:17" ht="27" customHeight="1">
      <c r="A444" s="7">
        <f t="shared" si="141"/>
        <v>30</v>
      </c>
      <c r="B444" s="11" t="s">
        <v>23</v>
      </c>
      <c r="C444" s="11" t="s">
        <v>714</v>
      </c>
      <c r="D444" s="1">
        <v>135</v>
      </c>
      <c r="E444" s="1">
        <v>777</v>
      </c>
      <c r="F444" s="1">
        <v>1169</v>
      </c>
      <c r="G444" s="15">
        <v>-1.48</v>
      </c>
      <c r="H444" s="15">
        <f>G444</f>
        <v>-1.48</v>
      </c>
      <c r="I444" s="1">
        <f t="shared" si="135"/>
        <v>53</v>
      </c>
      <c r="J444" s="14">
        <f t="shared" si="136"/>
        <v>2.7825000000000002</v>
      </c>
      <c r="K444" s="14">
        <f t="shared" si="137"/>
        <v>4</v>
      </c>
      <c r="L444" s="14">
        <f t="shared" si="144"/>
        <v>4</v>
      </c>
      <c r="M444" s="14">
        <v>0</v>
      </c>
      <c r="N444" s="14">
        <f>L444+M444</f>
        <v>4</v>
      </c>
      <c r="O444" s="14">
        <f t="shared" si="138"/>
        <v>1.3333333333333333</v>
      </c>
      <c r="P444" s="14">
        <f t="shared" si="139"/>
        <v>2.6666666666666665</v>
      </c>
      <c r="Q444" s="14">
        <f t="shared" si="140"/>
        <v>4</v>
      </c>
    </row>
    <row r="445" spans="1:17" ht="27" customHeight="1">
      <c r="A445" s="7">
        <f t="shared" si="141"/>
        <v>31</v>
      </c>
      <c r="B445" s="11" t="s">
        <v>23</v>
      </c>
      <c r="C445" s="11" t="s">
        <v>716</v>
      </c>
      <c r="D445" s="1">
        <v>129</v>
      </c>
      <c r="E445" s="1">
        <v>649</v>
      </c>
      <c r="F445" s="1">
        <v>1001</v>
      </c>
      <c r="G445" s="15">
        <v>-0.56999999999999995</v>
      </c>
      <c r="H445" s="15">
        <f>G445</f>
        <v>-0.56999999999999995</v>
      </c>
      <c r="I445" s="1">
        <f t="shared" si="135"/>
        <v>46</v>
      </c>
      <c r="J445" s="14">
        <f t="shared" si="136"/>
        <v>2.415</v>
      </c>
      <c r="K445" s="14">
        <f t="shared" si="137"/>
        <v>3</v>
      </c>
      <c r="L445" s="14">
        <f t="shared" si="144"/>
        <v>3</v>
      </c>
      <c r="M445" s="14">
        <v>0</v>
      </c>
      <c r="N445" s="14">
        <f>L445+M445</f>
        <v>3</v>
      </c>
      <c r="O445" s="14">
        <f t="shared" si="138"/>
        <v>1</v>
      </c>
      <c r="P445" s="14">
        <f t="shared" si="139"/>
        <v>2</v>
      </c>
      <c r="Q445" s="14">
        <f t="shared" si="140"/>
        <v>3</v>
      </c>
    </row>
    <row r="446" spans="1:17" ht="27" customHeight="1">
      <c r="A446" s="7">
        <f t="shared" si="141"/>
        <v>32</v>
      </c>
      <c r="B446" s="11" t="s">
        <v>23</v>
      </c>
      <c r="C446" s="11" t="s">
        <v>717</v>
      </c>
      <c r="D446" s="1">
        <v>68</v>
      </c>
      <c r="E446" s="1">
        <v>769</v>
      </c>
      <c r="F446" s="1">
        <v>915</v>
      </c>
      <c r="G446" s="15">
        <v>-1.01</v>
      </c>
      <c r="H446" s="15">
        <f>G446</f>
        <v>-1.01</v>
      </c>
      <c r="I446" s="1">
        <f t="shared" si="135"/>
        <v>42</v>
      </c>
      <c r="J446" s="14">
        <f t="shared" si="136"/>
        <v>2.2050000000000001</v>
      </c>
      <c r="K446" s="14">
        <f t="shared" si="137"/>
        <v>3</v>
      </c>
      <c r="L446" s="14">
        <f t="shared" si="144"/>
        <v>3</v>
      </c>
      <c r="M446" s="14">
        <v>0</v>
      </c>
      <c r="N446" s="14">
        <v>3</v>
      </c>
      <c r="O446" s="14">
        <f t="shared" si="138"/>
        <v>1</v>
      </c>
      <c r="P446" s="14">
        <f t="shared" si="139"/>
        <v>2</v>
      </c>
      <c r="Q446" s="14">
        <f t="shared" si="140"/>
        <v>3</v>
      </c>
    </row>
    <row r="447" spans="1:17" ht="27" customHeight="1">
      <c r="A447" s="7">
        <f t="shared" si="141"/>
        <v>33</v>
      </c>
      <c r="B447" s="11" t="s">
        <v>23</v>
      </c>
      <c r="C447" s="11" t="s">
        <v>245</v>
      </c>
      <c r="D447" s="1">
        <v>61</v>
      </c>
      <c r="E447" s="1">
        <v>445</v>
      </c>
      <c r="F447" s="1">
        <v>835</v>
      </c>
      <c r="G447" s="15">
        <v>14.76</v>
      </c>
      <c r="H447" s="15">
        <f>G447</f>
        <v>14.76</v>
      </c>
      <c r="I447" s="1">
        <f t="shared" si="135"/>
        <v>38</v>
      </c>
      <c r="J447" s="14">
        <f t="shared" si="136"/>
        <v>1.9950000000000001</v>
      </c>
      <c r="K447" s="14">
        <f t="shared" si="137"/>
        <v>-13</v>
      </c>
      <c r="L447" s="14">
        <v>0</v>
      </c>
      <c r="M447" s="14">
        <f>D447*(50/100)*35*0.0015</f>
        <v>1.6012500000000001</v>
      </c>
      <c r="N447" s="14">
        <v>2</v>
      </c>
      <c r="O447" s="14">
        <f t="shared" si="138"/>
        <v>0.66666666666666663</v>
      </c>
      <c r="P447" s="14">
        <f t="shared" si="139"/>
        <v>1.3333333333333333</v>
      </c>
      <c r="Q447" s="14">
        <f t="shared" si="140"/>
        <v>2</v>
      </c>
    </row>
    <row r="448" spans="1:17" ht="27" customHeight="1">
      <c r="A448" s="7">
        <f t="shared" si="141"/>
        <v>34</v>
      </c>
      <c r="B448" s="11" t="s">
        <v>23</v>
      </c>
      <c r="C448" s="11" t="s">
        <v>247</v>
      </c>
      <c r="D448" s="1">
        <v>20</v>
      </c>
      <c r="E448" s="1">
        <v>48</v>
      </c>
      <c r="F448" s="1">
        <v>80</v>
      </c>
      <c r="G448" s="15">
        <v>21.41</v>
      </c>
      <c r="H448" s="15">
        <f>G448</f>
        <v>21.41</v>
      </c>
      <c r="I448" s="1">
        <f t="shared" si="135"/>
        <v>4</v>
      </c>
      <c r="J448" s="14">
        <f t="shared" si="136"/>
        <v>0.21</v>
      </c>
      <c r="K448" s="14">
        <f t="shared" si="137"/>
        <v>-21</v>
      </c>
      <c r="L448" s="14">
        <v>0</v>
      </c>
      <c r="M448" s="14">
        <f>D448*(50/100)*35*0.0015</f>
        <v>0.52500000000000002</v>
      </c>
      <c r="N448" s="14">
        <v>1</v>
      </c>
      <c r="O448" s="14">
        <f t="shared" si="138"/>
        <v>0.33333333333333331</v>
      </c>
      <c r="P448" s="14">
        <f t="shared" si="139"/>
        <v>0.66666666666666663</v>
      </c>
      <c r="Q448" s="14">
        <f t="shared" si="140"/>
        <v>1</v>
      </c>
    </row>
    <row r="449" spans="1:17" ht="27" customHeight="1">
      <c r="A449" s="7">
        <f t="shared" si="141"/>
        <v>35</v>
      </c>
      <c r="B449" s="11" t="s">
        <v>23</v>
      </c>
      <c r="C449" s="11" t="s">
        <v>248</v>
      </c>
      <c r="D449" s="1">
        <v>109</v>
      </c>
      <c r="E449" s="1">
        <v>670</v>
      </c>
      <c r="F449" s="1">
        <v>1095</v>
      </c>
      <c r="G449" s="15">
        <v>3.89</v>
      </c>
      <c r="H449" s="15">
        <v>0</v>
      </c>
      <c r="I449" s="1">
        <f t="shared" si="135"/>
        <v>50</v>
      </c>
      <c r="J449" s="14">
        <f t="shared" si="136"/>
        <v>2.625</v>
      </c>
      <c r="K449" s="14">
        <f t="shared" si="137"/>
        <v>3</v>
      </c>
      <c r="L449" s="14">
        <f>K449</f>
        <v>3</v>
      </c>
      <c r="M449" s="14">
        <v>0</v>
      </c>
      <c r="N449" s="14">
        <f>L449+M449</f>
        <v>3</v>
      </c>
      <c r="O449" s="14">
        <f t="shared" si="138"/>
        <v>1</v>
      </c>
      <c r="P449" s="14">
        <f t="shared" si="139"/>
        <v>2</v>
      </c>
      <c r="Q449" s="14">
        <f t="shared" si="140"/>
        <v>3</v>
      </c>
    </row>
    <row r="450" spans="1:17" ht="27" customHeight="1">
      <c r="A450" s="7">
        <f t="shared" si="141"/>
        <v>36</v>
      </c>
      <c r="B450" s="11" t="s">
        <v>23</v>
      </c>
      <c r="C450" s="11" t="s">
        <v>249</v>
      </c>
      <c r="D450" s="1">
        <v>104</v>
      </c>
      <c r="E450" s="1">
        <v>791</v>
      </c>
      <c r="F450" s="1">
        <v>1312</v>
      </c>
      <c r="G450" s="15">
        <v>3.34</v>
      </c>
      <c r="H450" s="15">
        <v>0</v>
      </c>
      <c r="I450" s="1">
        <f t="shared" si="135"/>
        <v>60</v>
      </c>
      <c r="J450" s="14">
        <f t="shared" si="136"/>
        <v>3.15</v>
      </c>
      <c r="K450" s="14">
        <f t="shared" si="137"/>
        <v>3</v>
      </c>
      <c r="L450" s="14">
        <f>K450</f>
        <v>3</v>
      </c>
      <c r="M450" s="14">
        <v>0</v>
      </c>
      <c r="N450" s="14">
        <f>L450+M450</f>
        <v>3</v>
      </c>
      <c r="O450" s="14">
        <f t="shared" si="138"/>
        <v>1</v>
      </c>
      <c r="P450" s="14">
        <f t="shared" si="139"/>
        <v>2</v>
      </c>
      <c r="Q450" s="14">
        <f t="shared" si="140"/>
        <v>3</v>
      </c>
    </row>
    <row r="451" spans="1:17" ht="27" customHeight="1">
      <c r="A451" s="7">
        <f t="shared" si="141"/>
        <v>37</v>
      </c>
      <c r="B451" s="11" t="s">
        <v>23</v>
      </c>
      <c r="C451" s="11" t="s">
        <v>250</v>
      </c>
      <c r="D451" s="1">
        <v>145</v>
      </c>
      <c r="E451" s="1">
        <v>1115</v>
      </c>
      <c r="F451" s="1">
        <v>1629</v>
      </c>
      <c r="G451" s="15">
        <v>-1.27</v>
      </c>
      <c r="H451" s="15">
        <f>G451</f>
        <v>-1.27</v>
      </c>
      <c r="I451" s="1">
        <f t="shared" si="135"/>
        <v>74</v>
      </c>
      <c r="J451" s="14">
        <f t="shared" si="136"/>
        <v>3.8850000000000002</v>
      </c>
      <c r="K451" s="14">
        <f t="shared" si="137"/>
        <v>5</v>
      </c>
      <c r="L451" s="14">
        <f>K451</f>
        <v>5</v>
      </c>
      <c r="M451" s="14">
        <v>0</v>
      </c>
      <c r="N451" s="14">
        <v>5</v>
      </c>
      <c r="O451" s="14">
        <f t="shared" si="138"/>
        <v>1.6666666666666667</v>
      </c>
      <c r="P451" s="14">
        <f t="shared" si="139"/>
        <v>3.3333333333333335</v>
      </c>
      <c r="Q451" s="14">
        <f t="shared" si="140"/>
        <v>5</v>
      </c>
    </row>
    <row r="452" spans="1:17" ht="27" customHeight="1">
      <c r="A452" s="7">
        <f t="shared" si="141"/>
        <v>38</v>
      </c>
      <c r="B452" s="11" t="s">
        <v>23</v>
      </c>
      <c r="C452" s="11" t="s">
        <v>251</v>
      </c>
      <c r="D452" s="1">
        <v>131</v>
      </c>
      <c r="E452" s="1">
        <v>1211</v>
      </c>
      <c r="F452" s="1">
        <v>1521</v>
      </c>
      <c r="G452" s="15">
        <v>3.45</v>
      </c>
      <c r="H452" s="15">
        <v>0</v>
      </c>
      <c r="I452" s="1">
        <f t="shared" si="135"/>
        <v>69</v>
      </c>
      <c r="J452" s="14">
        <f t="shared" si="136"/>
        <v>3.6225000000000001</v>
      </c>
      <c r="K452" s="14">
        <f t="shared" si="137"/>
        <v>4</v>
      </c>
      <c r="L452" s="14">
        <f>K452</f>
        <v>4</v>
      </c>
      <c r="M452" s="14">
        <v>0</v>
      </c>
      <c r="N452" s="14">
        <f>L452+M452</f>
        <v>4</v>
      </c>
      <c r="O452" s="14">
        <f t="shared" si="138"/>
        <v>1.3333333333333333</v>
      </c>
      <c r="P452" s="14">
        <f t="shared" si="139"/>
        <v>2.6666666666666665</v>
      </c>
      <c r="Q452" s="14">
        <f t="shared" si="140"/>
        <v>4</v>
      </c>
    </row>
    <row r="453" spans="1:17" ht="27" customHeight="1">
      <c r="A453" s="7">
        <f t="shared" si="141"/>
        <v>39</v>
      </c>
      <c r="B453" s="11" t="s">
        <v>23</v>
      </c>
      <c r="C453" s="11" t="s">
        <v>252</v>
      </c>
      <c r="D453" s="1">
        <v>109</v>
      </c>
      <c r="E453" s="1">
        <v>285</v>
      </c>
      <c r="F453" s="1">
        <v>492</v>
      </c>
      <c r="G453" s="15">
        <v>5.21</v>
      </c>
      <c r="H453" s="15">
        <f>G453</f>
        <v>5.21</v>
      </c>
      <c r="I453" s="1">
        <f t="shared" si="135"/>
        <v>22</v>
      </c>
      <c r="J453" s="14">
        <f t="shared" si="136"/>
        <v>1.155</v>
      </c>
      <c r="K453" s="14">
        <f t="shared" si="137"/>
        <v>-4</v>
      </c>
      <c r="L453" s="14">
        <v>0</v>
      </c>
      <c r="M453" s="14">
        <v>0</v>
      </c>
      <c r="N453" s="14">
        <f>L453+M453</f>
        <v>0</v>
      </c>
      <c r="O453" s="14">
        <f t="shared" si="138"/>
        <v>0</v>
      </c>
      <c r="P453" s="14">
        <f t="shared" si="139"/>
        <v>0</v>
      </c>
      <c r="Q453" s="14">
        <f t="shared" si="140"/>
        <v>0</v>
      </c>
    </row>
    <row r="454" spans="1:17" ht="27" customHeight="1">
      <c r="A454" s="7">
        <f t="shared" si="141"/>
        <v>40</v>
      </c>
      <c r="B454" s="11" t="s">
        <v>23</v>
      </c>
      <c r="C454" s="11" t="s">
        <v>585</v>
      </c>
      <c r="D454" s="1">
        <v>118</v>
      </c>
      <c r="E454" s="1">
        <v>1304</v>
      </c>
      <c r="F454" s="1">
        <v>1004</v>
      </c>
      <c r="G454" s="15">
        <v>-0.02</v>
      </c>
      <c r="H454" s="15">
        <f>G454</f>
        <v>-0.02</v>
      </c>
      <c r="I454" s="1">
        <f t="shared" si="135"/>
        <v>46</v>
      </c>
      <c r="J454" s="14">
        <f t="shared" si="136"/>
        <v>2.415</v>
      </c>
      <c r="K454" s="14">
        <f t="shared" si="137"/>
        <v>2</v>
      </c>
      <c r="L454" s="14">
        <f>K454</f>
        <v>2</v>
      </c>
      <c r="M454" s="14">
        <v>0</v>
      </c>
      <c r="N454" s="14">
        <v>7</v>
      </c>
      <c r="O454" s="14">
        <f t="shared" si="138"/>
        <v>2.3333333333333335</v>
      </c>
      <c r="P454" s="14">
        <f t="shared" si="139"/>
        <v>4.666666666666667</v>
      </c>
      <c r="Q454" s="14">
        <f t="shared" si="140"/>
        <v>7</v>
      </c>
    </row>
    <row r="455" spans="1:17" ht="27" customHeight="1">
      <c r="A455" s="7">
        <f t="shared" si="141"/>
        <v>41</v>
      </c>
      <c r="B455" s="11" t="s">
        <v>23</v>
      </c>
      <c r="C455" s="11" t="s">
        <v>586</v>
      </c>
      <c r="D455" s="1">
        <v>110</v>
      </c>
      <c r="E455" s="1">
        <v>900</v>
      </c>
      <c r="F455" s="1">
        <v>1426</v>
      </c>
      <c r="G455" s="15">
        <v>-1.1499999999999999</v>
      </c>
      <c r="H455" s="15">
        <f>G455</f>
        <v>-1.1499999999999999</v>
      </c>
      <c r="I455" s="1">
        <f t="shared" si="135"/>
        <v>65</v>
      </c>
      <c r="J455" s="14">
        <f t="shared" si="136"/>
        <v>3.4125000000000001</v>
      </c>
      <c r="K455" s="14">
        <f t="shared" si="137"/>
        <v>5</v>
      </c>
      <c r="L455" s="14">
        <f>K455</f>
        <v>5</v>
      </c>
      <c r="M455" s="14">
        <v>0</v>
      </c>
      <c r="N455" s="14">
        <v>4</v>
      </c>
      <c r="O455" s="14">
        <f t="shared" si="138"/>
        <v>1.3333333333333333</v>
      </c>
      <c r="P455" s="14">
        <f t="shared" si="139"/>
        <v>2.6666666666666665</v>
      </c>
      <c r="Q455" s="14">
        <f t="shared" si="140"/>
        <v>4</v>
      </c>
    </row>
    <row r="456" spans="1:17" ht="27" customHeight="1">
      <c r="A456" s="7">
        <f t="shared" si="141"/>
        <v>42</v>
      </c>
      <c r="B456" s="11" t="s">
        <v>23</v>
      </c>
      <c r="C456" s="11" t="s">
        <v>244</v>
      </c>
      <c r="D456" s="1">
        <v>42</v>
      </c>
      <c r="E456" s="1">
        <v>445</v>
      </c>
      <c r="F456" s="1">
        <v>675</v>
      </c>
      <c r="G456" s="15">
        <v>3.92</v>
      </c>
      <c r="H456" s="15">
        <v>0</v>
      </c>
      <c r="I456" s="1">
        <f t="shared" si="135"/>
        <v>31</v>
      </c>
      <c r="J456" s="14">
        <f t="shared" si="136"/>
        <v>1.6274999999999999</v>
      </c>
      <c r="K456" s="14">
        <f t="shared" si="137"/>
        <v>2</v>
      </c>
      <c r="L456" s="14">
        <f>K456</f>
        <v>2</v>
      </c>
      <c r="M456" s="14">
        <v>0</v>
      </c>
      <c r="N456" s="14">
        <v>3</v>
      </c>
      <c r="O456" s="14">
        <f t="shared" si="138"/>
        <v>1</v>
      </c>
      <c r="P456" s="14">
        <f t="shared" si="139"/>
        <v>2</v>
      </c>
      <c r="Q456" s="14">
        <f t="shared" si="140"/>
        <v>3</v>
      </c>
    </row>
    <row r="457" spans="1:17" s="26" customFormat="1" ht="23.25">
      <c r="A457" s="22">
        <v>11</v>
      </c>
      <c r="B457" s="28" t="s">
        <v>23</v>
      </c>
      <c r="C457" s="23" t="s">
        <v>78</v>
      </c>
      <c r="D457" s="24">
        <f t="shared" ref="D457:Q457" si="145">SUM(D415:D456)</f>
        <v>4718</v>
      </c>
      <c r="E457" s="24">
        <f t="shared" si="145"/>
        <v>36628</v>
      </c>
      <c r="F457" s="24">
        <f t="shared" si="145"/>
        <v>51957</v>
      </c>
      <c r="G457" s="25">
        <f t="shared" si="145"/>
        <v>116.91000000000001</v>
      </c>
      <c r="H457" s="25">
        <f t="shared" si="145"/>
        <v>125.77</v>
      </c>
      <c r="I457" s="24">
        <f t="shared" si="145"/>
        <v>2364</v>
      </c>
      <c r="J457" s="25">
        <f t="shared" si="145"/>
        <v>124.11000000000004</v>
      </c>
      <c r="K457" s="25">
        <f t="shared" si="145"/>
        <v>0</v>
      </c>
      <c r="L457" s="25">
        <f t="shared" si="145"/>
        <v>157</v>
      </c>
      <c r="M457" s="25">
        <f t="shared" si="145"/>
        <v>22.522499999999997</v>
      </c>
      <c r="N457" s="25">
        <f t="shared" si="145"/>
        <v>166.67250000000001</v>
      </c>
      <c r="O457" s="25">
        <f t="shared" si="145"/>
        <v>55.557500000000012</v>
      </c>
      <c r="P457" s="25">
        <f t="shared" si="145"/>
        <v>111.11500000000002</v>
      </c>
      <c r="Q457" s="25">
        <f t="shared" si="145"/>
        <v>166.67250000000001</v>
      </c>
    </row>
    <row r="458" spans="1:17" ht="27" customHeight="1">
      <c r="A458" s="7">
        <v>1</v>
      </c>
      <c r="B458" s="11" t="s">
        <v>263</v>
      </c>
      <c r="C458" s="11" t="s">
        <v>332</v>
      </c>
      <c r="D458" s="1">
        <v>43</v>
      </c>
      <c r="E458" s="1">
        <v>520</v>
      </c>
      <c r="F458" s="1">
        <v>464</v>
      </c>
      <c r="G458" s="20">
        <v>6.67</v>
      </c>
      <c r="H458" s="15">
        <f>G458</f>
        <v>6.67</v>
      </c>
      <c r="I458" s="1">
        <f t="shared" ref="I458:I521" si="146">ROUND(F458/22,0)</f>
        <v>21</v>
      </c>
      <c r="J458" s="14">
        <f t="shared" ref="J458:J521" si="147">I458*35*0.0015</f>
        <v>1.1025</v>
      </c>
      <c r="K458" s="14">
        <f t="shared" ref="K458:K521" si="148">ROUND(J458-(H458),0)</f>
        <v>-6</v>
      </c>
      <c r="L458" s="14">
        <v>0</v>
      </c>
      <c r="M458" s="14">
        <f>D458*(50/100)*35*0.0015</f>
        <v>1.1287499999999999</v>
      </c>
      <c r="N458" s="14">
        <v>2</v>
      </c>
      <c r="O458" s="14">
        <f t="shared" ref="O458:O521" si="149">N458*1/3</f>
        <v>0.66666666666666663</v>
      </c>
      <c r="P458" s="14">
        <f t="shared" ref="P458:P521" si="150">N458*2/3</f>
        <v>1.3333333333333333</v>
      </c>
      <c r="Q458" s="14">
        <f t="shared" ref="Q458:Q521" si="151">O458+P458</f>
        <v>2</v>
      </c>
    </row>
    <row r="459" spans="1:17" ht="27" customHeight="1">
      <c r="A459" s="7">
        <f t="shared" ref="A459:A522" si="152">A458+1</f>
        <v>2</v>
      </c>
      <c r="B459" s="11" t="s">
        <v>263</v>
      </c>
      <c r="C459" s="11" t="s">
        <v>333</v>
      </c>
      <c r="D459" s="1">
        <v>52</v>
      </c>
      <c r="E459" s="1">
        <v>243</v>
      </c>
      <c r="F459" s="1">
        <v>552</v>
      </c>
      <c r="G459" s="20">
        <v>-1.05</v>
      </c>
      <c r="H459" s="15">
        <f t="shared" ref="H459:H522" si="153">G459</f>
        <v>-1.05</v>
      </c>
      <c r="I459" s="1">
        <f t="shared" si="146"/>
        <v>25</v>
      </c>
      <c r="J459" s="14">
        <f t="shared" si="147"/>
        <v>1.3125</v>
      </c>
      <c r="K459" s="14">
        <f t="shared" si="148"/>
        <v>2</v>
      </c>
      <c r="L459" s="14">
        <f t="shared" ref="L459:L516" si="154">K459</f>
        <v>2</v>
      </c>
      <c r="M459" s="14">
        <v>0</v>
      </c>
      <c r="N459" s="14">
        <f>L459+M459</f>
        <v>2</v>
      </c>
      <c r="O459" s="14">
        <f t="shared" si="149"/>
        <v>0.66666666666666663</v>
      </c>
      <c r="P459" s="14">
        <f t="shared" si="150"/>
        <v>1.3333333333333333</v>
      </c>
      <c r="Q459" s="14">
        <f t="shared" si="151"/>
        <v>2</v>
      </c>
    </row>
    <row r="460" spans="1:17" ht="27" customHeight="1">
      <c r="A460" s="7">
        <f t="shared" si="152"/>
        <v>3</v>
      </c>
      <c r="B460" s="11" t="s">
        <v>263</v>
      </c>
      <c r="C460" s="11" t="s">
        <v>334</v>
      </c>
      <c r="D460" s="1">
        <v>102</v>
      </c>
      <c r="E460" s="1">
        <v>559</v>
      </c>
      <c r="F460" s="1">
        <v>1236</v>
      </c>
      <c r="G460" s="20">
        <v>2.74</v>
      </c>
      <c r="H460" s="15">
        <v>0</v>
      </c>
      <c r="I460" s="1">
        <f t="shared" si="146"/>
        <v>56</v>
      </c>
      <c r="J460" s="14">
        <f t="shared" si="147"/>
        <v>2.94</v>
      </c>
      <c r="K460" s="14">
        <f t="shared" si="148"/>
        <v>3</v>
      </c>
      <c r="L460" s="14">
        <f t="shared" si="154"/>
        <v>3</v>
      </c>
      <c r="M460" s="14">
        <v>0</v>
      </c>
      <c r="N460" s="14">
        <f>L460+M460</f>
        <v>3</v>
      </c>
      <c r="O460" s="14">
        <f t="shared" si="149"/>
        <v>1</v>
      </c>
      <c r="P460" s="14">
        <f t="shared" si="150"/>
        <v>2</v>
      </c>
      <c r="Q460" s="14">
        <f t="shared" si="151"/>
        <v>3</v>
      </c>
    </row>
    <row r="461" spans="1:17" ht="27" customHeight="1">
      <c r="A461" s="7">
        <f t="shared" si="152"/>
        <v>4</v>
      </c>
      <c r="B461" s="11" t="s">
        <v>263</v>
      </c>
      <c r="C461" s="11" t="s">
        <v>689</v>
      </c>
      <c r="D461" s="1">
        <v>44</v>
      </c>
      <c r="E461" s="1">
        <v>619</v>
      </c>
      <c r="F461" s="1">
        <v>775</v>
      </c>
      <c r="G461" s="20">
        <v>2.63</v>
      </c>
      <c r="H461" s="15">
        <v>0</v>
      </c>
      <c r="I461" s="1">
        <f t="shared" si="146"/>
        <v>35</v>
      </c>
      <c r="J461" s="14">
        <f t="shared" si="147"/>
        <v>1.8375000000000001</v>
      </c>
      <c r="K461" s="14">
        <f t="shared" si="148"/>
        <v>2</v>
      </c>
      <c r="L461" s="14">
        <f t="shared" si="154"/>
        <v>2</v>
      </c>
      <c r="M461" s="14">
        <v>0</v>
      </c>
      <c r="N461" s="14">
        <v>2</v>
      </c>
      <c r="O461" s="14">
        <f t="shared" si="149"/>
        <v>0.66666666666666663</v>
      </c>
      <c r="P461" s="14">
        <f t="shared" si="150"/>
        <v>1.3333333333333333</v>
      </c>
      <c r="Q461" s="14">
        <f t="shared" si="151"/>
        <v>2</v>
      </c>
    </row>
    <row r="462" spans="1:17" ht="27" customHeight="1">
      <c r="A462" s="7">
        <f t="shared" si="152"/>
        <v>5</v>
      </c>
      <c r="B462" s="11" t="s">
        <v>263</v>
      </c>
      <c r="C462" s="11" t="s">
        <v>690</v>
      </c>
      <c r="D462" s="1">
        <v>48</v>
      </c>
      <c r="E462" s="1">
        <v>1008</v>
      </c>
      <c r="F462" s="1">
        <v>1170</v>
      </c>
      <c r="G462" s="20">
        <v>15.83</v>
      </c>
      <c r="H462" s="15">
        <f t="shared" si="153"/>
        <v>15.83</v>
      </c>
      <c r="I462" s="1">
        <f t="shared" si="146"/>
        <v>53</v>
      </c>
      <c r="J462" s="14">
        <f t="shared" si="147"/>
        <v>2.7825000000000002</v>
      </c>
      <c r="K462" s="14">
        <f t="shared" si="148"/>
        <v>-13</v>
      </c>
      <c r="L462" s="14">
        <v>0</v>
      </c>
      <c r="M462" s="14">
        <f>D462*(50/100)*35*0.0015</f>
        <v>1.26</v>
      </c>
      <c r="N462" s="14">
        <v>2</v>
      </c>
      <c r="O462" s="14">
        <f t="shared" si="149"/>
        <v>0.66666666666666663</v>
      </c>
      <c r="P462" s="14">
        <f t="shared" si="150"/>
        <v>1.3333333333333333</v>
      </c>
      <c r="Q462" s="14">
        <f t="shared" si="151"/>
        <v>2</v>
      </c>
    </row>
    <row r="463" spans="1:17" ht="27" customHeight="1">
      <c r="A463" s="7">
        <f t="shared" si="152"/>
        <v>6</v>
      </c>
      <c r="B463" s="11" t="s">
        <v>263</v>
      </c>
      <c r="C463" s="11" t="s">
        <v>691</v>
      </c>
      <c r="D463" s="1">
        <v>40</v>
      </c>
      <c r="E463" s="1">
        <v>326</v>
      </c>
      <c r="F463" s="1">
        <v>600</v>
      </c>
      <c r="G463" s="20">
        <v>-1.03</v>
      </c>
      <c r="H463" s="15">
        <f t="shared" si="153"/>
        <v>-1.03</v>
      </c>
      <c r="I463" s="1">
        <f t="shared" si="146"/>
        <v>27</v>
      </c>
      <c r="J463" s="14">
        <f t="shared" si="147"/>
        <v>1.4175</v>
      </c>
      <c r="K463" s="14">
        <f t="shared" si="148"/>
        <v>2</v>
      </c>
      <c r="L463" s="14">
        <f t="shared" si="154"/>
        <v>2</v>
      </c>
      <c r="M463" s="14">
        <v>0</v>
      </c>
      <c r="N463" s="14">
        <f>L463+M463</f>
        <v>2</v>
      </c>
      <c r="O463" s="14">
        <f t="shared" si="149"/>
        <v>0.66666666666666663</v>
      </c>
      <c r="P463" s="14">
        <f t="shared" si="150"/>
        <v>1.3333333333333333</v>
      </c>
      <c r="Q463" s="14">
        <f t="shared" si="151"/>
        <v>2</v>
      </c>
    </row>
    <row r="464" spans="1:17" ht="27" customHeight="1">
      <c r="A464" s="7">
        <f t="shared" si="152"/>
        <v>7</v>
      </c>
      <c r="B464" s="11" t="s">
        <v>263</v>
      </c>
      <c r="C464" s="11" t="s">
        <v>692</v>
      </c>
      <c r="D464" s="1">
        <v>67</v>
      </c>
      <c r="E464" s="1">
        <v>853</v>
      </c>
      <c r="F464" s="1">
        <v>1171</v>
      </c>
      <c r="G464" s="20">
        <v>9.9600000000000009</v>
      </c>
      <c r="H464" s="15">
        <f t="shared" si="153"/>
        <v>9.9600000000000009</v>
      </c>
      <c r="I464" s="1">
        <f t="shared" si="146"/>
        <v>53</v>
      </c>
      <c r="J464" s="14">
        <f t="shared" si="147"/>
        <v>2.7825000000000002</v>
      </c>
      <c r="K464" s="14">
        <f t="shared" si="148"/>
        <v>-7</v>
      </c>
      <c r="L464" s="14">
        <v>0</v>
      </c>
      <c r="M464" s="14">
        <f>D464*(50/100)*35*0.0015</f>
        <v>1.75875</v>
      </c>
      <c r="N464" s="14">
        <v>2.5</v>
      </c>
      <c r="O464" s="14">
        <f t="shared" si="149"/>
        <v>0.83333333333333337</v>
      </c>
      <c r="P464" s="14">
        <f t="shared" si="150"/>
        <v>1.6666666666666667</v>
      </c>
      <c r="Q464" s="14">
        <f t="shared" si="151"/>
        <v>2.5</v>
      </c>
    </row>
    <row r="465" spans="1:17" ht="27" customHeight="1">
      <c r="A465" s="7">
        <f t="shared" si="152"/>
        <v>8</v>
      </c>
      <c r="B465" s="11" t="s">
        <v>263</v>
      </c>
      <c r="C465" s="11" t="s">
        <v>693</v>
      </c>
      <c r="D465" s="1">
        <v>25</v>
      </c>
      <c r="E465" s="1">
        <v>219</v>
      </c>
      <c r="F465" s="1">
        <v>417</v>
      </c>
      <c r="G465" s="20">
        <v>2.62</v>
      </c>
      <c r="H465" s="15">
        <v>0</v>
      </c>
      <c r="I465" s="1">
        <f t="shared" si="146"/>
        <v>19</v>
      </c>
      <c r="J465" s="14">
        <f t="shared" si="147"/>
        <v>0.99750000000000005</v>
      </c>
      <c r="K465" s="14">
        <f t="shared" si="148"/>
        <v>1</v>
      </c>
      <c r="L465" s="14">
        <f t="shared" si="154"/>
        <v>1</v>
      </c>
      <c r="M465" s="14">
        <v>0</v>
      </c>
      <c r="N465" s="14">
        <v>1</v>
      </c>
      <c r="O465" s="14">
        <f t="shared" si="149"/>
        <v>0.33333333333333331</v>
      </c>
      <c r="P465" s="14">
        <f t="shared" si="150"/>
        <v>0.66666666666666663</v>
      </c>
      <c r="Q465" s="14">
        <f t="shared" si="151"/>
        <v>1</v>
      </c>
    </row>
    <row r="466" spans="1:17" ht="27" customHeight="1">
      <c r="A466" s="7">
        <f t="shared" si="152"/>
        <v>9</v>
      </c>
      <c r="B466" s="11" t="s">
        <v>263</v>
      </c>
      <c r="C466" s="11" t="s">
        <v>444</v>
      </c>
      <c r="D466" s="1">
        <v>32</v>
      </c>
      <c r="E466" s="1">
        <v>430</v>
      </c>
      <c r="F466" s="1">
        <v>480</v>
      </c>
      <c r="G466" s="20">
        <v>15.71</v>
      </c>
      <c r="H466" s="15">
        <f t="shared" si="153"/>
        <v>15.71</v>
      </c>
      <c r="I466" s="1">
        <f t="shared" si="146"/>
        <v>22</v>
      </c>
      <c r="J466" s="14">
        <f t="shared" si="147"/>
        <v>1.155</v>
      </c>
      <c r="K466" s="14">
        <f t="shared" si="148"/>
        <v>-15</v>
      </c>
      <c r="L466" s="14">
        <v>0</v>
      </c>
      <c r="M466" s="14">
        <f t="shared" ref="M466:M472" si="155">D466*(50/100)*35*0.0015</f>
        <v>0.84</v>
      </c>
      <c r="N466" s="14">
        <v>1</v>
      </c>
      <c r="O466" s="14">
        <f t="shared" si="149"/>
        <v>0.33333333333333331</v>
      </c>
      <c r="P466" s="14">
        <f t="shared" si="150"/>
        <v>0.66666666666666663</v>
      </c>
      <c r="Q466" s="14">
        <f t="shared" si="151"/>
        <v>1</v>
      </c>
    </row>
    <row r="467" spans="1:17" ht="27" customHeight="1">
      <c r="A467" s="7">
        <f t="shared" si="152"/>
        <v>10</v>
      </c>
      <c r="B467" s="11" t="s">
        <v>263</v>
      </c>
      <c r="C467" s="11" t="s">
        <v>213</v>
      </c>
      <c r="D467" s="1">
        <v>21</v>
      </c>
      <c r="E467" s="1">
        <v>135</v>
      </c>
      <c r="F467" s="1">
        <v>152</v>
      </c>
      <c r="G467" s="20">
        <v>16.57</v>
      </c>
      <c r="H467" s="15">
        <f t="shared" si="153"/>
        <v>16.57</v>
      </c>
      <c r="I467" s="1">
        <f t="shared" si="146"/>
        <v>7</v>
      </c>
      <c r="J467" s="14">
        <f t="shared" si="147"/>
        <v>0.36749999999999999</v>
      </c>
      <c r="K467" s="14">
        <f t="shared" si="148"/>
        <v>-16</v>
      </c>
      <c r="L467" s="14">
        <v>0</v>
      </c>
      <c r="M467" s="14">
        <f t="shared" si="155"/>
        <v>0.55125000000000002</v>
      </c>
      <c r="N467" s="14">
        <v>1</v>
      </c>
      <c r="O467" s="14">
        <f t="shared" si="149"/>
        <v>0.33333333333333331</v>
      </c>
      <c r="P467" s="14">
        <f t="shared" si="150"/>
        <v>0.66666666666666663</v>
      </c>
      <c r="Q467" s="14">
        <f t="shared" si="151"/>
        <v>1</v>
      </c>
    </row>
    <row r="468" spans="1:17" ht="27" customHeight="1">
      <c r="A468" s="7">
        <f t="shared" si="152"/>
        <v>11</v>
      </c>
      <c r="B468" s="11" t="s">
        <v>263</v>
      </c>
      <c r="C468" s="11" t="s">
        <v>205</v>
      </c>
      <c r="D468" s="1">
        <v>23</v>
      </c>
      <c r="E468" s="1">
        <v>214</v>
      </c>
      <c r="F468" s="1">
        <v>273</v>
      </c>
      <c r="G468" s="20">
        <v>9.8800000000000008</v>
      </c>
      <c r="H468" s="15">
        <f t="shared" si="153"/>
        <v>9.8800000000000008</v>
      </c>
      <c r="I468" s="1">
        <f t="shared" si="146"/>
        <v>12</v>
      </c>
      <c r="J468" s="14">
        <f t="shared" si="147"/>
        <v>0.63</v>
      </c>
      <c r="K468" s="14">
        <f t="shared" si="148"/>
        <v>-9</v>
      </c>
      <c r="L468" s="14">
        <v>0</v>
      </c>
      <c r="M468" s="14">
        <f t="shared" si="155"/>
        <v>0.60375000000000001</v>
      </c>
      <c r="N468" s="14">
        <v>1</v>
      </c>
      <c r="O468" s="14">
        <f t="shared" si="149"/>
        <v>0.33333333333333331</v>
      </c>
      <c r="P468" s="14">
        <f t="shared" si="150"/>
        <v>0.66666666666666663</v>
      </c>
      <c r="Q468" s="14">
        <f t="shared" si="151"/>
        <v>1</v>
      </c>
    </row>
    <row r="469" spans="1:17" ht="27" customHeight="1">
      <c r="A469" s="7">
        <f t="shared" si="152"/>
        <v>12</v>
      </c>
      <c r="B469" s="11" t="s">
        <v>263</v>
      </c>
      <c r="C469" s="11" t="s">
        <v>212</v>
      </c>
      <c r="D469" s="1">
        <v>31</v>
      </c>
      <c r="E469" s="1">
        <v>406</v>
      </c>
      <c r="F469" s="1">
        <v>534</v>
      </c>
      <c r="G469" s="20">
        <v>9.8000000000000007</v>
      </c>
      <c r="H469" s="15">
        <f t="shared" si="153"/>
        <v>9.8000000000000007</v>
      </c>
      <c r="I469" s="1">
        <f t="shared" si="146"/>
        <v>24</v>
      </c>
      <c r="J469" s="14">
        <f t="shared" si="147"/>
        <v>1.26</v>
      </c>
      <c r="K469" s="14">
        <f t="shared" si="148"/>
        <v>-9</v>
      </c>
      <c r="L469" s="14">
        <v>0</v>
      </c>
      <c r="M469" s="14">
        <f t="shared" si="155"/>
        <v>0.81374999999999997</v>
      </c>
      <c r="N469" s="14">
        <v>1</v>
      </c>
      <c r="O469" s="14">
        <f t="shared" si="149"/>
        <v>0.33333333333333331</v>
      </c>
      <c r="P469" s="14">
        <f t="shared" si="150"/>
        <v>0.66666666666666663</v>
      </c>
      <c r="Q469" s="14">
        <f t="shared" si="151"/>
        <v>1</v>
      </c>
    </row>
    <row r="470" spans="1:17" ht="27" customHeight="1">
      <c r="A470" s="7">
        <f t="shared" si="152"/>
        <v>13</v>
      </c>
      <c r="B470" s="11" t="s">
        <v>263</v>
      </c>
      <c r="C470" s="11" t="s">
        <v>443</v>
      </c>
      <c r="D470" s="1">
        <v>32</v>
      </c>
      <c r="E470" s="1">
        <v>295</v>
      </c>
      <c r="F470" s="1">
        <v>522</v>
      </c>
      <c r="G470" s="20">
        <v>12.14</v>
      </c>
      <c r="H470" s="15">
        <f t="shared" si="153"/>
        <v>12.14</v>
      </c>
      <c r="I470" s="1">
        <f t="shared" si="146"/>
        <v>24</v>
      </c>
      <c r="J470" s="14">
        <f t="shared" si="147"/>
        <v>1.26</v>
      </c>
      <c r="K470" s="14">
        <f t="shared" si="148"/>
        <v>-11</v>
      </c>
      <c r="L470" s="14">
        <v>0</v>
      </c>
      <c r="M470" s="14">
        <f t="shared" si="155"/>
        <v>0.84</v>
      </c>
      <c r="N470" s="14">
        <v>1</v>
      </c>
      <c r="O470" s="14">
        <f t="shared" si="149"/>
        <v>0.33333333333333331</v>
      </c>
      <c r="P470" s="14">
        <f t="shared" si="150"/>
        <v>0.66666666666666663</v>
      </c>
      <c r="Q470" s="14">
        <f t="shared" si="151"/>
        <v>1</v>
      </c>
    </row>
    <row r="471" spans="1:17" ht="27" customHeight="1">
      <c r="A471" s="7">
        <f t="shared" si="152"/>
        <v>14</v>
      </c>
      <c r="B471" s="11" t="s">
        <v>263</v>
      </c>
      <c r="C471" s="11" t="s">
        <v>579</v>
      </c>
      <c r="D471" s="1">
        <v>0</v>
      </c>
      <c r="E471" s="1">
        <v>0</v>
      </c>
      <c r="F471" s="1">
        <v>0</v>
      </c>
      <c r="G471" s="20">
        <v>14.22</v>
      </c>
      <c r="H471" s="15">
        <f t="shared" si="153"/>
        <v>14.22</v>
      </c>
      <c r="I471" s="1">
        <f t="shared" si="146"/>
        <v>0</v>
      </c>
      <c r="J471" s="14">
        <f t="shared" si="147"/>
        <v>0</v>
      </c>
      <c r="K471" s="14">
        <f t="shared" si="148"/>
        <v>-14</v>
      </c>
      <c r="L471" s="14">
        <v>0</v>
      </c>
      <c r="M471" s="14">
        <f t="shared" si="155"/>
        <v>0</v>
      </c>
      <c r="N471" s="14">
        <f>L471+M471</f>
        <v>0</v>
      </c>
      <c r="O471" s="14">
        <f t="shared" si="149"/>
        <v>0</v>
      </c>
      <c r="P471" s="14">
        <f t="shared" si="150"/>
        <v>0</v>
      </c>
      <c r="Q471" s="14">
        <f t="shared" si="151"/>
        <v>0</v>
      </c>
    </row>
    <row r="472" spans="1:17" ht="27" customHeight="1">
      <c r="A472" s="7">
        <f t="shared" si="152"/>
        <v>15</v>
      </c>
      <c r="B472" s="11" t="s">
        <v>263</v>
      </c>
      <c r="C472" s="11" t="s">
        <v>28</v>
      </c>
      <c r="D472" s="1">
        <v>0</v>
      </c>
      <c r="E472" s="1">
        <v>0</v>
      </c>
      <c r="F472" s="1">
        <v>0</v>
      </c>
      <c r="G472" s="20">
        <v>8.94</v>
      </c>
      <c r="H472" s="15">
        <f t="shared" si="153"/>
        <v>8.94</v>
      </c>
      <c r="I472" s="1">
        <f t="shared" si="146"/>
        <v>0</v>
      </c>
      <c r="J472" s="14">
        <f t="shared" si="147"/>
        <v>0</v>
      </c>
      <c r="K472" s="14">
        <f t="shared" si="148"/>
        <v>-9</v>
      </c>
      <c r="L472" s="14">
        <v>0</v>
      </c>
      <c r="M472" s="14">
        <f t="shared" si="155"/>
        <v>0</v>
      </c>
      <c r="N472" s="14">
        <f>L472+M472</f>
        <v>0</v>
      </c>
      <c r="O472" s="14">
        <f t="shared" si="149"/>
        <v>0</v>
      </c>
      <c r="P472" s="14">
        <f t="shared" si="150"/>
        <v>0</v>
      </c>
      <c r="Q472" s="14">
        <f t="shared" si="151"/>
        <v>0</v>
      </c>
    </row>
    <row r="473" spans="1:17" ht="27" customHeight="1">
      <c r="A473" s="7">
        <f t="shared" si="152"/>
        <v>16</v>
      </c>
      <c r="B473" s="11" t="s">
        <v>263</v>
      </c>
      <c r="C473" s="11" t="s">
        <v>363</v>
      </c>
      <c r="D473" s="1">
        <v>50</v>
      </c>
      <c r="E473" s="1">
        <v>155</v>
      </c>
      <c r="F473" s="1">
        <v>990</v>
      </c>
      <c r="G473" s="20">
        <v>-1.91</v>
      </c>
      <c r="H473" s="15">
        <f t="shared" si="153"/>
        <v>-1.91</v>
      </c>
      <c r="I473" s="1">
        <f t="shared" si="146"/>
        <v>45</v>
      </c>
      <c r="J473" s="14">
        <f t="shared" si="147"/>
        <v>2.3625000000000003</v>
      </c>
      <c r="K473" s="14">
        <f t="shared" si="148"/>
        <v>4</v>
      </c>
      <c r="L473" s="14">
        <f t="shared" si="154"/>
        <v>4</v>
      </c>
      <c r="M473" s="14">
        <v>0</v>
      </c>
      <c r="N473" s="14">
        <v>3</v>
      </c>
      <c r="O473" s="14">
        <f t="shared" si="149"/>
        <v>1</v>
      </c>
      <c r="P473" s="14">
        <f t="shared" si="150"/>
        <v>2</v>
      </c>
      <c r="Q473" s="14">
        <f t="shared" si="151"/>
        <v>3</v>
      </c>
    </row>
    <row r="474" spans="1:17" ht="27" customHeight="1">
      <c r="A474" s="7">
        <f t="shared" si="152"/>
        <v>17</v>
      </c>
      <c r="B474" s="11" t="s">
        <v>263</v>
      </c>
      <c r="C474" s="11" t="s">
        <v>574</v>
      </c>
      <c r="D474" s="1">
        <v>114</v>
      </c>
      <c r="E474" s="1">
        <v>970</v>
      </c>
      <c r="F474" s="1">
        <v>1533</v>
      </c>
      <c r="G474" s="20">
        <v>-10.48</v>
      </c>
      <c r="H474" s="15">
        <v>-5</v>
      </c>
      <c r="I474" s="1">
        <f t="shared" si="146"/>
        <v>70</v>
      </c>
      <c r="J474" s="14">
        <f t="shared" si="147"/>
        <v>3.6750000000000003</v>
      </c>
      <c r="K474" s="14">
        <f t="shared" si="148"/>
        <v>9</v>
      </c>
      <c r="L474" s="14">
        <f t="shared" si="154"/>
        <v>9</v>
      </c>
      <c r="M474" s="14">
        <v>0</v>
      </c>
      <c r="N474" s="14">
        <v>7</v>
      </c>
      <c r="O474" s="14">
        <f t="shared" si="149"/>
        <v>2.3333333333333335</v>
      </c>
      <c r="P474" s="14">
        <f t="shared" si="150"/>
        <v>4.666666666666667</v>
      </c>
      <c r="Q474" s="14">
        <f t="shared" si="151"/>
        <v>7</v>
      </c>
    </row>
    <row r="475" spans="1:17" ht="27" customHeight="1">
      <c r="A475" s="7">
        <f t="shared" si="152"/>
        <v>18</v>
      </c>
      <c r="B475" s="11" t="s">
        <v>263</v>
      </c>
      <c r="C475" s="11" t="s">
        <v>575</v>
      </c>
      <c r="D475" s="1">
        <v>108</v>
      </c>
      <c r="E475" s="1">
        <v>1570</v>
      </c>
      <c r="F475" s="1">
        <v>2061</v>
      </c>
      <c r="G475" s="20">
        <v>1.44</v>
      </c>
      <c r="H475" s="15">
        <v>0</v>
      </c>
      <c r="I475" s="1">
        <f t="shared" si="146"/>
        <v>94</v>
      </c>
      <c r="J475" s="14">
        <f t="shared" si="147"/>
        <v>4.9350000000000005</v>
      </c>
      <c r="K475" s="14">
        <f t="shared" si="148"/>
        <v>5</v>
      </c>
      <c r="L475" s="14">
        <f t="shared" si="154"/>
        <v>5</v>
      </c>
      <c r="M475" s="14">
        <v>0</v>
      </c>
      <c r="N475" s="14">
        <v>7</v>
      </c>
      <c r="O475" s="14">
        <f t="shared" si="149"/>
        <v>2.3333333333333335</v>
      </c>
      <c r="P475" s="14">
        <f t="shared" si="150"/>
        <v>4.666666666666667</v>
      </c>
      <c r="Q475" s="14">
        <f t="shared" si="151"/>
        <v>7</v>
      </c>
    </row>
    <row r="476" spans="1:17" ht="27" customHeight="1">
      <c r="A476" s="7">
        <f t="shared" si="152"/>
        <v>19</v>
      </c>
      <c r="B476" s="11" t="s">
        <v>263</v>
      </c>
      <c r="C476" s="11" t="s">
        <v>576</v>
      </c>
      <c r="D476" s="1">
        <v>36</v>
      </c>
      <c r="E476" s="1">
        <v>291</v>
      </c>
      <c r="F476" s="1">
        <v>411</v>
      </c>
      <c r="G476" s="20">
        <v>1.87</v>
      </c>
      <c r="H476" s="15">
        <v>0</v>
      </c>
      <c r="I476" s="1">
        <f t="shared" si="146"/>
        <v>19</v>
      </c>
      <c r="J476" s="14">
        <f t="shared" si="147"/>
        <v>0.99750000000000005</v>
      </c>
      <c r="K476" s="14">
        <f t="shared" si="148"/>
        <v>1</v>
      </c>
      <c r="L476" s="14">
        <f t="shared" si="154"/>
        <v>1</v>
      </c>
      <c r="M476" s="14">
        <v>0</v>
      </c>
      <c r="N476" s="14">
        <v>2</v>
      </c>
      <c r="O476" s="14">
        <f t="shared" si="149"/>
        <v>0.66666666666666663</v>
      </c>
      <c r="P476" s="14">
        <f t="shared" si="150"/>
        <v>1.3333333333333333</v>
      </c>
      <c r="Q476" s="14">
        <f t="shared" si="151"/>
        <v>2</v>
      </c>
    </row>
    <row r="477" spans="1:17" ht="27" customHeight="1">
      <c r="A477" s="7">
        <f t="shared" si="152"/>
        <v>20</v>
      </c>
      <c r="B477" s="11" t="s">
        <v>263</v>
      </c>
      <c r="C477" s="11" t="s">
        <v>762</v>
      </c>
      <c r="D477" s="1">
        <v>86</v>
      </c>
      <c r="E477" s="1">
        <v>1160</v>
      </c>
      <c r="F477" s="1">
        <v>1289</v>
      </c>
      <c r="G477" s="20">
        <v>-1.55</v>
      </c>
      <c r="H477" s="15">
        <f t="shared" si="153"/>
        <v>-1.55</v>
      </c>
      <c r="I477" s="1">
        <f t="shared" si="146"/>
        <v>59</v>
      </c>
      <c r="J477" s="14">
        <f t="shared" si="147"/>
        <v>3.0975000000000001</v>
      </c>
      <c r="K477" s="14">
        <f t="shared" si="148"/>
        <v>5</v>
      </c>
      <c r="L477" s="14">
        <f t="shared" si="154"/>
        <v>5</v>
      </c>
      <c r="M477" s="14">
        <v>0</v>
      </c>
      <c r="N477" s="14">
        <v>3</v>
      </c>
      <c r="O477" s="14">
        <f t="shared" si="149"/>
        <v>1</v>
      </c>
      <c r="P477" s="14">
        <f t="shared" si="150"/>
        <v>2</v>
      </c>
      <c r="Q477" s="14">
        <f t="shared" si="151"/>
        <v>3</v>
      </c>
    </row>
    <row r="478" spans="1:17" ht="27" customHeight="1">
      <c r="A478" s="7">
        <f t="shared" si="152"/>
        <v>21</v>
      </c>
      <c r="B478" s="11" t="s">
        <v>263</v>
      </c>
      <c r="C478" s="11" t="s">
        <v>577</v>
      </c>
      <c r="D478" s="1">
        <v>58</v>
      </c>
      <c r="E478" s="1">
        <v>604</v>
      </c>
      <c r="F478" s="1">
        <v>739</v>
      </c>
      <c r="G478" s="20">
        <v>16.21</v>
      </c>
      <c r="H478" s="15">
        <f t="shared" si="153"/>
        <v>16.21</v>
      </c>
      <c r="I478" s="1">
        <f t="shared" si="146"/>
        <v>34</v>
      </c>
      <c r="J478" s="14">
        <f t="shared" si="147"/>
        <v>1.7850000000000001</v>
      </c>
      <c r="K478" s="14">
        <f t="shared" si="148"/>
        <v>-14</v>
      </c>
      <c r="L478" s="14">
        <v>0</v>
      </c>
      <c r="M478" s="14">
        <f>D478*(50/100)*35*0.0015</f>
        <v>1.5225</v>
      </c>
      <c r="N478" s="14">
        <v>2</v>
      </c>
      <c r="O478" s="14">
        <f t="shared" si="149"/>
        <v>0.66666666666666663</v>
      </c>
      <c r="P478" s="14">
        <f t="shared" si="150"/>
        <v>1.3333333333333333</v>
      </c>
      <c r="Q478" s="14">
        <f t="shared" si="151"/>
        <v>2</v>
      </c>
    </row>
    <row r="479" spans="1:17" ht="27" customHeight="1">
      <c r="A479" s="7">
        <f t="shared" si="152"/>
        <v>22</v>
      </c>
      <c r="B479" s="11" t="s">
        <v>263</v>
      </c>
      <c r="C479" s="11" t="s">
        <v>578</v>
      </c>
      <c r="D479" s="1">
        <v>0</v>
      </c>
      <c r="E479" s="1">
        <v>0</v>
      </c>
      <c r="F479" s="1">
        <v>0</v>
      </c>
      <c r="G479" s="20">
        <v>8.27</v>
      </c>
      <c r="H479" s="15">
        <f t="shared" si="153"/>
        <v>8.27</v>
      </c>
      <c r="I479" s="1">
        <f t="shared" si="146"/>
        <v>0</v>
      </c>
      <c r="J479" s="14">
        <f t="shared" si="147"/>
        <v>0</v>
      </c>
      <c r="K479" s="14">
        <f t="shared" si="148"/>
        <v>-8</v>
      </c>
      <c r="L479" s="14">
        <v>0</v>
      </c>
      <c r="M479" s="14">
        <f>D479*(50/100)*35*0.0015</f>
        <v>0</v>
      </c>
      <c r="N479" s="14">
        <f>L479+M479</f>
        <v>0</v>
      </c>
      <c r="O479" s="14">
        <f t="shared" si="149"/>
        <v>0</v>
      </c>
      <c r="P479" s="14">
        <f t="shared" si="150"/>
        <v>0</v>
      </c>
      <c r="Q479" s="14">
        <f t="shared" si="151"/>
        <v>0</v>
      </c>
    </row>
    <row r="480" spans="1:17" ht="27" customHeight="1">
      <c r="A480" s="7">
        <f t="shared" si="152"/>
        <v>23</v>
      </c>
      <c r="B480" s="11" t="s">
        <v>263</v>
      </c>
      <c r="C480" s="11" t="s">
        <v>283</v>
      </c>
      <c r="D480" s="1">
        <v>68</v>
      </c>
      <c r="E480" s="1">
        <v>404</v>
      </c>
      <c r="F480" s="1">
        <v>729</v>
      </c>
      <c r="G480" s="20">
        <v>-15.15</v>
      </c>
      <c r="H480" s="15">
        <v>-5</v>
      </c>
      <c r="I480" s="1">
        <f t="shared" si="146"/>
        <v>33</v>
      </c>
      <c r="J480" s="14">
        <f t="shared" si="147"/>
        <v>1.7324999999999999</v>
      </c>
      <c r="K480" s="14">
        <f t="shared" si="148"/>
        <v>7</v>
      </c>
      <c r="L480" s="14">
        <f t="shared" si="154"/>
        <v>7</v>
      </c>
      <c r="M480" s="14">
        <v>0</v>
      </c>
      <c r="N480" s="14">
        <v>2</v>
      </c>
      <c r="O480" s="14">
        <f t="shared" si="149"/>
        <v>0.66666666666666663</v>
      </c>
      <c r="P480" s="14">
        <f t="shared" si="150"/>
        <v>1.3333333333333333</v>
      </c>
      <c r="Q480" s="14">
        <f t="shared" si="151"/>
        <v>2</v>
      </c>
    </row>
    <row r="481" spans="1:17" ht="27" customHeight="1">
      <c r="A481" s="7">
        <f t="shared" si="152"/>
        <v>24</v>
      </c>
      <c r="B481" s="11" t="s">
        <v>263</v>
      </c>
      <c r="C481" s="11" t="s">
        <v>284</v>
      </c>
      <c r="D481" s="1">
        <v>187</v>
      </c>
      <c r="E481" s="1">
        <v>1186</v>
      </c>
      <c r="F481" s="1">
        <v>2240</v>
      </c>
      <c r="G481" s="20">
        <v>-15.85</v>
      </c>
      <c r="H481" s="15">
        <v>-7</v>
      </c>
      <c r="I481" s="1">
        <f t="shared" si="146"/>
        <v>102</v>
      </c>
      <c r="J481" s="14">
        <f t="shared" si="147"/>
        <v>5.3550000000000004</v>
      </c>
      <c r="K481" s="14">
        <f t="shared" si="148"/>
        <v>12</v>
      </c>
      <c r="L481" s="14">
        <f t="shared" si="154"/>
        <v>12</v>
      </c>
      <c r="M481" s="14">
        <v>0</v>
      </c>
      <c r="N481" s="14">
        <v>7</v>
      </c>
      <c r="O481" s="14">
        <f t="shared" si="149"/>
        <v>2.3333333333333335</v>
      </c>
      <c r="P481" s="14">
        <f t="shared" si="150"/>
        <v>4.666666666666667</v>
      </c>
      <c r="Q481" s="14">
        <f t="shared" si="151"/>
        <v>7</v>
      </c>
    </row>
    <row r="482" spans="1:17" ht="27" customHeight="1">
      <c r="A482" s="7">
        <f t="shared" si="152"/>
        <v>25</v>
      </c>
      <c r="B482" s="11" t="s">
        <v>263</v>
      </c>
      <c r="C482" s="11" t="s">
        <v>285</v>
      </c>
      <c r="D482" s="1">
        <v>110</v>
      </c>
      <c r="E482" s="1">
        <v>1974</v>
      </c>
      <c r="F482" s="1">
        <v>2223</v>
      </c>
      <c r="G482" s="20">
        <v>-4.45</v>
      </c>
      <c r="H482" s="15">
        <f t="shared" si="153"/>
        <v>-4.45</v>
      </c>
      <c r="I482" s="1">
        <f t="shared" si="146"/>
        <v>101</v>
      </c>
      <c r="J482" s="14">
        <f t="shared" si="147"/>
        <v>5.3025000000000002</v>
      </c>
      <c r="K482" s="14">
        <f t="shared" si="148"/>
        <v>10</v>
      </c>
      <c r="L482" s="14">
        <f t="shared" si="154"/>
        <v>10</v>
      </c>
      <c r="M482" s="14">
        <v>0</v>
      </c>
      <c r="N482" s="14">
        <v>5</v>
      </c>
      <c r="O482" s="14">
        <f t="shared" si="149"/>
        <v>1.6666666666666667</v>
      </c>
      <c r="P482" s="14">
        <f t="shared" si="150"/>
        <v>3.3333333333333335</v>
      </c>
      <c r="Q482" s="14">
        <f t="shared" si="151"/>
        <v>5</v>
      </c>
    </row>
    <row r="483" spans="1:17" ht="27" customHeight="1">
      <c r="A483" s="7">
        <f t="shared" si="152"/>
        <v>26</v>
      </c>
      <c r="B483" s="11" t="s">
        <v>263</v>
      </c>
      <c r="C483" s="11" t="s">
        <v>286</v>
      </c>
      <c r="D483" s="1">
        <v>61</v>
      </c>
      <c r="E483" s="1">
        <v>984</v>
      </c>
      <c r="F483" s="1">
        <v>1132</v>
      </c>
      <c r="G483" s="20">
        <v>3.79</v>
      </c>
      <c r="H483" s="15">
        <v>0</v>
      </c>
      <c r="I483" s="1">
        <f t="shared" si="146"/>
        <v>51</v>
      </c>
      <c r="J483" s="14">
        <f t="shared" si="147"/>
        <v>2.6775000000000002</v>
      </c>
      <c r="K483" s="14">
        <f t="shared" si="148"/>
        <v>3</v>
      </c>
      <c r="L483" s="14">
        <f t="shared" si="154"/>
        <v>3</v>
      </c>
      <c r="M483" s="14">
        <v>0</v>
      </c>
      <c r="N483" s="14">
        <v>4</v>
      </c>
      <c r="O483" s="14">
        <f t="shared" si="149"/>
        <v>1.3333333333333333</v>
      </c>
      <c r="P483" s="14">
        <f t="shared" si="150"/>
        <v>2.6666666666666665</v>
      </c>
      <c r="Q483" s="14">
        <f t="shared" si="151"/>
        <v>4</v>
      </c>
    </row>
    <row r="484" spans="1:17" ht="27" customHeight="1">
      <c r="A484" s="7">
        <f t="shared" si="152"/>
        <v>27</v>
      </c>
      <c r="B484" s="11" t="s">
        <v>263</v>
      </c>
      <c r="C484" s="11" t="s">
        <v>287</v>
      </c>
      <c r="D484" s="1">
        <v>187</v>
      </c>
      <c r="E484" s="1">
        <v>382</v>
      </c>
      <c r="F484" s="1">
        <v>1023</v>
      </c>
      <c r="G484" s="20">
        <v>2.48</v>
      </c>
      <c r="H484" s="15">
        <v>0</v>
      </c>
      <c r="I484" s="1">
        <f t="shared" si="146"/>
        <v>47</v>
      </c>
      <c r="J484" s="14">
        <f t="shared" si="147"/>
        <v>2.4675000000000002</v>
      </c>
      <c r="K484" s="14">
        <f t="shared" si="148"/>
        <v>2</v>
      </c>
      <c r="L484" s="14">
        <f t="shared" si="154"/>
        <v>2</v>
      </c>
      <c r="M484" s="14">
        <v>0</v>
      </c>
      <c r="N484" s="14">
        <v>3</v>
      </c>
      <c r="O484" s="14">
        <f t="shared" si="149"/>
        <v>1</v>
      </c>
      <c r="P484" s="14">
        <f t="shared" si="150"/>
        <v>2</v>
      </c>
      <c r="Q484" s="14">
        <f t="shared" si="151"/>
        <v>3</v>
      </c>
    </row>
    <row r="485" spans="1:17" ht="27" customHeight="1">
      <c r="A485" s="7">
        <f t="shared" si="152"/>
        <v>28</v>
      </c>
      <c r="B485" s="11" t="s">
        <v>263</v>
      </c>
      <c r="C485" s="11" t="s">
        <v>779</v>
      </c>
      <c r="D485" s="1">
        <v>179</v>
      </c>
      <c r="E485" s="1">
        <v>1285</v>
      </c>
      <c r="F485" s="1">
        <v>2165</v>
      </c>
      <c r="G485" s="20">
        <v>-2.02</v>
      </c>
      <c r="H485" s="15">
        <f t="shared" si="153"/>
        <v>-2.02</v>
      </c>
      <c r="I485" s="1">
        <f t="shared" si="146"/>
        <v>98</v>
      </c>
      <c r="J485" s="14">
        <f t="shared" si="147"/>
        <v>5.1450000000000005</v>
      </c>
      <c r="K485" s="14">
        <f t="shared" si="148"/>
        <v>7</v>
      </c>
      <c r="L485" s="14">
        <f t="shared" si="154"/>
        <v>7</v>
      </c>
      <c r="M485" s="14">
        <v>0</v>
      </c>
      <c r="N485" s="14">
        <v>5</v>
      </c>
      <c r="O485" s="14">
        <f t="shared" si="149"/>
        <v>1.6666666666666667</v>
      </c>
      <c r="P485" s="14">
        <f t="shared" si="150"/>
        <v>3.3333333333333335</v>
      </c>
      <c r="Q485" s="14">
        <f t="shared" si="151"/>
        <v>5</v>
      </c>
    </row>
    <row r="486" spans="1:17" ht="27" customHeight="1">
      <c r="A486" s="7">
        <f t="shared" si="152"/>
        <v>29</v>
      </c>
      <c r="B486" s="11" t="s">
        <v>263</v>
      </c>
      <c r="C486" s="11" t="s">
        <v>781</v>
      </c>
      <c r="D486" s="1">
        <v>42</v>
      </c>
      <c r="E486" s="1">
        <v>718</v>
      </c>
      <c r="F486" s="1">
        <v>1043</v>
      </c>
      <c r="G486" s="20">
        <v>3.48</v>
      </c>
      <c r="H486" s="15">
        <v>0</v>
      </c>
      <c r="I486" s="1">
        <f t="shared" si="146"/>
        <v>47</v>
      </c>
      <c r="J486" s="14">
        <f t="shared" si="147"/>
        <v>2.4675000000000002</v>
      </c>
      <c r="K486" s="14">
        <f t="shared" si="148"/>
        <v>2</v>
      </c>
      <c r="L486" s="14">
        <f t="shared" si="154"/>
        <v>2</v>
      </c>
      <c r="M486" s="14">
        <v>0</v>
      </c>
      <c r="N486" s="14">
        <f>L486+M486</f>
        <v>2</v>
      </c>
      <c r="O486" s="14">
        <f t="shared" si="149"/>
        <v>0.66666666666666663</v>
      </c>
      <c r="P486" s="14">
        <f t="shared" si="150"/>
        <v>1.3333333333333333</v>
      </c>
      <c r="Q486" s="14">
        <f t="shared" si="151"/>
        <v>2</v>
      </c>
    </row>
    <row r="487" spans="1:17" ht="27" customHeight="1">
      <c r="A487" s="7">
        <f t="shared" si="152"/>
        <v>30</v>
      </c>
      <c r="B487" s="11" t="s">
        <v>263</v>
      </c>
      <c r="C487" s="11" t="s">
        <v>782</v>
      </c>
      <c r="D487" s="1">
        <v>97</v>
      </c>
      <c r="E487" s="1">
        <v>455</v>
      </c>
      <c r="F487" s="1">
        <v>867</v>
      </c>
      <c r="G487" s="20">
        <v>0.97</v>
      </c>
      <c r="H487" s="15">
        <v>0</v>
      </c>
      <c r="I487" s="1">
        <f t="shared" si="146"/>
        <v>39</v>
      </c>
      <c r="J487" s="14">
        <f t="shared" si="147"/>
        <v>2.0474999999999999</v>
      </c>
      <c r="K487" s="14">
        <f t="shared" si="148"/>
        <v>2</v>
      </c>
      <c r="L487" s="14">
        <f t="shared" si="154"/>
        <v>2</v>
      </c>
      <c r="M487" s="14">
        <v>0</v>
      </c>
      <c r="N487" s="14">
        <f>L487+M487</f>
        <v>2</v>
      </c>
      <c r="O487" s="14">
        <f t="shared" si="149"/>
        <v>0.66666666666666663</v>
      </c>
      <c r="P487" s="14">
        <f t="shared" si="150"/>
        <v>1.3333333333333333</v>
      </c>
      <c r="Q487" s="14">
        <f t="shared" si="151"/>
        <v>2</v>
      </c>
    </row>
    <row r="488" spans="1:17" ht="27" customHeight="1">
      <c r="A488" s="7">
        <f t="shared" si="152"/>
        <v>31</v>
      </c>
      <c r="B488" s="11" t="s">
        <v>263</v>
      </c>
      <c r="C488" s="11" t="s">
        <v>783</v>
      </c>
      <c r="D488" s="1">
        <v>81</v>
      </c>
      <c r="E488" s="1">
        <v>695</v>
      </c>
      <c r="F488" s="1">
        <v>869</v>
      </c>
      <c r="G488" s="20">
        <v>6.12</v>
      </c>
      <c r="H488" s="15">
        <f t="shared" si="153"/>
        <v>6.12</v>
      </c>
      <c r="I488" s="1">
        <f t="shared" si="146"/>
        <v>40</v>
      </c>
      <c r="J488" s="14">
        <f t="shared" si="147"/>
        <v>2.1</v>
      </c>
      <c r="K488" s="14">
        <f t="shared" si="148"/>
        <v>-4</v>
      </c>
      <c r="L488" s="14">
        <v>0</v>
      </c>
      <c r="M488" s="14">
        <f>D488*(50/100)*35*0.0015</f>
        <v>2.1262500000000002</v>
      </c>
      <c r="N488" s="14">
        <f>L488+M488</f>
        <v>2.1262500000000002</v>
      </c>
      <c r="O488" s="14">
        <f t="shared" si="149"/>
        <v>0.7087500000000001</v>
      </c>
      <c r="P488" s="14">
        <f t="shared" si="150"/>
        <v>1.4175000000000002</v>
      </c>
      <c r="Q488" s="14">
        <f t="shared" si="151"/>
        <v>2.1262500000000002</v>
      </c>
    </row>
    <row r="489" spans="1:17" ht="27" customHeight="1">
      <c r="A489" s="7">
        <f t="shared" si="152"/>
        <v>32</v>
      </c>
      <c r="B489" s="11" t="s">
        <v>263</v>
      </c>
      <c r="C489" s="11" t="s">
        <v>784</v>
      </c>
      <c r="D489" s="1">
        <v>202</v>
      </c>
      <c r="E489" s="1">
        <v>1678</v>
      </c>
      <c r="F489" s="1">
        <v>2823</v>
      </c>
      <c r="G489" s="20">
        <v>-10.25</v>
      </c>
      <c r="H489" s="15">
        <v>-7</v>
      </c>
      <c r="I489" s="1">
        <f t="shared" si="146"/>
        <v>128</v>
      </c>
      <c r="J489" s="14">
        <f t="shared" si="147"/>
        <v>6.72</v>
      </c>
      <c r="K489" s="14">
        <f t="shared" si="148"/>
        <v>14</v>
      </c>
      <c r="L489" s="14">
        <f t="shared" si="154"/>
        <v>14</v>
      </c>
      <c r="M489" s="14">
        <v>0</v>
      </c>
      <c r="N489" s="14">
        <v>8</v>
      </c>
      <c r="O489" s="14">
        <f t="shared" si="149"/>
        <v>2.6666666666666665</v>
      </c>
      <c r="P489" s="14">
        <f t="shared" si="150"/>
        <v>5.333333333333333</v>
      </c>
      <c r="Q489" s="14">
        <f t="shared" si="151"/>
        <v>8</v>
      </c>
    </row>
    <row r="490" spans="1:17" ht="27" customHeight="1">
      <c r="A490" s="7">
        <f t="shared" si="152"/>
        <v>33</v>
      </c>
      <c r="B490" s="11" t="s">
        <v>263</v>
      </c>
      <c r="C490" s="11" t="s">
        <v>83</v>
      </c>
      <c r="D490" s="1">
        <v>90</v>
      </c>
      <c r="E490" s="1">
        <v>403</v>
      </c>
      <c r="F490" s="1">
        <v>1133</v>
      </c>
      <c r="G490" s="20">
        <v>-0.12</v>
      </c>
      <c r="H490" s="15">
        <f t="shared" si="153"/>
        <v>-0.12</v>
      </c>
      <c r="I490" s="1">
        <f t="shared" si="146"/>
        <v>52</v>
      </c>
      <c r="J490" s="14">
        <f t="shared" si="147"/>
        <v>2.73</v>
      </c>
      <c r="K490" s="14">
        <f t="shared" si="148"/>
        <v>3</v>
      </c>
      <c r="L490" s="14">
        <f t="shared" si="154"/>
        <v>3</v>
      </c>
      <c r="M490" s="14">
        <v>0</v>
      </c>
      <c r="N490" s="14">
        <v>4</v>
      </c>
      <c r="O490" s="14">
        <f t="shared" si="149"/>
        <v>1.3333333333333333</v>
      </c>
      <c r="P490" s="14">
        <f t="shared" si="150"/>
        <v>2.6666666666666665</v>
      </c>
      <c r="Q490" s="14">
        <f t="shared" si="151"/>
        <v>4</v>
      </c>
    </row>
    <row r="491" spans="1:17" ht="27" customHeight="1">
      <c r="A491" s="7">
        <f t="shared" si="152"/>
        <v>34</v>
      </c>
      <c r="B491" s="11" t="s">
        <v>263</v>
      </c>
      <c r="C491" s="11" t="s">
        <v>84</v>
      </c>
      <c r="D491" s="1">
        <v>72</v>
      </c>
      <c r="E491" s="1">
        <v>781</v>
      </c>
      <c r="F491" s="1">
        <v>1197</v>
      </c>
      <c r="G491" s="20">
        <v>-5.58</v>
      </c>
      <c r="H491" s="15">
        <f t="shared" si="153"/>
        <v>-5.58</v>
      </c>
      <c r="I491" s="1">
        <f t="shared" si="146"/>
        <v>54</v>
      </c>
      <c r="J491" s="14">
        <f t="shared" si="147"/>
        <v>2.835</v>
      </c>
      <c r="K491" s="14">
        <f t="shared" si="148"/>
        <v>8</v>
      </c>
      <c r="L491" s="14">
        <f t="shared" si="154"/>
        <v>8</v>
      </c>
      <c r="M491" s="14">
        <v>0</v>
      </c>
      <c r="N491" s="14">
        <v>4</v>
      </c>
      <c r="O491" s="14">
        <f t="shared" si="149"/>
        <v>1.3333333333333333</v>
      </c>
      <c r="P491" s="14">
        <f t="shared" si="150"/>
        <v>2.6666666666666665</v>
      </c>
      <c r="Q491" s="14">
        <f t="shared" si="151"/>
        <v>4</v>
      </c>
    </row>
    <row r="492" spans="1:17" ht="27" customHeight="1">
      <c r="A492" s="7">
        <f t="shared" si="152"/>
        <v>35</v>
      </c>
      <c r="B492" s="11" t="s">
        <v>263</v>
      </c>
      <c r="C492" s="11" t="s">
        <v>85</v>
      </c>
      <c r="D492" s="1">
        <v>113</v>
      </c>
      <c r="E492" s="1">
        <v>944</v>
      </c>
      <c r="F492" s="1">
        <v>1606</v>
      </c>
      <c r="G492" s="20">
        <v>0.66</v>
      </c>
      <c r="H492" s="15">
        <v>0</v>
      </c>
      <c r="I492" s="1">
        <f t="shared" si="146"/>
        <v>73</v>
      </c>
      <c r="J492" s="14">
        <f t="shared" si="147"/>
        <v>3.8325</v>
      </c>
      <c r="K492" s="14">
        <f t="shared" si="148"/>
        <v>4</v>
      </c>
      <c r="L492" s="14">
        <f t="shared" si="154"/>
        <v>4</v>
      </c>
      <c r="M492" s="14">
        <v>0</v>
      </c>
      <c r="N492" s="14">
        <v>5</v>
      </c>
      <c r="O492" s="14">
        <f t="shared" si="149"/>
        <v>1.6666666666666667</v>
      </c>
      <c r="P492" s="14">
        <f t="shared" si="150"/>
        <v>3.3333333333333335</v>
      </c>
      <c r="Q492" s="14">
        <f t="shared" si="151"/>
        <v>5</v>
      </c>
    </row>
    <row r="493" spans="1:17" ht="27" customHeight="1">
      <c r="A493" s="7">
        <f t="shared" si="152"/>
        <v>36</v>
      </c>
      <c r="B493" s="11" t="s">
        <v>263</v>
      </c>
      <c r="C493" s="11" t="s">
        <v>86</v>
      </c>
      <c r="D493" s="1">
        <v>64</v>
      </c>
      <c r="E493" s="1">
        <v>568</v>
      </c>
      <c r="F493" s="1">
        <v>940</v>
      </c>
      <c r="G493" s="20">
        <v>-18.84</v>
      </c>
      <c r="H493" s="15">
        <v>-5</v>
      </c>
      <c r="I493" s="1">
        <f t="shared" si="146"/>
        <v>43</v>
      </c>
      <c r="J493" s="14">
        <f t="shared" si="147"/>
        <v>2.2574999999999998</v>
      </c>
      <c r="K493" s="14">
        <f t="shared" si="148"/>
        <v>7</v>
      </c>
      <c r="L493" s="14">
        <f t="shared" si="154"/>
        <v>7</v>
      </c>
      <c r="M493" s="14">
        <v>0</v>
      </c>
      <c r="N493" s="14">
        <v>4</v>
      </c>
      <c r="O493" s="14">
        <f t="shared" si="149"/>
        <v>1.3333333333333333</v>
      </c>
      <c r="P493" s="14">
        <f t="shared" si="150"/>
        <v>2.6666666666666665</v>
      </c>
      <c r="Q493" s="14">
        <f t="shared" si="151"/>
        <v>4</v>
      </c>
    </row>
    <row r="494" spans="1:17" ht="27" customHeight="1">
      <c r="A494" s="7">
        <f t="shared" si="152"/>
        <v>37</v>
      </c>
      <c r="B494" s="11" t="s">
        <v>263</v>
      </c>
      <c r="C494" s="11" t="s">
        <v>87</v>
      </c>
      <c r="D494" s="1">
        <v>146</v>
      </c>
      <c r="E494" s="1">
        <v>2257</v>
      </c>
      <c r="F494" s="1">
        <v>2608</v>
      </c>
      <c r="G494" s="20">
        <v>-6.15</v>
      </c>
      <c r="H494" s="15">
        <f t="shared" si="153"/>
        <v>-6.15</v>
      </c>
      <c r="I494" s="1">
        <f t="shared" si="146"/>
        <v>119</v>
      </c>
      <c r="J494" s="14">
        <f t="shared" si="147"/>
        <v>6.2475000000000005</v>
      </c>
      <c r="K494" s="14">
        <f t="shared" si="148"/>
        <v>12</v>
      </c>
      <c r="L494" s="14">
        <f t="shared" si="154"/>
        <v>12</v>
      </c>
      <c r="M494" s="14">
        <v>0</v>
      </c>
      <c r="N494" s="14">
        <v>5</v>
      </c>
      <c r="O494" s="14">
        <f t="shared" si="149"/>
        <v>1.6666666666666667</v>
      </c>
      <c r="P494" s="14">
        <f t="shared" si="150"/>
        <v>3.3333333333333335</v>
      </c>
      <c r="Q494" s="14">
        <f t="shared" si="151"/>
        <v>5</v>
      </c>
    </row>
    <row r="495" spans="1:17" ht="27" customHeight="1">
      <c r="A495" s="7">
        <f t="shared" si="152"/>
        <v>38</v>
      </c>
      <c r="B495" s="11" t="s">
        <v>263</v>
      </c>
      <c r="C495" s="11" t="s">
        <v>598</v>
      </c>
      <c r="D495" s="1">
        <v>62</v>
      </c>
      <c r="E495" s="1">
        <v>478</v>
      </c>
      <c r="F495" s="1">
        <v>885</v>
      </c>
      <c r="G495" s="20">
        <v>9.42</v>
      </c>
      <c r="H495" s="15">
        <f t="shared" si="153"/>
        <v>9.42</v>
      </c>
      <c r="I495" s="1">
        <f t="shared" si="146"/>
        <v>40</v>
      </c>
      <c r="J495" s="14">
        <f t="shared" si="147"/>
        <v>2.1</v>
      </c>
      <c r="K495" s="14">
        <f t="shared" si="148"/>
        <v>-7</v>
      </c>
      <c r="L495" s="14">
        <v>0</v>
      </c>
      <c r="M495" s="14">
        <f>D495*(50/100)*35*0.0015</f>
        <v>1.6274999999999999</v>
      </c>
      <c r="N495" s="14">
        <v>5</v>
      </c>
      <c r="O495" s="14">
        <f t="shared" si="149"/>
        <v>1.6666666666666667</v>
      </c>
      <c r="P495" s="14">
        <f t="shared" si="150"/>
        <v>3.3333333333333335</v>
      </c>
      <c r="Q495" s="14">
        <f t="shared" si="151"/>
        <v>5</v>
      </c>
    </row>
    <row r="496" spans="1:17" ht="27" customHeight="1">
      <c r="A496" s="7">
        <f t="shared" si="152"/>
        <v>39</v>
      </c>
      <c r="B496" s="11" t="s">
        <v>263</v>
      </c>
      <c r="C496" s="11" t="s">
        <v>599</v>
      </c>
      <c r="D496" s="1">
        <v>273</v>
      </c>
      <c r="E496" s="1">
        <v>2044</v>
      </c>
      <c r="F496" s="1">
        <v>2849</v>
      </c>
      <c r="G496" s="20">
        <v>-5.2</v>
      </c>
      <c r="H496" s="15">
        <f t="shared" si="153"/>
        <v>-5.2</v>
      </c>
      <c r="I496" s="1">
        <f t="shared" si="146"/>
        <v>130</v>
      </c>
      <c r="J496" s="14">
        <f t="shared" si="147"/>
        <v>6.8250000000000002</v>
      </c>
      <c r="K496" s="14">
        <f t="shared" si="148"/>
        <v>12</v>
      </c>
      <c r="L496" s="14">
        <f t="shared" si="154"/>
        <v>12</v>
      </c>
      <c r="M496" s="14">
        <v>0</v>
      </c>
      <c r="N496" s="14">
        <f>L496+M496</f>
        <v>12</v>
      </c>
      <c r="O496" s="14">
        <f t="shared" si="149"/>
        <v>4</v>
      </c>
      <c r="P496" s="14">
        <f t="shared" si="150"/>
        <v>8</v>
      </c>
      <c r="Q496" s="14">
        <f t="shared" si="151"/>
        <v>12</v>
      </c>
    </row>
    <row r="497" spans="1:17" ht="27" customHeight="1">
      <c r="A497" s="7">
        <f t="shared" si="152"/>
        <v>40</v>
      </c>
      <c r="B497" s="11" t="s">
        <v>263</v>
      </c>
      <c r="C497" s="11" t="s">
        <v>600</v>
      </c>
      <c r="D497" s="1">
        <v>60</v>
      </c>
      <c r="E497" s="1">
        <v>446</v>
      </c>
      <c r="F497" s="1">
        <v>780</v>
      </c>
      <c r="G497" s="20">
        <v>3.24</v>
      </c>
      <c r="H497" s="15">
        <v>0</v>
      </c>
      <c r="I497" s="1">
        <f t="shared" si="146"/>
        <v>35</v>
      </c>
      <c r="J497" s="14">
        <f t="shared" si="147"/>
        <v>1.8375000000000001</v>
      </c>
      <c r="K497" s="14">
        <f t="shared" si="148"/>
        <v>2</v>
      </c>
      <c r="L497" s="14">
        <f t="shared" si="154"/>
        <v>2</v>
      </c>
      <c r="M497" s="14">
        <v>0</v>
      </c>
      <c r="N497" s="14">
        <v>4</v>
      </c>
      <c r="O497" s="14">
        <f t="shared" si="149"/>
        <v>1.3333333333333333</v>
      </c>
      <c r="P497" s="14">
        <f t="shared" si="150"/>
        <v>2.6666666666666665</v>
      </c>
      <c r="Q497" s="14">
        <f t="shared" si="151"/>
        <v>4</v>
      </c>
    </row>
    <row r="498" spans="1:17" ht="27" customHeight="1">
      <c r="A498" s="7">
        <f t="shared" si="152"/>
        <v>41</v>
      </c>
      <c r="B498" s="11" t="s">
        <v>263</v>
      </c>
      <c r="C498" s="11" t="s">
        <v>601</v>
      </c>
      <c r="D498" s="1">
        <v>52</v>
      </c>
      <c r="E498" s="1">
        <v>578</v>
      </c>
      <c r="F498" s="1">
        <v>1006</v>
      </c>
      <c r="G498" s="20">
        <v>7.28</v>
      </c>
      <c r="H498" s="15">
        <f t="shared" si="153"/>
        <v>7.28</v>
      </c>
      <c r="I498" s="1">
        <f t="shared" si="146"/>
        <v>46</v>
      </c>
      <c r="J498" s="14">
        <f t="shared" si="147"/>
        <v>2.415</v>
      </c>
      <c r="K498" s="14">
        <f t="shared" si="148"/>
        <v>-5</v>
      </c>
      <c r="L498" s="14">
        <v>0</v>
      </c>
      <c r="M498" s="14">
        <f>D498*(50/100)*35*0.0015</f>
        <v>1.365</v>
      </c>
      <c r="N498" s="14">
        <v>2</v>
      </c>
      <c r="O498" s="14">
        <f t="shared" si="149"/>
        <v>0.66666666666666663</v>
      </c>
      <c r="P498" s="14">
        <f t="shared" si="150"/>
        <v>1.3333333333333333</v>
      </c>
      <c r="Q498" s="14">
        <f t="shared" si="151"/>
        <v>2</v>
      </c>
    </row>
    <row r="499" spans="1:17" ht="27" customHeight="1">
      <c r="A499" s="7">
        <f t="shared" si="152"/>
        <v>42</v>
      </c>
      <c r="B499" s="11" t="s">
        <v>263</v>
      </c>
      <c r="C499" s="11" t="s">
        <v>602</v>
      </c>
      <c r="D499" s="1">
        <v>141</v>
      </c>
      <c r="E499" s="1">
        <v>1334</v>
      </c>
      <c r="F499" s="1">
        <v>1651</v>
      </c>
      <c r="G499" s="20">
        <v>-7.0000000000000007E-2</v>
      </c>
      <c r="H499" s="15">
        <f t="shared" si="153"/>
        <v>-7.0000000000000007E-2</v>
      </c>
      <c r="I499" s="1">
        <f t="shared" si="146"/>
        <v>75</v>
      </c>
      <c r="J499" s="14">
        <f t="shared" si="147"/>
        <v>3.9375</v>
      </c>
      <c r="K499" s="14">
        <f t="shared" si="148"/>
        <v>4</v>
      </c>
      <c r="L499" s="14">
        <f t="shared" si="154"/>
        <v>4</v>
      </c>
      <c r="M499" s="14">
        <v>0</v>
      </c>
      <c r="N499" s="14">
        <v>5</v>
      </c>
      <c r="O499" s="14">
        <f t="shared" si="149"/>
        <v>1.6666666666666667</v>
      </c>
      <c r="P499" s="14">
        <f t="shared" si="150"/>
        <v>3.3333333333333335</v>
      </c>
      <c r="Q499" s="14">
        <f t="shared" si="151"/>
        <v>5</v>
      </c>
    </row>
    <row r="500" spans="1:17" ht="27" customHeight="1">
      <c r="A500" s="7">
        <f t="shared" si="152"/>
        <v>43</v>
      </c>
      <c r="B500" s="11" t="s">
        <v>263</v>
      </c>
      <c r="C500" s="11" t="s">
        <v>603</v>
      </c>
      <c r="D500" s="1">
        <v>66</v>
      </c>
      <c r="E500" s="1">
        <v>638</v>
      </c>
      <c r="F500" s="1">
        <v>1106</v>
      </c>
      <c r="G500" s="20">
        <v>1.1499999999999999</v>
      </c>
      <c r="H500" s="15">
        <v>0</v>
      </c>
      <c r="I500" s="1">
        <f t="shared" si="146"/>
        <v>50</v>
      </c>
      <c r="J500" s="14">
        <f t="shared" si="147"/>
        <v>2.625</v>
      </c>
      <c r="K500" s="14">
        <f t="shared" si="148"/>
        <v>3</v>
      </c>
      <c r="L500" s="14">
        <f t="shared" si="154"/>
        <v>3</v>
      </c>
      <c r="M500" s="14">
        <v>0</v>
      </c>
      <c r="N500" s="14">
        <f>L500+M500</f>
        <v>3</v>
      </c>
      <c r="O500" s="14">
        <f t="shared" si="149"/>
        <v>1</v>
      </c>
      <c r="P500" s="14">
        <f t="shared" si="150"/>
        <v>2</v>
      </c>
      <c r="Q500" s="14">
        <f t="shared" si="151"/>
        <v>3</v>
      </c>
    </row>
    <row r="501" spans="1:17" ht="27" customHeight="1">
      <c r="A501" s="7">
        <f t="shared" si="152"/>
        <v>44</v>
      </c>
      <c r="B501" s="11" t="s">
        <v>263</v>
      </c>
      <c r="C501" s="11" t="s">
        <v>606</v>
      </c>
      <c r="D501" s="1">
        <v>137</v>
      </c>
      <c r="E501" s="1">
        <v>1037</v>
      </c>
      <c r="F501" s="1">
        <v>1447</v>
      </c>
      <c r="G501" s="20">
        <v>-33.270000000000003</v>
      </c>
      <c r="H501" s="15">
        <v>-5</v>
      </c>
      <c r="I501" s="1">
        <f t="shared" si="146"/>
        <v>66</v>
      </c>
      <c r="J501" s="14">
        <f t="shared" si="147"/>
        <v>3.4649999999999999</v>
      </c>
      <c r="K501" s="14">
        <f t="shared" si="148"/>
        <v>8</v>
      </c>
      <c r="L501" s="14">
        <f t="shared" si="154"/>
        <v>8</v>
      </c>
      <c r="M501" s="14">
        <v>0</v>
      </c>
      <c r="N501" s="14">
        <v>7</v>
      </c>
      <c r="O501" s="14">
        <f t="shared" si="149"/>
        <v>2.3333333333333335</v>
      </c>
      <c r="P501" s="14">
        <f t="shared" si="150"/>
        <v>4.666666666666667</v>
      </c>
      <c r="Q501" s="14">
        <f t="shared" si="151"/>
        <v>7</v>
      </c>
    </row>
    <row r="502" spans="1:17" ht="27" customHeight="1">
      <c r="A502" s="7">
        <f t="shared" si="152"/>
        <v>45</v>
      </c>
      <c r="B502" s="11" t="s">
        <v>263</v>
      </c>
      <c r="C502" s="11" t="s">
        <v>607</v>
      </c>
      <c r="D502" s="1">
        <v>277</v>
      </c>
      <c r="E502" s="1">
        <v>2022</v>
      </c>
      <c r="F502" s="1">
        <v>3490</v>
      </c>
      <c r="G502" s="20">
        <v>-2.96</v>
      </c>
      <c r="H502" s="15">
        <f t="shared" si="153"/>
        <v>-2.96</v>
      </c>
      <c r="I502" s="1">
        <f t="shared" si="146"/>
        <v>159</v>
      </c>
      <c r="J502" s="14">
        <f t="shared" si="147"/>
        <v>8.3475000000000001</v>
      </c>
      <c r="K502" s="14">
        <f t="shared" si="148"/>
        <v>11</v>
      </c>
      <c r="L502" s="14">
        <f t="shared" si="154"/>
        <v>11</v>
      </c>
      <c r="M502" s="14">
        <v>0</v>
      </c>
      <c r="N502" s="14">
        <v>7</v>
      </c>
      <c r="O502" s="14">
        <f t="shared" si="149"/>
        <v>2.3333333333333335</v>
      </c>
      <c r="P502" s="14">
        <f t="shared" si="150"/>
        <v>4.666666666666667</v>
      </c>
      <c r="Q502" s="14">
        <f t="shared" si="151"/>
        <v>7</v>
      </c>
    </row>
    <row r="503" spans="1:17" ht="27" customHeight="1">
      <c r="A503" s="7">
        <f t="shared" si="152"/>
        <v>46</v>
      </c>
      <c r="B503" s="11" t="s">
        <v>263</v>
      </c>
      <c r="C503" s="11" t="s">
        <v>608</v>
      </c>
      <c r="D503" s="1">
        <v>31</v>
      </c>
      <c r="E503" s="1">
        <v>185</v>
      </c>
      <c r="F503" s="1">
        <v>247</v>
      </c>
      <c r="G503" s="20">
        <v>7.78</v>
      </c>
      <c r="H503" s="15">
        <f t="shared" si="153"/>
        <v>7.78</v>
      </c>
      <c r="I503" s="1">
        <f t="shared" si="146"/>
        <v>11</v>
      </c>
      <c r="J503" s="14">
        <f t="shared" si="147"/>
        <v>0.57750000000000001</v>
      </c>
      <c r="K503" s="14">
        <f t="shared" si="148"/>
        <v>-7</v>
      </c>
      <c r="L503" s="14">
        <v>0</v>
      </c>
      <c r="M503" s="14">
        <f>D503*(50/100)*35*0.0015</f>
        <v>0.81374999999999997</v>
      </c>
      <c r="N503" s="14">
        <v>3</v>
      </c>
      <c r="O503" s="14">
        <f t="shared" si="149"/>
        <v>1</v>
      </c>
      <c r="P503" s="14">
        <f t="shared" si="150"/>
        <v>2</v>
      </c>
      <c r="Q503" s="14">
        <f t="shared" si="151"/>
        <v>3</v>
      </c>
    </row>
    <row r="504" spans="1:17" ht="27" customHeight="1">
      <c r="A504" s="7">
        <f t="shared" si="152"/>
        <v>47</v>
      </c>
      <c r="B504" s="11" t="s">
        <v>263</v>
      </c>
      <c r="C504" s="11" t="s">
        <v>609</v>
      </c>
      <c r="D504" s="1">
        <v>81</v>
      </c>
      <c r="E504" s="1">
        <v>475</v>
      </c>
      <c r="F504" s="1">
        <v>834</v>
      </c>
      <c r="G504" s="20">
        <v>1.71</v>
      </c>
      <c r="H504" s="15">
        <v>0</v>
      </c>
      <c r="I504" s="1">
        <f t="shared" si="146"/>
        <v>38</v>
      </c>
      <c r="J504" s="14">
        <f t="shared" si="147"/>
        <v>1.9950000000000001</v>
      </c>
      <c r="K504" s="14">
        <f t="shared" si="148"/>
        <v>2</v>
      </c>
      <c r="L504" s="14">
        <f t="shared" si="154"/>
        <v>2</v>
      </c>
      <c r="M504" s="14">
        <v>0</v>
      </c>
      <c r="N504" s="14">
        <f>L504+M504</f>
        <v>2</v>
      </c>
      <c r="O504" s="14">
        <f t="shared" si="149"/>
        <v>0.66666666666666663</v>
      </c>
      <c r="P504" s="14">
        <f t="shared" si="150"/>
        <v>1.3333333333333333</v>
      </c>
      <c r="Q504" s="14">
        <f t="shared" si="151"/>
        <v>2</v>
      </c>
    </row>
    <row r="505" spans="1:17" ht="27" customHeight="1">
      <c r="A505" s="7">
        <f t="shared" si="152"/>
        <v>48</v>
      </c>
      <c r="B505" s="11" t="s">
        <v>263</v>
      </c>
      <c r="C505" s="11" t="s">
        <v>616</v>
      </c>
      <c r="D505" s="1">
        <v>251</v>
      </c>
      <c r="E505" s="1">
        <v>1365</v>
      </c>
      <c r="F505" s="1">
        <v>2638</v>
      </c>
      <c r="G505" s="20">
        <v>-6.46</v>
      </c>
      <c r="H505" s="15">
        <f t="shared" si="153"/>
        <v>-6.46</v>
      </c>
      <c r="I505" s="1">
        <f t="shared" si="146"/>
        <v>120</v>
      </c>
      <c r="J505" s="14">
        <f t="shared" si="147"/>
        <v>6.3</v>
      </c>
      <c r="K505" s="14">
        <f t="shared" si="148"/>
        <v>13</v>
      </c>
      <c r="L505" s="14">
        <f t="shared" si="154"/>
        <v>13</v>
      </c>
      <c r="M505" s="14">
        <v>0</v>
      </c>
      <c r="N505" s="14">
        <v>10</v>
      </c>
      <c r="O505" s="14">
        <f t="shared" si="149"/>
        <v>3.3333333333333335</v>
      </c>
      <c r="P505" s="14">
        <f t="shared" si="150"/>
        <v>6.666666666666667</v>
      </c>
      <c r="Q505" s="14">
        <f t="shared" si="151"/>
        <v>10</v>
      </c>
    </row>
    <row r="506" spans="1:17" ht="27" customHeight="1">
      <c r="A506" s="7">
        <f t="shared" si="152"/>
        <v>49</v>
      </c>
      <c r="B506" s="11" t="s">
        <v>263</v>
      </c>
      <c r="C506" s="11" t="s">
        <v>267</v>
      </c>
      <c r="D506" s="1">
        <v>75</v>
      </c>
      <c r="E506" s="1">
        <v>652</v>
      </c>
      <c r="F506" s="1">
        <v>890</v>
      </c>
      <c r="G506" s="20">
        <v>7.14</v>
      </c>
      <c r="H506" s="15">
        <f t="shared" si="153"/>
        <v>7.14</v>
      </c>
      <c r="I506" s="1">
        <f t="shared" si="146"/>
        <v>40</v>
      </c>
      <c r="J506" s="14">
        <f t="shared" si="147"/>
        <v>2.1</v>
      </c>
      <c r="K506" s="14">
        <f t="shared" si="148"/>
        <v>-5</v>
      </c>
      <c r="L506" s="14">
        <v>0</v>
      </c>
      <c r="M506" s="14">
        <f>D506*(50/100)*35*0.0015</f>
        <v>1.96875</v>
      </c>
      <c r="N506" s="14">
        <v>2</v>
      </c>
      <c r="O506" s="14">
        <f t="shared" si="149"/>
        <v>0.66666666666666663</v>
      </c>
      <c r="P506" s="14">
        <f t="shared" si="150"/>
        <v>1.3333333333333333</v>
      </c>
      <c r="Q506" s="14">
        <f t="shared" si="151"/>
        <v>2</v>
      </c>
    </row>
    <row r="507" spans="1:17" ht="27" customHeight="1">
      <c r="A507" s="7">
        <f t="shared" si="152"/>
        <v>50</v>
      </c>
      <c r="B507" s="11" t="s">
        <v>263</v>
      </c>
      <c r="C507" s="11" t="s">
        <v>154</v>
      </c>
      <c r="D507" s="1">
        <v>40</v>
      </c>
      <c r="E507" s="1">
        <v>457</v>
      </c>
      <c r="F507" s="1">
        <v>737</v>
      </c>
      <c r="G507" s="20">
        <v>5.56</v>
      </c>
      <c r="H507" s="15">
        <f t="shared" si="153"/>
        <v>5.56</v>
      </c>
      <c r="I507" s="1">
        <f t="shared" si="146"/>
        <v>34</v>
      </c>
      <c r="J507" s="14">
        <f t="shared" si="147"/>
        <v>1.7850000000000001</v>
      </c>
      <c r="K507" s="14">
        <f t="shared" si="148"/>
        <v>-4</v>
      </c>
      <c r="L507" s="14">
        <v>0</v>
      </c>
      <c r="M507" s="14">
        <f>D507*(50/100)*35*0.0015</f>
        <v>1.05</v>
      </c>
      <c r="N507" s="14">
        <v>2</v>
      </c>
      <c r="O507" s="14">
        <f t="shared" si="149"/>
        <v>0.66666666666666663</v>
      </c>
      <c r="P507" s="14">
        <f t="shared" si="150"/>
        <v>1.3333333333333333</v>
      </c>
      <c r="Q507" s="14">
        <f t="shared" si="151"/>
        <v>2</v>
      </c>
    </row>
    <row r="508" spans="1:17" ht="27" customHeight="1">
      <c r="A508" s="7">
        <f t="shared" si="152"/>
        <v>51</v>
      </c>
      <c r="B508" s="11" t="s">
        <v>263</v>
      </c>
      <c r="C508" s="11" t="s">
        <v>269</v>
      </c>
      <c r="D508" s="1">
        <v>43</v>
      </c>
      <c r="E508" s="1">
        <v>780</v>
      </c>
      <c r="F508" s="1">
        <v>780</v>
      </c>
      <c r="G508" s="20">
        <v>2.4700000000000002</v>
      </c>
      <c r="H508" s="15">
        <v>0</v>
      </c>
      <c r="I508" s="1">
        <f t="shared" si="146"/>
        <v>35</v>
      </c>
      <c r="J508" s="14">
        <f t="shared" si="147"/>
        <v>1.8375000000000001</v>
      </c>
      <c r="K508" s="14">
        <f t="shared" si="148"/>
        <v>2</v>
      </c>
      <c r="L508" s="14">
        <f t="shared" si="154"/>
        <v>2</v>
      </c>
      <c r="M508" s="14">
        <v>0</v>
      </c>
      <c r="N508" s="14">
        <v>2</v>
      </c>
      <c r="O508" s="14">
        <f t="shared" si="149"/>
        <v>0.66666666666666663</v>
      </c>
      <c r="P508" s="14">
        <f t="shared" si="150"/>
        <v>1.3333333333333333</v>
      </c>
      <c r="Q508" s="14">
        <f t="shared" si="151"/>
        <v>2</v>
      </c>
    </row>
    <row r="509" spans="1:17" ht="27" customHeight="1">
      <c r="A509" s="7">
        <f t="shared" si="152"/>
        <v>52</v>
      </c>
      <c r="B509" s="11" t="s">
        <v>263</v>
      </c>
      <c r="C509" s="11" t="s">
        <v>270</v>
      </c>
      <c r="D509" s="1">
        <v>55</v>
      </c>
      <c r="E509" s="1">
        <v>770</v>
      </c>
      <c r="F509" s="1">
        <v>1065</v>
      </c>
      <c r="G509" s="20">
        <v>3.24</v>
      </c>
      <c r="H509" s="15">
        <v>0</v>
      </c>
      <c r="I509" s="1">
        <f t="shared" si="146"/>
        <v>48</v>
      </c>
      <c r="J509" s="14">
        <f t="shared" si="147"/>
        <v>2.52</v>
      </c>
      <c r="K509" s="14">
        <f t="shared" si="148"/>
        <v>3</v>
      </c>
      <c r="L509" s="14">
        <f t="shared" si="154"/>
        <v>3</v>
      </c>
      <c r="M509" s="14">
        <v>0</v>
      </c>
      <c r="N509" s="14">
        <v>2</v>
      </c>
      <c r="O509" s="14">
        <f t="shared" si="149"/>
        <v>0.66666666666666663</v>
      </c>
      <c r="P509" s="14">
        <f t="shared" si="150"/>
        <v>1.3333333333333333</v>
      </c>
      <c r="Q509" s="14">
        <f t="shared" si="151"/>
        <v>2</v>
      </c>
    </row>
    <row r="510" spans="1:17" ht="27" customHeight="1">
      <c r="A510" s="7">
        <f t="shared" si="152"/>
        <v>53</v>
      </c>
      <c r="B510" s="11" t="s">
        <v>263</v>
      </c>
      <c r="C510" s="11" t="s">
        <v>271</v>
      </c>
      <c r="D510" s="1">
        <v>52</v>
      </c>
      <c r="E510" s="1">
        <v>712</v>
      </c>
      <c r="F510" s="1">
        <v>975</v>
      </c>
      <c r="G510" s="20">
        <v>-17.21</v>
      </c>
      <c r="H510" s="15">
        <v>-5</v>
      </c>
      <c r="I510" s="1">
        <f t="shared" si="146"/>
        <v>44</v>
      </c>
      <c r="J510" s="14">
        <f t="shared" si="147"/>
        <v>2.31</v>
      </c>
      <c r="K510" s="14">
        <f t="shared" si="148"/>
        <v>7</v>
      </c>
      <c r="L510" s="14">
        <f t="shared" si="154"/>
        <v>7</v>
      </c>
      <c r="M510" s="14">
        <v>0</v>
      </c>
      <c r="N510" s="14">
        <v>2</v>
      </c>
      <c r="O510" s="14">
        <f t="shared" si="149"/>
        <v>0.66666666666666663</v>
      </c>
      <c r="P510" s="14">
        <f t="shared" si="150"/>
        <v>1.3333333333333333</v>
      </c>
      <c r="Q510" s="14">
        <f t="shared" si="151"/>
        <v>2</v>
      </c>
    </row>
    <row r="511" spans="1:17" ht="27" customHeight="1">
      <c r="A511" s="7">
        <f t="shared" si="152"/>
        <v>54</v>
      </c>
      <c r="B511" s="11" t="s">
        <v>263</v>
      </c>
      <c r="C511" s="11" t="s">
        <v>780</v>
      </c>
      <c r="D511" s="1">
        <v>222</v>
      </c>
      <c r="E511" s="1">
        <v>2713</v>
      </c>
      <c r="F511" s="1">
        <v>4305</v>
      </c>
      <c r="G511" s="20">
        <v>-10.54</v>
      </c>
      <c r="H511" s="15">
        <v>-7</v>
      </c>
      <c r="I511" s="1">
        <f t="shared" si="146"/>
        <v>196</v>
      </c>
      <c r="J511" s="14">
        <f t="shared" si="147"/>
        <v>10.290000000000001</v>
      </c>
      <c r="K511" s="14">
        <f t="shared" si="148"/>
        <v>17</v>
      </c>
      <c r="L511" s="14">
        <f t="shared" si="154"/>
        <v>17</v>
      </c>
      <c r="M511" s="14">
        <v>0</v>
      </c>
      <c r="N511" s="14">
        <v>12</v>
      </c>
      <c r="O511" s="14">
        <f t="shared" si="149"/>
        <v>4</v>
      </c>
      <c r="P511" s="14">
        <f t="shared" si="150"/>
        <v>8</v>
      </c>
      <c r="Q511" s="14">
        <f t="shared" si="151"/>
        <v>12</v>
      </c>
    </row>
    <row r="512" spans="1:17" ht="27" customHeight="1">
      <c r="A512" s="7">
        <f t="shared" si="152"/>
        <v>55</v>
      </c>
      <c r="B512" s="11" t="s">
        <v>263</v>
      </c>
      <c r="C512" s="11" t="s">
        <v>785</v>
      </c>
      <c r="D512" s="1">
        <v>350</v>
      </c>
      <c r="E512" s="1">
        <v>2765</v>
      </c>
      <c r="F512" s="1">
        <v>3021</v>
      </c>
      <c r="G512" s="20">
        <v>-10.32</v>
      </c>
      <c r="H512" s="15">
        <v>-10</v>
      </c>
      <c r="I512" s="1">
        <f t="shared" si="146"/>
        <v>137</v>
      </c>
      <c r="J512" s="14">
        <f t="shared" si="147"/>
        <v>7.1924999999999999</v>
      </c>
      <c r="K512" s="14">
        <f t="shared" si="148"/>
        <v>17</v>
      </c>
      <c r="L512" s="14">
        <f t="shared" si="154"/>
        <v>17</v>
      </c>
      <c r="M512" s="14">
        <v>0</v>
      </c>
      <c r="N512" s="14">
        <v>15</v>
      </c>
      <c r="O512" s="14">
        <f t="shared" si="149"/>
        <v>5</v>
      </c>
      <c r="P512" s="14">
        <f t="shared" si="150"/>
        <v>10</v>
      </c>
      <c r="Q512" s="14">
        <f t="shared" si="151"/>
        <v>15</v>
      </c>
    </row>
    <row r="513" spans="1:17" ht="27" customHeight="1">
      <c r="A513" s="7">
        <f t="shared" si="152"/>
        <v>56</v>
      </c>
      <c r="B513" s="11" t="s">
        <v>263</v>
      </c>
      <c r="C513" s="11" t="s">
        <v>604</v>
      </c>
      <c r="D513" s="1">
        <v>132</v>
      </c>
      <c r="E513" s="1">
        <v>1478</v>
      </c>
      <c r="F513" s="1">
        <v>2783</v>
      </c>
      <c r="G513" s="20">
        <v>-4.03</v>
      </c>
      <c r="H513" s="15">
        <f t="shared" si="153"/>
        <v>-4.03</v>
      </c>
      <c r="I513" s="1">
        <f t="shared" si="146"/>
        <v>127</v>
      </c>
      <c r="J513" s="14">
        <f t="shared" si="147"/>
        <v>6.6675000000000004</v>
      </c>
      <c r="K513" s="14">
        <f t="shared" si="148"/>
        <v>11</v>
      </c>
      <c r="L513" s="14">
        <f t="shared" si="154"/>
        <v>11</v>
      </c>
      <c r="M513" s="14">
        <v>0</v>
      </c>
      <c r="N513" s="14">
        <v>7</v>
      </c>
      <c r="O513" s="14">
        <f t="shared" si="149"/>
        <v>2.3333333333333335</v>
      </c>
      <c r="P513" s="14">
        <f t="shared" si="150"/>
        <v>4.666666666666667</v>
      </c>
      <c r="Q513" s="14">
        <f t="shared" si="151"/>
        <v>7</v>
      </c>
    </row>
    <row r="514" spans="1:17" ht="27" customHeight="1">
      <c r="A514" s="7">
        <f t="shared" si="152"/>
        <v>57</v>
      </c>
      <c r="B514" s="11" t="s">
        <v>263</v>
      </c>
      <c r="C514" s="11" t="s">
        <v>610</v>
      </c>
      <c r="D514" s="1">
        <v>77</v>
      </c>
      <c r="E514" s="1">
        <v>575</v>
      </c>
      <c r="F514" s="1">
        <v>801</v>
      </c>
      <c r="G514" s="20">
        <v>5.27</v>
      </c>
      <c r="H514" s="15">
        <f t="shared" si="153"/>
        <v>5.27</v>
      </c>
      <c r="I514" s="1">
        <f t="shared" si="146"/>
        <v>36</v>
      </c>
      <c r="J514" s="14">
        <f t="shared" si="147"/>
        <v>1.8900000000000001</v>
      </c>
      <c r="K514" s="14">
        <f t="shared" si="148"/>
        <v>-3</v>
      </c>
      <c r="L514" s="14">
        <v>0</v>
      </c>
      <c r="M514" s="14">
        <f>D514*(50/100)*35*0.0015</f>
        <v>2.0212500000000002</v>
      </c>
      <c r="N514" s="14">
        <v>5</v>
      </c>
      <c r="O514" s="14">
        <f t="shared" si="149"/>
        <v>1.6666666666666667</v>
      </c>
      <c r="P514" s="14">
        <f t="shared" si="150"/>
        <v>3.3333333333333335</v>
      </c>
      <c r="Q514" s="14">
        <f t="shared" si="151"/>
        <v>5</v>
      </c>
    </row>
    <row r="515" spans="1:17" ht="27" customHeight="1">
      <c r="A515" s="7">
        <f t="shared" si="152"/>
        <v>58</v>
      </c>
      <c r="B515" s="11" t="s">
        <v>263</v>
      </c>
      <c r="C515" s="11" t="s">
        <v>611</v>
      </c>
      <c r="D515" s="1">
        <v>60</v>
      </c>
      <c r="E515" s="1">
        <v>471</v>
      </c>
      <c r="F515" s="1">
        <v>490</v>
      </c>
      <c r="G515" s="20">
        <v>5.91</v>
      </c>
      <c r="H515" s="15">
        <f t="shared" si="153"/>
        <v>5.91</v>
      </c>
      <c r="I515" s="1">
        <f t="shared" si="146"/>
        <v>22</v>
      </c>
      <c r="J515" s="14">
        <f t="shared" si="147"/>
        <v>1.155</v>
      </c>
      <c r="K515" s="14">
        <f t="shared" si="148"/>
        <v>-5</v>
      </c>
      <c r="L515" s="14">
        <v>0</v>
      </c>
      <c r="M515" s="14">
        <f>D515*(50/100)*35*0.0015</f>
        <v>1.575</v>
      </c>
      <c r="N515" s="14">
        <v>2</v>
      </c>
      <c r="O515" s="14">
        <f t="shared" si="149"/>
        <v>0.66666666666666663</v>
      </c>
      <c r="P515" s="14">
        <f t="shared" si="150"/>
        <v>1.3333333333333333</v>
      </c>
      <c r="Q515" s="14">
        <f t="shared" si="151"/>
        <v>2</v>
      </c>
    </row>
    <row r="516" spans="1:17" ht="27" customHeight="1">
      <c r="A516" s="7">
        <f t="shared" si="152"/>
        <v>59</v>
      </c>
      <c r="B516" s="11" t="s">
        <v>263</v>
      </c>
      <c r="C516" s="11" t="s">
        <v>612</v>
      </c>
      <c r="D516" s="1">
        <v>76</v>
      </c>
      <c r="E516" s="1">
        <v>559</v>
      </c>
      <c r="F516" s="1">
        <v>907</v>
      </c>
      <c r="G516" s="20">
        <v>0.16</v>
      </c>
      <c r="H516" s="15">
        <v>0</v>
      </c>
      <c r="I516" s="1">
        <f t="shared" si="146"/>
        <v>41</v>
      </c>
      <c r="J516" s="14">
        <f t="shared" si="147"/>
        <v>2.1524999999999999</v>
      </c>
      <c r="K516" s="14">
        <f t="shared" si="148"/>
        <v>2</v>
      </c>
      <c r="L516" s="14">
        <f t="shared" si="154"/>
        <v>2</v>
      </c>
      <c r="M516" s="14">
        <v>0</v>
      </c>
      <c r="N516" s="14">
        <f>L516+M516</f>
        <v>2</v>
      </c>
      <c r="O516" s="14">
        <f t="shared" si="149"/>
        <v>0.66666666666666663</v>
      </c>
      <c r="P516" s="14">
        <f t="shared" si="150"/>
        <v>1.3333333333333333</v>
      </c>
      <c r="Q516" s="14">
        <f t="shared" si="151"/>
        <v>2</v>
      </c>
    </row>
    <row r="517" spans="1:17" ht="27" customHeight="1">
      <c r="A517" s="7">
        <f t="shared" si="152"/>
        <v>60</v>
      </c>
      <c r="B517" s="11" t="s">
        <v>263</v>
      </c>
      <c r="C517" s="11" t="s">
        <v>613</v>
      </c>
      <c r="D517" s="1">
        <v>128</v>
      </c>
      <c r="E517" s="1">
        <v>1035</v>
      </c>
      <c r="F517" s="1">
        <v>1615</v>
      </c>
      <c r="G517" s="20">
        <v>7.33</v>
      </c>
      <c r="H517" s="15">
        <f t="shared" si="153"/>
        <v>7.33</v>
      </c>
      <c r="I517" s="1">
        <f t="shared" si="146"/>
        <v>73</v>
      </c>
      <c r="J517" s="14">
        <f t="shared" si="147"/>
        <v>3.8325</v>
      </c>
      <c r="K517" s="14">
        <f t="shared" si="148"/>
        <v>-3</v>
      </c>
      <c r="L517" s="14">
        <v>0</v>
      </c>
      <c r="M517" s="14">
        <f t="shared" ref="M517:M522" si="156">D517*(50/100)*35*0.0015</f>
        <v>3.36</v>
      </c>
      <c r="N517" s="14">
        <v>3</v>
      </c>
      <c r="O517" s="14">
        <f t="shared" si="149"/>
        <v>1</v>
      </c>
      <c r="P517" s="14">
        <f t="shared" si="150"/>
        <v>2</v>
      </c>
      <c r="Q517" s="14">
        <f t="shared" si="151"/>
        <v>3</v>
      </c>
    </row>
    <row r="518" spans="1:17" ht="27" customHeight="1">
      <c r="A518" s="7">
        <f t="shared" si="152"/>
        <v>61</v>
      </c>
      <c r="B518" s="11" t="s">
        <v>263</v>
      </c>
      <c r="C518" s="11" t="s">
        <v>615</v>
      </c>
      <c r="D518" s="1">
        <v>52</v>
      </c>
      <c r="E518" s="1">
        <v>243</v>
      </c>
      <c r="F518" s="1">
        <v>404</v>
      </c>
      <c r="G518" s="20">
        <v>14.97</v>
      </c>
      <c r="H518" s="15">
        <f t="shared" si="153"/>
        <v>14.97</v>
      </c>
      <c r="I518" s="1">
        <f t="shared" si="146"/>
        <v>18</v>
      </c>
      <c r="J518" s="14">
        <f t="shared" si="147"/>
        <v>0.94500000000000006</v>
      </c>
      <c r="K518" s="14">
        <f t="shared" si="148"/>
        <v>-14</v>
      </c>
      <c r="L518" s="14">
        <v>0</v>
      </c>
      <c r="M518" s="14">
        <f t="shared" si="156"/>
        <v>1.365</v>
      </c>
      <c r="N518" s="14">
        <v>2</v>
      </c>
      <c r="O518" s="14">
        <f t="shared" si="149"/>
        <v>0.66666666666666663</v>
      </c>
      <c r="P518" s="14">
        <f t="shared" si="150"/>
        <v>1.3333333333333333</v>
      </c>
      <c r="Q518" s="14">
        <f t="shared" si="151"/>
        <v>2</v>
      </c>
    </row>
    <row r="519" spans="1:17" ht="27" customHeight="1">
      <c r="A519" s="7">
        <f t="shared" si="152"/>
        <v>62</v>
      </c>
      <c r="B519" s="11" t="s">
        <v>263</v>
      </c>
      <c r="C519" s="11" t="s">
        <v>605</v>
      </c>
      <c r="D519" s="1">
        <v>153</v>
      </c>
      <c r="E519" s="1">
        <v>858</v>
      </c>
      <c r="F519" s="1">
        <v>1608</v>
      </c>
      <c r="G519" s="20">
        <v>16.670000000000002</v>
      </c>
      <c r="H519" s="15">
        <f t="shared" si="153"/>
        <v>16.670000000000002</v>
      </c>
      <c r="I519" s="1">
        <f t="shared" si="146"/>
        <v>73</v>
      </c>
      <c r="J519" s="14">
        <f t="shared" si="147"/>
        <v>3.8325</v>
      </c>
      <c r="K519" s="14">
        <f t="shared" si="148"/>
        <v>-13</v>
      </c>
      <c r="L519" s="14">
        <v>0</v>
      </c>
      <c r="M519" s="14">
        <f t="shared" si="156"/>
        <v>4.0162500000000003</v>
      </c>
      <c r="N519" s="14">
        <f>L519+M519</f>
        <v>4.0162500000000003</v>
      </c>
      <c r="O519" s="14">
        <f t="shared" si="149"/>
        <v>1.3387500000000001</v>
      </c>
      <c r="P519" s="14">
        <f t="shared" si="150"/>
        <v>2.6775000000000002</v>
      </c>
      <c r="Q519" s="14">
        <f t="shared" si="151"/>
        <v>4.0162500000000003</v>
      </c>
    </row>
    <row r="520" spans="1:17" ht="27" customHeight="1">
      <c r="A520" s="7">
        <f t="shared" si="152"/>
        <v>63</v>
      </c>
      <c r="B520" s="11" t="s">
        <v>263</v>
      </c>
      <c r="C520" s="11" t="s">
        <v>614</v>
      </c>
      <c r="D520" s="1">
        <v>41</v>
      </c>
      <c r="E520" s="1">
        <v>616</v>
      </c>
      <c r="F520" s="1">
        <v>1289</v>
      </c>
      <c r="G520" s="20">
        <v>5.57</v>
      </c>
      <c r="H520" s="15">
        <f t="shared" si="153"/>
        <v>5.57</v>
      </c>
      <c r="I520" s="1">
        <f t="shared" si="146"/>
        <v>59</v>
      </c>
      <c r="J520" s="14">
        <f t="shared" si="147"/>
        <v>3.0975000000000001</v>
      </c>
      <c r="K520" s="14">
        <f t="shared" si="148"/>
        <v>-2</v>
      </c>
      <c r="L520" s="14">
        <v>0</v>
      </c>
      <c r="M520" s="14">
        <f t="shared" si="156"/>
        <v>1.0762499999999999</v>
      </c>
      <c r="N520" s="14">
        <v>3</v>
      </c>
      <c r="O520" s="14">
        <f t="shared" si="149"/>
        <v>1</v>
      </c>
      <c r="P520" s="14">
        <f t="shared" si="150"/>
        <v>2</v>
      </c>
      <c r="Q520" s="14">
        <f t="shared" si="151"/>
        <v>3</v>
      </c>
    </row>
    <row r="521" spans="1:17" ht="27" customHeight="1">
      <c r="A521" s="7">
        <f t="shared" si="152"/>
        <v>64</v>
      </c>
      <c r="B521" s="11" t="s">
        <v>263</v>
      </c>
      <c r="C521" s="11" t="s">
        <v>803</v>
      </c>
      <c r="D521" s="1">
        <v>0</v>
      </c>
      <c r="E521" s="1">
        <v>0</v>
      </c>
      <c r="F521" s="1">
        <v>0</v>
      </c>
      <c r="G521" s="20">
        <v>9.75</v>
      </c>
      <c r="H521" s="15">
        <f t="shared" si="153"/>
        <v>9.75</v>
      </c>
      <c r="I521" s="1">
        <f t="shared" si="146"/>
        <v>0</v>
      </c>
      <c r="J521" s="14">
        <f t="shared" si="147"/>
        <v>0</v>
      </c>
      <c r="K521" s="14">
        <f t="shared" si="148"/>
        <v>-10</v>
      </c>
      <c r="L521" s="14">
        <v>0</v>
      </c>
      <c r="M521" s="14">
        <f t="shared" si="156"/>
        <v>0</v>
      </c>
      <c r="N521" s="14">
        <v>2</v>
      </c>
      <c r="O521" s="14">
        <f t="shared" si="149"/>
        <v>0.66666666666666663</v>
      </c>
      <c r="P521" s="14">
        <f t="shared" si="150"/>
        <v>1.3333333333333333</v>
      </c>
      <c r="Q521" s="14">
        <f t="shared" si="151"/>
        <v>2</v>
      </c>
    </row>
    <row r="522" spans="1:17" ht="27" customHeight="1">
      <c r="A522" s="7">
        <f t="shared" si="152"/>
        <v>65</v>
      </c>
      <c r="B522" s="11" t="s">
        <v>263</v>
      </c>
      <c r="C522" s="11" t="s">
        <v>268</v>
      </c>
      <c r="D522" s="1">
        <v>25</v>
      </c>
      <c r="E522" s="1">
        <v>571</v>
      </c>
      <c r="F522" s="1">
        <v>1037</v>
      </c>
      <c r="G522" s="20">
        <v>22.14</v>
      </c>
      <c r="H522" s="15">
        <f t="shared" si="153"/>
        <v>22.14</v>
      </c>
      <c r="I522" s="1">
        <f>ROUND(F522/22,0)</f>
        <v>47</v>
      </c>
      <c r="J522" s="14">
        <f>I522*35*0.0015</f>
        <v>2.4675000000000002</v>
      </c>
      <c r="K522" s="14">
        <f>ROUND(J522-(H522),0)</f>
        <v>-20</v>
      </c>
      <c r="L522" s="14">
        <v>0</v>
      </c>
      <c r="M522" s="14">
        <f t="shared" si="156"/>
        <v>0.65625</v>
      </c>
      <c r="N522" s="14">
        <v>3</v>
      </c>
      <c r="O522" s="14">
        <f>N522*1/3</f>
        <v>1</v>
      </c>
      <c r="P522" s="14">
        <f>N522*2/3</f>
        <v>2</v>
      </c>
      <c r="Q522" s="14">
        <f>O522+P522</f>
        <v>3</v>
      </c>
    </row>
    <row r="523" spans="1:17" s="26" customFormat="1" ht="23.25">
      <c r="A523" s="22">
        <v>14</v>
      </c>
      <c r="B523" s="28" t="s">
        <v>263</v>
      </c>
      <c r="C523" s="23" t="s">
        <v>78</v>
      </c>
      <c r="D523" s="24">
        <f>SUM(D458:D522)</f>
        <v>5723</v>
      </c>
      <c r="E523" s="24">
        <f t="shared" ref="E523:Q523" si="157">SUM(E458:E522)</f>
        <v>51148</v>
      </c>
      <c r="F523" s="24">
        <f t="shared" si="157"/>
        <v>77607</v>
      </c>
      <c r="G523" s="25">
        <f t="shared" si="157"/>
        <v>125.27</v>
      </c>
      <c r="H523" s="25">
        <f t="shared" si="157"/>
        <v>176.53000000000003</v>
      </c>
      <c r="I523" s="24">
        <f t="shared" si="157"/>
        <v>3526</v>
      </c>
      <c r="J523" s="25">
        <f t="shared" si="157"/>
        <v>185.11500000000001</v>
      </c>
      <c r="K523" s="25">
        <f t="shared" si="157"/>
        <v>8</v>
      </c>
      <c r="L523" s="25">
        <f t="shared" si="157"/>
        <v>241</v>
      </c>
      <c r="M523" s="25">
        <f t="shared" si="157"/>
        <v>32.339999999999996</v>
      </c>
      <c r="N523" s="25">
        <f t="shared" si="157"/>
        <v>237.64250000000001</v>
      </c>
      <c r="O523" s="25">
        <f t="shared" si="157"/>
        <v>79.214166666666671</v>
      </c>
      <c r="P523" s="25">
        <f t="shared" si="157"/>
        <v>158.42833333333334</v>
      </c>
      <c r="Q523" s="25">
        <f t="shared" si="157"/>
        <v>237.64250000000001</v>
      </c>
    </row>
    <row r="524" spans="1:17" ht="27" customHeight="1">
      <c r="A524" s="7">
        <v>1</v>
      </c>
      <c r="B524" s="11" t="s">
        <v>179</v>
      </c>
      <c r="C524" s="11" t="s">
        <v>459</v>
      </c>
      <c r="D524" s="1">
        <v>120</v>
      </c>
      <c r="E524" s="1">
        <v>698</v>
      </c>
      <c r="F524" s="1">
        <v>1305</v>
      </c>
      <c r="G524" s="20">
        <v>-3.58</v>
      </c>
      <c r="H524" s="15">
        <f>G524</f>
        <v>-3.58</v>
      </c>
      <c r="I524" s="1">
        <f t="shared" ref="I524:I564" si="158">ROUND(F524/22,0)</f>
        <v>59</v>
      </c>
      <c r="J524" s="14">
        <f t="shared" ref="J524:J564" si="159">I524*35*0.0015</f>
        <v>3.0975000000000001</v>
      </c>
      <c r="K524" s="14">
        <f t="shared" ref="K524:K564" si="160">ROUND(J524-(H524),0)</f>
        <v>7</v>
      </c>
      <c r="L524" s="14">
        <f>K524</f>
        <v>7</v>
      </c>
      <c r="M524" s="14">
        <v>0</v>
      </c>
      <c r="N524" s="14">
        <v>5</v>
      </c>
      <c r="O524" s="14">
        <f t="shared" ref="O524:O564" si="161">N524*1/3</f>
        <v>1.6666666666666667</v>
      </c>
      <c r="P524" s="14">
        <f t="shared" ref="P524:P564" si="162">N524*2/3</f>
        <v>3.3333333333333335</v>
      </c>
      <c r="Q524" s="14">
        <f t="shared" ref="Q524:Q564" si="163">O524+P524</f>
        <v>5</v>
      </c>
    </row>
    <row r="525" spans="1:17" ht="27" customHeight="1">
      <c r="A525" s="7">
        <f t="shared" ref="A525:A564" si="164">A524+1</f>
        <v>2</v>
      </c>
      <c r="B525" s="11" t="s">
        <v>179</v>
      </c>
      <c r="C525" s="11" t="s">
        <v>460</v>
      </c>
      <c r="D525" s="1">
        <v>81</v>
      </c>
      <c r="E525" s="1">
        <v>667</v>
      </c>
      <c r="F525" s="1">
        <v>992</v>
      </c>
      <c r="G525" s="20">
        <v>6.14</v>
      </c>
      <c r="H525" s="15">
        <f t="shared" ref="H525:H564" si="165">G525</f>
        <v>6.14</v>
      </c>
      <c r="I525" s="1">
        <f t="shared" si="158"/>
        <v>45</v>
      </c>
      <c r="J525" s="14">
        <f t="shared" si="159"/>
        <v>2.3625000000000003</v>
      </c>
      <c r="K525" s="14">
        <f t="shared" si="160"/>
        <v>-4</v>
      </c>
      <c r="L525" s="14">
        <v>0</v>
      </c>
      <c r="M525" s="14">
        <f>D525*(50/100)*35*0.0015</f>
        <v>2.1262500000000002</v>
      </c>
      <c r="N525" s="14">
        <v>3</v>
      </c>
      <c r="O525" s="14">
        <f t="shared" si="161"/>
        <v>1</v>
      </c>
      <c r="P525" s="14">
        <f t="shared" si="162"/>
        <v>2</v>
      </c>
      <c r="Q525" s="14">
        <f t="shared" si="163"/>
        <v>3</v>
      </c>
    </row>
    <row r="526" spans="1:17" ht="27" customHeight="1">
      <c r="A526" s="7">
        <f t="shared" si="164"/>
        <v>3</v>
      </c>
      <c r="B526" s="11" t="s">
        <v>179</v>
      </c>
      <c r="C526" s="11" t="s">
        <v>129</v>
      </c>
      <c r="D526" s="1">
        <v>54</v>
      </c>
      <c r="E526" s="1">
        <v>416</v>
      </c>
      <c r="F526" s="1">
        <v>616</v>
      </c>
      <c r="G526" s="20">
        <v>3.09</v>
      </c>
      <c r="H526" s="15">
        <v>0</v>
      </c>
      <c r="I526" s="1">
        <f t="shared" si="158"/>
        <v>28</v>
      </c>
      <c r="J526" s="14">
        <f t="shared" si="159"/>
        <v>1.47</v>
      </c>
      <c r="K526" s="14">
        <f t="shared" si="160"/>
        <v>1</v>
      </c>
      <c r="L526" s="14">
        <f t="shared" ref="L526:L561" si="166">K526</f>
        <v>1</v>
      </c>
      <c r="M526" s="14">
        <v>0</v>
      </c>
      <c r="N526" s="14">
        <v>2</v>
      </c>
      <c r="O526" s="14">
        <f t="shared" si="161"/>
        <v>0.66666666666666663</v>
      </c>
      <c r="P526" s="14">
        <f t="shared" si="162"/>
        <v>1.3333333333333333</v>
      </c>
      <c r="Q526" s="14">
        <f t="shared" si="163"/>
        <v>2</v>
      </c>
    </row>
    <row r="527" spans="1:17" ht="27" customHeight="1">
      <c r="A527" s="7">
        <f t="shared" si="164"/>
        <v>4</v>
      </c>
      <c r="B527" s="11" t="s">
        <v>179</v>
      </c>
      <c r="C527" s="11" t="s">
        <v>130</v>
      </c>
      <c r="D527" s="1">
        <v>49</v>
      </c>
      <c r="E527" s="1">
        <v>565</v>
      </c>
      <c r="F527" s="1">
        <v>711</v>
      </c>
      <c r="G527" s="20">
        <v>4.8099999999999996</v>
      </c>
      <c r="H527" s="15">
        <f t="shared" si="165"/>
        <v>4.8099999999999996</v>
      </c>
      <c r="I527" s="1">
        <f t="shared" si="158"/>
        <v>32</v>
      </c>
      <c r="J527" s="14">
        <f t="shared" si="159"/>
        <v>1.68</v>
      </c>
      <c r="K527" s="14">
        <f t="shared" si="160"/>
        <v>-3</v>
      </c>
      <c r="L527" s="14">
        <v>0</v>
      </c>
      <c r="M527" s="14">
        <f>D527*(50/100)*35*0.0015</f>
        <v>1.2862500000000001</v>
      </c>
      <c r="N527" s="14">
        <v>2</v>
      </c>
      <c r="O527" s="14">
        <f t="shared" si="161"/>
        <v>0.66666666666666663</v>
      </c>
      <c r="P527" s="14">
        <f t="shared" si="162"/>
        <v>1.3333333333333333</v>
      </c>
      <c r="Q527" s="14">
        <f t="shared" si="163"/>
        <v>2</v>
      </c>
    </row>
    <row r="528" spans="1:17" ht="27" customHeight="1">
      <c r="A528" s="7">
        <f t="shared" si="164"/>
        <v>5</v>
      </c>
      <c r="B528" s="11" t="s">
        <v>179</v>
      </c>
      <c r="C528" s="11" t="s">
        <v>132</v>
      </c>
      <c r="D528" s="1">
        <v>30</v>
      </c>
      <c r="E528" s="1">
        <v>280</v>
      </c>
      <c r="F528" s="1">
        <v>403</v>
      </c>
      <c r="G528" s="20">
        <v>8.6199999999999992</v>
      </c>
      <c r="H528" s="15">
        <f t="shared" si="165"/>
        <v>8.6199999999999992</v>
      </c>
      <c r="I528" s="1">
        <f t="shared" si="158"/>
        <v>18</v>
      </c>
      <c r="J528" s="14">
        <f t="shared" si="159"/>
        <v>0.94500000000000006</v>
      </c>
      <c r="K528" s="14">
        <f t="shared" si="160"/>
        <v>-8</v>
      </c>
      <c r="L528" s="14">
        <v>0</v>
      </c>
      <c r="M528" s="14">
        <f>D528*(50/100)*35*0.0015</f>
        <v>0.78749999999999998</v>
      </c>
      <c r="N528" s="14">
        <v>2</v>
      </c>
      <c r="O528" s="14">
        <f t="shared" si="161"/>
        <v>0.66666666666666663</v>
      </c>
      <c r="P528" s="14">
        <f t="shared" si="162"/>
        <v>1.3333333333333333</v>
      </c>
      <c r="Q528" s="14">
        <f t="shared" si="163"/>
        <v>2</v>
      </c>
    </row>
    <row r="529" spans="1:17" ht="27" customHeight="1">
      <c r="A529" s="7">
        <f t="shared" si="164"/>
        <v>6</v>
      </c>
      <c r="B529" s="11" t="s">
        <v>179</v>
      </c>
      <c r="C529" s="11" t="s">
        <v>134</v>
      </c>
      <c r="D529" s="1">
        <v>63</v>
      </c>
      <c r="E529" s="1">
        <v>476</v>
      </c>
      <c r="F529" s="1">
        <v>542</v>
      </c>
      <c r="G529" s="20">
        <v>0.1</v>
      </c>
      <c r="H529" s="15">
        <v>0</v>
      </c>
      <c r="I529" s="1">
        <f t="shared" si="158"/>
        <v>25</v>
      </c>
      <c r="J529" s="14">
        <f t="shared" si="159"/>
        <v>1.3125</v>
      </c>
      <c r="K529" s="14">
        <f t="shared" si="160"/>
        <v>1</v>
      </c>
      <c r="L529" s="14">
        <f t="shared" si="166"/>
        <v>1</v>
      </c>
      <c r="M529" s="14">
        <v>0</v>
      </c>
      <c r="N529" s="14">
        <v>2</v>
      </c>
      <c r="O529" s="14">
        <f t="shared" si="161"/>
        <v>0.66666666666666663</v>
      </c>
      <c r="P529" s="14">
        <f t="shared" si="162"/>
        <v>1.3333333333333333</v>
      </c>
      <c r="Q529" s="14">
        <f t="shared" si="163"/>
        <v>2</v>
      </c>
    </row>
    <row r="530" spans="1:17" ht="27" customHeight="1">
      <c r="A530" s="7">
        <f t="shared" si="164"/>
        <v>7</v>
      </c>
      <c r="B530" s="11" t="s">
        <v>179</v>
      </c>
      <c r="C530" s="11" t="s">
        <v>135</v>
      </c>
      <c r="D530" s="1">
        <v>44</v>
      </c>
      <c r="E530" s="1">
        <v>566</v>
      </c>
      <c r="F530" s="1">
        <v>834</v>
      </c>
      <c r="G530" s="20">
        <v>0.45</v>
      </c>
      <c r="H530" s="15">
        <v>0</v>
      </c>
      <c r="I530" s="1">
        <f t="shared" si="158"/>
        <v>38</v>
      </c>
      <c r="J530" s="14">
        <f t="shared" si="159"/>
        <v>1.9950000000000001</v>
      </c>
      <c r="K530" s="14">
        <f t="shared" si="160"/>
        <v>2</v>
      </c>
      <c r="L530" s="14">
        <f t="shared" si="166"/>
        <v>2</v>
      </c>
      <c r="M530" s="14">
        <v>0</v>
      </c>
      <c r="N530" s="14">
        <f>L530+M530</f>
        <v>2</v>
      </c>
      <c r="O530" s="14">
        <f t="shared" si="161"/>
        <v>0.66666666666666663</v>
      </c>
      <c r="P530" s="14">
        <f t="shared" si="162"/>
        <v>1.3333333333333333</v>
      </c>
      <c r="Q530" s="14">
        <f t="shared" si="163"/>
        <v>2</v>
      </c>
    </row>
    <row r="531" spans="1:17" ht="27" customHeight="1">
      <c r="A531" s="7">
        <f t="shared" si="164"/>
        <v>8</v>
      </c>
      <c r="B531" s="11" t="s">
        <v>179</v>
      </c>
      <c r="C531" s="11" t="s">
        <v>136</v>
      </c>
      <c r="D531" s="1">
        <v>71</v>
      </c>
      <c r="E531" s="1">
        <v>714</v>
      </c>
      <c r="F531" s="1">
        <v>1013</v>
      </c>
      <c r="G531" s="20">
        <v>9.23</v>
      </c>
      <c r="H531" s="15">
        <f t="shared" si="165"/>
        <v>9.23</v>
      </c>
      <c r="I531" s="1">
        <f t="shared" si="158"/>
        <v>46</v>
      </c>
      <c r="J531" s="14">
        <f t="shared" si="159"/>
        <v>2.415</v>
      </c>
      <c r="K531" s="14">
        <f t="shared" si="160"/>
        <v>-7</v>
      </c>
      <c r="L531" s="14">
        <v>0</v>
      </c>
      <c r="M531" s="14">
        <f>D531*(50/100)*35*0.0015</f>
        <v>1.86375</v>
      </c>
      <c r="N531" s="14">
        <v>2</v>
      </c>
      <c r="O531" s="14">
        <f t="shared" si="161"/>
        <v>0.66666666666666663</v>
      </c>
      <c r="P531" s="14">
        <f t="shared" si="162"/>
        <v>1.3333333333333333</v>
      </c>
      <c r="Q531" s="14">
        <f t="shared" si="163"/>
        <v>2</v>
      </c>
    </row>
    <row r="532" spans="1:17" ht="27" customHeight="1">
      <c r="A532" s="7">
        <f t="shared" si="164"/>
        <v>9</v>
      </c>
      <c r="B532" s="11" t="s">
        <v>179</v>
      </c>
      <c r="C532" s="11" t="s">
        <v>149</v>
      </c>
      <c r="D532" s="1">
        <v>51</v>
      </c>
      <c r="E532" s="1">
        <v>319</v>
      </c>
      <c r="F532" s="1">
        <v>381</v>
      </c>
      <c r="G532" s="20">
        <v>-19.98</v>
      </c>
      <c r="H532" s="15">
        <v>-5</v>
      </c>
      <c r="I532" s="1">
        <f t="shared" si="158"/>
        <v>17</v>
      </c>
      <c r="J532" s="14">
        <f t="shared" si="159"/>
        <v>0.89250000000000007</v>
      </c>
      <c r="K532" s="14">
        <f t="shared" si="160"/>
        <v>6</v>
      </c>
      <c r="L532" s="14">
        <f t="shared" si="166"/>
        <v>6</v>
      </c>
      <c r="M532" s="14">
        <v>0</v>
      </c>
      <c r="N532" s="14">
        <v>3</v>
      </c>
      <c r="O532" s="14">
        <f t="shared" si="161"/>
        <v>1</v>
      </c>
      <c r="P532" s="14">
        <f t="shared" si="162"/>
        <v>2</v>
      </c>
      <c r="Q532" s="14">
        <f t="shared" si="163"/>
        <v>3</v>
      </c>
    </row>
    <row r="533" spans="1:17" ht="27" customHeight="1">
      <c r="A533" s="7">
        <f t="shared" si="164"/>
        <v>10</v>
      </c>
      <c r="B533" s="11" t="s">
        <v>179</v>
      </c>
      <c r="C533" s="11" t="s">
        <v>150</v>
      </c>
      <c r="D533" s="1">
        <v>265</v>
      </c>
      <c r="E533" s="1">
        <v>2861</v>
      </c>
      <c r="F533" s="1">
        <v>4283</v>
      </c>
      <c r="G533" s="20">
        <v>-8.9</v>
      </c>
      <c r="H533" s="15">
        <f t="shared" si="165"/>
        <v>-8.9</v>
      </c>
      <c r="I533" s="1">
        <f t="shared" si="158"/>
        <v>195</v>
      </c>
      <c r="J533" s="14">
        <f t="shared" si="159"/>
        <v>10.237500000000001</v>
      </c>
      <c r="K533" s="14">
        <f t="shared" si="160"/>
        <v>19</v>
      </c>
      <c r="L533" s="14">
        <f t="shared" si="166"/>
        <v>19</v>
      </c>
      <c r="M533" s="14">
        <v>0</v>
      </c>
      <c r="N533" s="14">
        <v>8</v>
      </c>
      <c r="O533" s="14">
        <f t="shared" si="161"/>
        <v>2.6666666666666665</v>
      </c>
      <c r="P533" s="14">
        <f t="shared" si="162"/>
        <v>5.333333333333333</v>
      </c>
      <c r="Q533" s="14">
        <f t="shared" si="163"/>
        <v>8</v>
      </c>
    </row>
    <row r="534" spans="1:17" ht="27" customHeight="1">
      <c r="A534" s="7">
        <f t="shared" si="164"/>
        <v>11</v>
      </c>
      <c r="B534" s="11" t="s">
        <v>179</v>
      </c>
      <c r="C534" s="11" t="s">
        <v>151</v>
      </c>
      <c r="D534" s="1">
        <v>103</v>
      </c>
      <c r="E534" s="1">
        <v>849</v>
      </c>
      <c r="F534" s="1">
        <v>948</v>
      </c>
      <c r="G534" s="20">
        <v>-0.22</v>
      </c>
      <c r="H534" s="15">
        <f t="shared" si="165"/>
        <v>-0.22</v>
      </c>
      <c r="I534" s="1">
        <f t="shared" si="158"/>
        <v>43</v>
      </c>
      <c r="J534" s="14">
        <f t="shared" si="159"/>
        <v>2.2574999999999998</v>
      </c>
      <c r="K534" s="14">
        <f t="shared" si="160"/>
        <v>2</v>
      </c>
      <c r="L534" s="14">
        <f t="shared" si="166"/>
        <v>2</v>
      </c>
      <c r="M534" s="14">
        <v>0</v>
      </c>
      <c r="N534" s="14">
        <v>5</v>
      </c>
      <c r="O534" s="14">
        <f t="shared" si="161"/>
        <v>1.6666666666666667</v>
      </c>
      <c r="P534" s="14">
        <f t="shared" si="162"/>
        <v>3.3333333333333335</v>
      </c>
      <c r="Q534" s="14">
        <f t="shared" si="163"/>
        <v>5</v>
      </c>
    </row>
    <row r="535" spans="1:17" ht="27" customHeight="1">
      <c r="A535" s="7">
        <f t="shared" si="164"/>
        <v>12</v>
      </c>
      <c r="B535" s="11" t="s">
        <v>179</v>
      </c>
      <c r="C535" s="11" t="s">
        <v>448</v>
      </c>
      <c r="D535" s="1">
        <v>83</v>
      </c>
      <c r="E535" s="1">
        <v>974</v>
      </c>
      <c r="F535" s="1">
        <v>1442</v>
      </c>
      <c r="G535" s="20">
        <v>-3.85</v>
      </c>
      <c r="H535" s="15">
        <f t="shared" si="165"/>
        <v>-3.85</v>
      </c>
      <c r="I535" s="1">
        <f t="shared" si="158"/>
        <v>66</v>
      </c>
      <c r="J535" s="14">
        <f t="shared" si="159"/>
        <v>3.4649999999999999</v>
      </c>
      <c r="K535" s="14">
        <f t="shared" si="160"/>
        <v>7</v>
      </c>
      <c r="L535" s="14">
        <f t="shared" si="166"/>
        <v>7</v>
      </c>
      <c r="M535" s="14">
        <v>0</v>
      </c>
      <c r="N535" s="14">
        <v>3</v>
      </c>
      <c r="O535" s="14">
        <f t="shared" si="161"/>
        <v>1</v>
      </c>
      <c r="P535" s="14">
        <f t="shared" si="162"/>
        <v>2</v>
      </c>
      <c r="Q535" s="14">
        <f t="shared" si="163"/>
        <v>3</v>
      </c>
    </row>
    <row r="536" spans="1:17" ht="27" customHeight="1">
      <c r="A536" s="7">
        <f t="shared" si="164"/>
        <v>13</v>
      </c>
      <c r="B536" s="11" t="s">
        <v>179</v>
      </c>
      <c r="C536" s="11" t="s">
        <v>753</v>
      </c>
      <c r="D536" s="1">
        <v>73</v>
      </c>
      <c r="E536" s="1">
        <v>732</v>
      </c>
      <c r="F536" s="1">
        <v>973</v>
      </c>
      <c r="G536" s="20">
        <v>15.19</v>
      </c>
      <c r="H536" s="15">
        <f t="shared" si="165"/>
        <v>15.19</v>
      </c>
      <c r="I536" s="1">
        <f t="shared" si="158"/>
        <v>44</v>
      </c>
      <c r="J536" s="14">
        <f t="shared" si="159"/>
        <v>2.31</v>
      </c>
      <c r="K536" s="14">
        <f t="shared" si="160"/>
        <v>-13</v>
      </c>
      <c r="L536" s="14">
        <v>0</v>
      </c>
      <c r="M536" s="14">
        <f>D536*(50/100)*35*0.0015</f>
        <v>1.91625</v>
      </c>
      <c r="N536" s="14">
        <v>4</v>
      </c>
      <c r="O536" s="14">
        <f t="shared" si="161"/>
        <v>1.3333333333333333</v>
      </c>
      <c r="P536" s="14">
        <f t="shared" si="162"/>
        <v>2.6666666666666665</v>
      </c>
      <c r="Q536" s="14">
        <f t="shared" si="163"/>
        <v>4</v>
      </c>
    </row>
    <row r="537" spans="1:17" ht="27" customHeight="1">
      <c r="A537" s="7">
        <f t="shared" si="164"/>
        <v>14</v>
      </c>
      <c r="B537" s="11" t="s">
        <v>179</v>
      </c>
      <c r="C537" s="11" t="s">
        <v>449</v>
      </c>
      <c r="D537" s="1">
        <v>72</v>
      </c>
      <c r="E537" s="1">
        <v>847</v>
      </c>
      <c r="F537" s="1">
        <v>663</v>
      </c>
      <c r="G537" s="20">
        <v>0.34</v>
      </c>
      <c r="H537" s="15">
        <v>0</v>
      </c>
      <c r="I537" s="1">
        <f t="shared" si="158"/>
        <v>30</v>
      </c>
      <c r="J537" s="14">
        <f t="shared" si="159"/>
        <v>1.575</v>
      </c>
      <c r="K537" s="14">
        <f t="shared" si="160"/>
        <v>2</v>
      </c>
      <c r="L537" s="14">
        <f t="shared" si="166"/>
        <v>2</v>
      </c>
      <c r="M537" s="14">
        <v>0</v>
      </c>
      <c r="N537" s="14">
        <v>3</v>
      </c>
      <c r="O537" s="14">
        <f t="shared" si="161"/>
        <v>1</v>
      </c>
      <c r="P537" s="14">
        <f t="shared" si="162"/>
        <v>2</v>
      </c>
      <c r="Q537" s="14">
        <f t="shared" si="163"/>
        <v>3</v>
      </c>
    </row>
    <row r="538" spans="1:17" ht="27" customHeight="1">
      <c r="A538" s="7">
        <f t="shared" si="164"/>
        <v>15</v>
      </c>
      <c r="B538" s="11" t="s">
        <v>179</v>
      </c>
      <c r="C538" s="11" t="s">
        <v>450</v>
      </c>
      <c r="D538" s="1">
        <v>55</v>
      </c>
      <c r="E538" s="1">
        <v>539</v>
      </c>
      <c r="F538" s="1">
        <v>1077</v>
      </c>
      <c r="G538" s="20">
        <v>-0.06</v>
      </c>
      <c r="H538" s="15">
        <f t="shared" si="165"/>
        <v>-0.06</v>
      </c>
      <c r="I538" s="1">
        <f t="shared" si="158"/>
        <v>49</v>
      </c>
      <c r="J538" s="14">
        <f t="shared" si="159"/>
        <v>2.5725000000000002</v>
      </c>
      <c r="K538" s="14">
        <f t="shared" si="160"/>
        <v>3</v>
      </c>
      <c r="L538" s="14">
        <f t="shared" si="166"/>
        <v>3</v>
      </c>
      <c r="M538" s="14">
        <v>0</v>
      </c>
      <c r="N538" s="14">
        <f>L538+M538</f>
        <v>3</v>
      </c>
      <c r="O538" s="14">
        <f t="shared" si="161"/>
        <v>1</v>
      </c>
      <c r="P538" s="14">
        <f t="shared" si="162"/>
        <v>2</v>
      </c>
      <c r="Q538" s="14">
        <f t="shared" si="163"/>
        <v>3</v>
      </c>
    </row>
    <row r="539" spans="1:17" ht="27" customHeight="1">
      <c r="A539" s="7">
        <f t="shared" si="164"/>
        <v>16</v>
      </c>
      <c r="B539" s="11" t="s">
        <v>179</v>
      </c>
      <c r="C539" s="11" t="s">
        <v>457</v>
      </c>
      <c r="D539" s="1">
        <v>120</v>
      </c>
      <c r="E539" s="1">
        <v>935</v>
      </c>
      <c r="F539" s="1">
        <v>1553</v>
      </c>
      <c r="G539" s="20">
        <v>-20.84</v>
      </c>
      <c r="H539" s="15">
        <v>-7</v>
      </c>
      <c r="I539" s="1">
        <f t="shared" si="158"/>
        <v>71</v>
      </c>
      <c r="J539" s="14">
        <f t="shared" si="159"/>
        <v>3.7275</v>
      </c>
      <c r="K539" s="14">
        <f t="shared" si="160"/>
        <v>11</v>
      </c>
      <c r="L539" s="14">
        <f t="shared" si="166"/>
        <v>11</v>
      </c>
      <c r="M539" s="14">
        <v>0</v>
      </c>
      <c r="N539" s="14">
        <v>5</v>
      </c>
      <c r="O539" s="14">
        <f t="shared" si="161"/>
        <v>1.6666666666666667</v>
      </c>
      <c r="P539" s="14">
        <f t="shared" si="162"/>
        <v>3.3333333333333335</v>
      </c>
      <c r="Q539" s="14">
        <f t="shared" si="163"/>
        <v>5</v>
      </c>
    </row>
    <row r="540" spans="1:17" ht="27" customHeight="1">
      <c r="A540" s="7">
        <f t="shared" si="164"/>
        <v>17</v>
      </c>
      <c r="B540" s="11" t="s">
        <v>179</v>
      </c>
      <c r="C540" s="11" t="s">
        <v>133</v>
      </c>
      <c r="D540" s="1">
        <v>140</v>
      </c>
      <c r="E540" s="1">
        <v>1621</v>
      </c>
      <c r="F540" s="1">
        <v>3860</v>
      </c>
      <c r="G540" s="20">
        <v>-11.9</v>
      </c>
      <c r="H540" s="15">
        <v>-7</v>
      </c>
      <c r="I540" s="1">
        <f t="shared" si="158"/>
        <v>175</v>
      </c>
      <c r="J540" s="14">
        <f t="shared" si="159"/>
        <v>9.1875</v>
      </c>
      <c r="K540" s="14">
        <f t="shared" si="160"/>
        <v>16</v>
      </c>
      <c r="L540" s="14">
        <f t="shared" si="166"/>
        <v>16</v>
      </c>
      <c r="M540" s="14">
        <v>0</v>
      </c>
      <c r="N540" s="14">
        <v>5</v>
      </c>
      <c r="O540" s="14">
        <f t="shared" si="161"/>
        <v>1.6666666666666667</v>
      </c>
      <c r="P540" s="14">
        <f t="shared" si="162"/>
        <v>3.3333333333333335</v>
      </c>
      <c r="Q540" s="14">
        <f t="shared" si="163"/>
        <v>5</v>
      </c>
    </row>
    <row r="541" spans="1:17" ht="27" customHeight="1">
      <c r="A541" s="7">
        <f t="shared" si="164"/>
        <v>18</v>
      </c>
      <c r="B541" s="11" t="s">
        <v>179</v>
      </c>
      <c r="C541" s="11" t="s">
        <v>137</v>
      </c>
      <c r="D541" s="1">
        <v>51</v>
      </c>
      <c r="E541" s="1">
        <v>587</v>
      </c>
      <c r="F541" s="1">
        <v>907</v>
      </c>
      <c r="G541" s="20">
        <v>0.43</v>
      </c>
      <c r="H541" s="15">
        <v>0</v>
      </c>
      <c r="I541" s="1">
        <f t="shared" si="158"/>
        <v>41</v>
      </c>
      <c r="J541" s="14">
        <f t="shared" si="159"/>
        <v>2.1524999999999999</v>
      </c>
      <c r="K541" s="14">
        <f t="shared" si="160"/>
        <v>2</v>
      </c>
      <c r="L541" s="14">
        <f t="shared" si="166"/>
        <v>2</v>
      </c>
      <c r="M541" s="14">
        <v>0</v>
      </c>
      <c r="N541" s="14">
        <v>3</v>
      </c>
      <c r="O541" s="14">
        <f t="shared" si="161"/>
        <v>1</v>
      </c>
      <c r="P541" s="14">
        <f t="shared" si="162"/>
        <v>2</v>
      </c>
      <c r="Q541" s="14">
        <f t="shared" si="163"/>
        <v>3</v>
      </c>
    </row>
    <row r="542" spans="1:17" ht="27" customHeight="1">
      <c r="A542" s="7">
        <f t="shared" si="164"/>
        <v>19</v>
      </c>
      <c r="B542" s="11" t="s">
        <v>179</v>
      </c>
      <c r="C542" s="11" t="s">
        <v>140</v>
      </c>
      <c r="D542" s="1">
        <v>58</v>
      </c>
      <c r="E542" s="1">
        <v>757</v>
      </c>
      <c r="F542" s="1">
        <v>948</v>
      </c>
      <c r="G542" s="20">
        <v>0.6</v>
      </c>
      <c r="H542" s="15">
        <v>0</v>
      </c>
      <c r="I542" s="1">
        <f t="shared" si="158"/>
        <v>43</v>
      </c>
      <c r="J542" s="14">
        <f t="shared" si="159"/>
        <v>2.2574999999999998</v>
      </c>
      <c r="K542" s="14">
        <f t="shared" si="160"/>
        <v>2</v>
      </c>
      <c r="L542" s="14">
        <f t="shared" si="166"/>
        <v>2</v>
      </c>
      <c r="M542" s="14">
        <v>0</v>
      </c>
      <c r="N542" s="14">
        <f>L542+M542</f>
        <v>2</v>
      </c>
      <c r="O542" s="14">
        <f t="shared" si="161"/>
        <v>0.66666666666666663</v>
      </c>
      <c r="P542" s="14">
        <f t="shared" si="162"/>
        <v>1.3333333333333333</v>
      </c>
      <c r="Q542" s="14">
        <f t="shared" si="163"/>
        <v>2</v>
      </c>
    </row>
    <row r="543" spans="1:17" ht="27" customHeight="1">
      <c r="A543" s="7">
        <f t="shared" si="164"/>
        <v>20</v>
      </c>
      <c r="B543" s="11" t="s">
        <v>179</v>
      </c>
      <c r="C543" s="11" t="s">
        <v>664</v>
      </c>
      <c r="D543" s="1">
        <v>141</v>
      </c>
      <c r="E543" s="1">
        <v>1682</v>
      </c>
      <c r="F543" s="1">
        <v>2249</v>
      </c>
      <c r="G543" s="20">
        <v>-2.72</v>
      </c>
      <c r="H543" s="15">
        <f t="shared" si="165"/>
        <v>-2.72</v>
      </c>
      <c r="I543" s="1">
        <f t="shared" si="158"/>
        <v>102</v>
      </c>
      <c r="J543" s="14">
        <f t="shared" si="159"/>
        <v>5.3550000000000004</v>
      </c>
      <c r="K543" s="14">
        <f t="shared" si="160"/>
        <v>8</v>
      </c>
      <c r="L543" s="14">
        <f t="shared" si="166"/>
        <v>8</v>
      </c>
      <c r="M543" s="14">
        <v>0</v>
      </c>
      <c r="N543" s="14">
        <v>4</v>
      </c>
      <c r="O543" s="14">
        <f t="shared" si="161"/>
        <v>1.3333333333333333</v>
      </c>
      <c r="P543" s="14">
        <f t="shared" si="162"/>
        <v>2.6666666666666665</v>
      </c>
      <c r="Q543" s="14">
        <f t="shared" si="163"/>
        <v>4</v>
      </c>
    </row>
    <row r="544" spans="1:17" ht="27" customHeight="1">
      <c r="A544" s="7">
        <f t="shared" si="164"/>
        <v>21</v>
      </c>
      <c r="B544" s="11" t="s">
        <v>179</v>
      </c>
      <c r="C544" s="11" t="s">
        <v>142</v>
      </c>
      <c r="D544" s="1">
        <v>128</v>
      </c>
      <c r="E544" s="1">
        <v>1257</v>
      </c>
      <c r="F544" s="1">
        <v>2355</v>
      </c>
      <c r="G544" s="20">
        <v>-1.08</v>
      </c>
      <c r="H544" s="15">
        <f t="shared" si="165"/>
        <v>-1.08</v>
      </c>
      <c r="I544" s="1">
        <f t="shared" si="158"/>
        <v>107</v>
      </c>
      <c r="J544" s="14">
        <f t="shared" si="159"/>
        <v>5.6174999999999997</v>
      </c>
      <c r="K544" s="14">
        <f t="shared" si="160"/>
        <v>7</v>
      </c>
      <c r="L544" s="14">
        <f t="shared" si="166"/>
        <v>7</v>
      </c>
      <c r="M544" s="14">
        <v>0</v>
      </c>
      <c r="N544" s="14">
        <v>7</v>
      </c>
      <c r="O544" s="14">
        <f t="shared" si="161"/>
        <v>2.3333333333333335</v>
      </c>
      <c r="P544" s="14">
        <f t="shared" si="162"/>
        <v>4.666666666666667</v>
      </c>
      <c r="Q544" s="14">
        <f t="shared" si="163"/>
        <v>7</v>
      </c>
    </row>
    <row r="545" spans="1:17" ht="27" customHeight="1">
      <c r="A545" s="7">
        <f t="shared" si="164"/>
        <v>22</v>
      </c>
      <c r="B545" s="11" t="s">
        <v>179</v>
      </c>
      <c r="C545" s="11" t="s">
        <v>456</v>
      </c>
      <c r="D545" s="1">
        <v>75</v>
      </c>
      <c r="E545" s="1">
        <v>573</v>
      </c>
      <c r="F545" s="1">
        <v>810</v>
      </c>
      <c r="G545" s="20">
        <v>-3.93</v>
      </c>
      <c r="H545" s="15">
        <f t="shared" si="165"/>
        <v>-3.93</v>
      </c>
      <c r="I545" s="1">
        <f t="shared" si="158"/>
        <v>37</v>
      </c>
      <c r="J545" s="14">
        <f t="shared" si="159"/>
        <v>1.9425000000000001</v>
      </c>
      <c r="K545" s="14">
        <f t="shared" si="160"/>
        <v>6</v>
      </c>
      <c r="L545" s="14">
        <f t="shared" si="166"/>
        <v>6</v>
      </c>
      <c r="M545" s="14">
        <v>0</v>
      </c>
      <c r="N545" s="14">
        <v>3</v>
      </c>
      <c r="O545" s="14">
        <f t="shared" si="161"/>
        <v>1</v>
      </c>
      <c r="P545" s="14">
        <f t="shared" si="162"/>
        <v>2</v>
      </c>
      <c r="Q545" s="14">
        <f t="shared" si="163"/>
        <v>3</v>
      </c>
    </row>
    <row r="546" spans="1:17" ht="27" customHeight="1">
      <c r="A546" s="7">
        <f t="shared" si="164"/>
        <v>23</v>
      </c>
      <c r="B546" s="11" t="s">
        <v>179</v>
      </c>
      <c r="C546" s="11" t="s">
        <v>152</v>
      </c>
      <c r="D546" s="1">
        <v>133</v>
      </c>
      <c r="E546" s="1">
        <v>1655</v>
      </c>
      <c r="F546" s="1">
        <v>1882</v>
      </c>
      <c r="G546" s="20">
        <v>-9.0399999999999991</v>
      </c>
      <c r="H546" s="15">
        <f t="shared" si="165"/>
        <v>-9.0399999999999991</v>
      </c>
      <c r="I546" s="1">
        <f t="shared" si="158"/>
        <v>86</v>
      </c>
      <c r="J546" s="14">
        <f t="shared" si="159"/>
        <v>4.5149999999999997</v>
      </c>
      <c r="K546" s="14">
        <f t="shared" si="160"/>
        <v>14</v>
      </c>
      <c r="L546" s="14">
        <f t="shared" si="166"/>
        <v>14</v>
      </c>
      <c r="M546" s="14">
        <v>0</v>
      </c>
      <c r="N546" s="14">
        <v>7</v>
      </c>
      <c r="O546" s="14">
        <f t="shared" si="161"/>
        <v>2.3333333333333335</v>
      </c>
      <c r="P546" s="14">
        <f t="shared" si="162"/>
        <v>4.666666666666667</v>
      </c>
      <c r="Q546" s="14">
        <f t="shared" si="163"/>
        <v>7</v>
      </c>
    </row>
    <row r="547" spans="1:17" ht="27" customHeight="1">
      <c r="A547" s="7">
        <f t="shared" si="164"/>
        <v>24</v>
      </c>
      <c r="B547" s="11" t="s">
        <v>179</v>
      </c>
      <c r="C547" s="11" t="s">
        <v>451</v>
      </c>
      <c r="D547" s="1">
        <v>79</v>
      </c>
      <c r="E547" s="1">
        <v>702</v>
      </c>
      <c r="F547" s="1">
        <v>1189</v>
      </c>
      <c r="G547" s="20">
        <v>1.24</v>
      </c>
      <c r="H547" s="15">
        <v>0</v>
      </c>
      <c r="I547" s="1">
        <f t="shared" si="158"/>
        <v>54</v>
      </c>
      <c r="J547" s="14">
        <f t="shared" si="159"/>
        <v>2.835</v>
      </c>
      <c r="K547" s="14">
        <f t="shared" si="160"/>
        <v>3</v>
      </c>
      <c r="L547" s="14">
        <f t="shared" si="166"/>
        <v>3</v>
      </c>
      <c r="M547" s="14">
        <v>0</v>
      </c>
      <c r="N547" s="14">
        <v>3</v>
      </c>
      <c r="O547" s="14">
        <f t="shared" si="161"/>
        <v>1</v>
      </c>
      <c r="P547" s="14">
        <f t="shared" si="162"/>
        <v>2</v>
      </c>
      <c r="Q547" s="14">
        <f t="shared" si="163"/>
        <v>3</v>
      </c>
    </row>
    <row r="548" spans="1:17" ht="27" customHeight="1">
      <c r="A548" s="7">
        <f t="shared" si="164"/>
        <v>25</v>
      </c>
      <c r="B548" s="11" t="s">
        <v>179</v>
      </c>
      <c r="C548" s="11" t="s">
        <v>452</v>
      </c>
      <c r="D548" s="1">
        <v>54</v>
      </c>
      <c r="E548" s="1">
        <v>468</v>
      </c>
      <c r="F548" s="1">
        <v>553</v>
      </c>
      <c r="G548" s="20">
        <v>1.7</v>
      </c>
      <c r="H548" s="15">
        <v>0</v>
      </c>
      <c r="I548" s="1">
        <f t="shared" si="158"/>
        <v>25</v>
      </c>
      <c r="J548" s="14">
        <f t="shared" si="159"/>
        <v>1.3125</v>
      </c>
      <c r="K548" s="14">
        <f t="shared" si="160"/>
        <v>1</v>
      </c>
      <c r="L548" s="14">
        <f t="shared" si="166"/>
        <v>1</v>
      </c>
      <c r="M548" s="14">
        <v>0</v>
      </c>
      <c r="N548" s="14">
        <v>2</v>
      </c>
      <c r="O548" s="14">
        <f t="shared" si="161"/>
        <v>0.66666666666666663</v>
      </c>
      <c r="P548" s="14">
        <f t="shared" si="162"/>
        <v>1.3333333333333333</v>
      </c>
      <c r="Q548" s="14">
        <f t="shared" si="163"/>
        <v>2</v>
      </c>
    </row>
    <row r="549" spans="1:17" ht="27" customHeight="1">
      <c r="A549" s="7">
        <f t="shared" si="164"/>
        <v>26</v>
      </c>
      <c r="B549" s="11" t="s">
        <v>179</v>
      </c>
      <c r="C549" s="11" t="s">
        <v>348</v>
      </c>
      <c r="D549" s="1">
        <v>79</v>
      </c>
      <c r="E549" s="1">
        <v>609</v>
      </c>
      <c r="F549" s="1">
        <v>1119</v>
      </c>
      <c r="G549" s="20">
        <v>6.58</v>
      </c>
      <c r="H549" s="15">
        <f t="shared" si="165"/>
        <v>6.58</v>
      </c>
      <c r="I549" s="1">
        <f t="shared" si="158"/>
        <v>51</v>
      </c>
      <c r="J549" s="14">
        <f t="shared" si="159"/>
        <v>2.6775000000000002</v>
      </c>
      <c r="K549" s="14">
        <f t="shared" si="160"/>
        <v>-4</v>
      </c>
      <c r="L549" s="14">
        <v>0</v>
      </c>
      <c r="M549" s="14">
        <f>D549*(50/100)*35*0.0015</f>
        <v>2.07375</v>
      </c>
      <c r="N549" s="14">
        <f>L549+M549</f>
        <v>2.07375</v>
      </c>
      <c r="O549" s="14">
        <f t="shared" si="161"/>
        <v>0.69125000000000003</v>
      </c>
      <c r="P549" s="14">
        <f t="shared" si="162"/>
        <v>1.3825000000000001</v>
      </c>
      <c r="Q549" s="14">
        <f t="shared" si="163"/>
        <v>2.07375</v>
      </c>
    </row>
    <row r="550" spans="1:17" ht="27" customHeight="1">
      <c r="A550" s="7">
        <f t="shared" si="164"/>
        <v>27</v>
      </c>
      <c r="B550" s="11" t="s">
        <v>179</v>
      </c>
      <c r="C550" s="11" t="s">
        <v>453</v>
      </c>
      <c r="D550" s="1">
        <v>40</v>
      </c>
      <c r="E550" s="1">
        <v>347</v>
      </c>
      <c r="F550" s="1">
        <v>440</v>
      </c>
      <c r="G550" s="20">
        <v>6.72</v>
      </c>
      <c r="H550" s="15">
        <f t="shared" si="165"/>
        <v>6.72</v>
      </c>
      <c r="I550" s="1">
        <f t="shared" si="158"/>
        <v>20</v>
      </c>
      <c r="J550" s="14">
        <f t="shared" si="159"/>
        <v>1.05</v>
      </c>
      <c r="K550" s="14">
        <f t="shared" si="160"/>
        <v>-6</v>
      </c>
      <c r="L550" s="14">
        <v>0</v>
      </c>
      <c r="M550" s="14">
        <f>D550*(50/100)*35*0.0015</f>
        <v>1.05</v>
      </c>
      <c r="N550" s="14">
        <v>2</v>
      </c>
      <c r="O550" s="14">
        <f t="shared" si="161"/>
        <v>0.66666666666666663</v>
      </c>
      <c r="P550" s="14">
        <f t="shared" si="162"/>
        <v>1.3333333333333333</v>
      </c>
      <c r="Q550" s="14">
        <f t="shared" si="163"/>
        <v>2</v>
      </c>
    </row>
    <row r="551" spans="1:17" ht="27" customHeight="1">
      <c r="A551" s="7">
        <f t="shared" si="164"/>
        <v>28</v>
      </c>
      <c r="B551" s="11" t="s">
        <v>179</v>
      </c>
      <c r="C551" s="11" t="s">
        <v>454</v>
      </c>
      <c r="D551" s="1">
        <v>82</v>
      </c>
      <c r="E551" s="1">
        <v>325</v>
      </c>
      <c r="F551" s="1">
        <v>644</v>
      </c>
      <c r="G551" s="20">
        <v>15.12</v>
      </c>
      <c r="H551" s="15">
        <f t="shared" si="165"/>
        <v>15.12</v>
      </c>
      <c r="I551" s="1">
        <f t="shared" si="158"/>
        <v>29</v>
      </c>
      <c r="J551" s="14">
        <f t="shared" si="159"/>
        <v>1.5225</v>
      </c>
      <c r="K551" s="14">
        <f t="shared" si="160"/>
        <v>-14</v>
      </c>
      <c r="L551" s="14">
        <v>0</v>
      </c>
      <c r="M551" s="14">
        <f>D551*(50/100)*35*0.0015</f>
        <v>2.1524999999999999</v>
      </c>
      <c r="N551" s="14">
        <f>L551+M551</f>
        <v>2.1524999999999999</v>
      </c>
      <c r="O551" s="14">
        <f t="shared" si="161"/>
        <v>0.71749999999999992</v>
      </c>
      <c r="P551" s="14">
        <f t="shared" si="162"/>
        <v>1.4349999999999998</v>
      </c>
      <c r="Q551" s="14">
        <f t="shared" si="163"/>
        <v>2.1524999999999999</v>
      </c>
    </row>
    <row r="552" spans="1:17" ht="27" customHeight="1">
      <c r="A552" s="7">
        <f t="shared" si="164"/>
        <v>29</v>
      </c>
      <c r="B552" s="11" t="s">
        <v>179</v>
      </c>
      <c r="C552" s="11" t="s">
        <v>455</v>
      </c>
      <c r="D552" s="1">
        <v>107</v>
      </c>
      <c r="E552" s="1">
        <v>807</v>
      </c>
      <c r="F552" s="1">
        <v>1070</v>
      </c>
      <c r="G552" s="20">
        <v>11.42</v>
      </c>
      <c r="H552" s="15">
        <f t="shared" si="165"/>
        <v>11.42</v>
      </c>
      <c r="I552" s="1">
        <f t="shared" si="158"/>
        <v>49</v>
      </c>
      <c r="J552" s="14">
        <f t="shared" si="159"/>
        <v>2.5725000000000002</v>
      </c>
      <c r="K552" s="14">
        <f t="shared" si="160"/>
        <v>-9</v>
      </c>
      <c r="L552" s="14">
        <v>0</v>
      </c>
      <c r="M552" s="14">
        <f>D552*(50/100)*35*0.0015</f>
        <v>2.8087499999999999</v>
      </c>
      <c r="N552" s="14">
        <f>L552+M552</f>
        <v>2.8087499999999999</v>
      </c>
      <c r="O552" s="14">
        <f t="shared" si="161"/>
        <v>0.93624999999999992</v>
      </c>
      <c r="P552" s="14">
        <f t="shared" si="162"/>
        <v>1.8724999999999998</v>
      </c>
      <c r="Q552" s="14">
        <f t="shared" si="163"/>
        <v>2.8087499999999999</v>
      </c>
    </row>
    <row r="553" spans="1:17" ht="27" customHeight="1">
      <c r="A553" s="7">
        <f t="shared" si="164"/>
        <v>30</v>
      </c>
      <c r="B553" s="11" t="s">
        <v>179</v>
      </c>
      <c r="C553" s="11" t="s">
        <v>458</v>
      </c>
      <c r="D553" s="1">
        <v>102</v>
      </c>
      <c r="E553" s="1">
        <v>377</v>
      </c>
      <c r="F553" s="1">
        <v>616</v>
      </c>
      <c r="G553" s="20">
        <v>-2.41</v>
      </c>
      <c r="H553" s="15">
        <f t="shared" si="165"/>
        <v>-2.41</v>
      </c>
      <c r="I553" s="1">
        <f t="shared" si="158"/>
        <v>28</v>
      </c>
      <c r="J553" s="14">
        <f t="shared" si="159"/>
        <v>1.47</v>
      </c>
      <c r="K553" s="14">
        <f t="shared" si="160"/>
        <v>4</v>
      </c>
      <c r="L553" s="14">
        <f t="shared" si="166"/>
        <v>4</v>
      </c>
      <c r="M553" s="14">
        <v>0</v>
      </c>
      <c r="N553" s="14">
        <f>L553+M553</f>
        <v>4</v>
      </c>
      <c r="O553" s="14">
        <f t="shared" si="161"/>
        <v>1.3333333333333333</v>
      </c>
      <c r="P553" s="14">
        <f t="shared" si="162"/>
        <v>2.6666666666666665</v>
      </c>
      <c r="Q553" s="14">
        <f t="shared" si="163"/>
        <v>4</v>
      </c>
    </row>
    <row r="554" spans="1:17" ht="27" customHeight="1">
      <c r="A554" s="7">
        <f t="shared" si="164"/>
        <v>31</v>
      </c>
      <c r="B554" s="11" t="s">
        <v>179</v>
      </c>
      <c r="C554" s="11" t="s">
        <v>138</v>
      </c>
      <c r="D554" s="1">
        <v>93</v>
      </c>
      <c r="E554" s="1">
        <v>1353</v>
      </c>
      <c r="F554" s="1">
        <v>1715</v>
      </c>
      <c r="G554" s="20">
        <v>-2.79</v>
      </c>
      <c r="H554" s="15">
        <f t="shared" si="165"/>
        <v>-2.79</v>
      </c>
      <c r="I554" s="1">
        <f t="shared" si="158"/>
        <v>78</v>
      </c>
      <c r="J554" s="14">
        <f t="shared" si="159"/>
        <v>4.0949999999999998</v>
      </c>
      <c r="K554" s="14">
        <f t="shared" si="160"/>
        <v>7</v>
      </c>
      <c r="L554" s="14">
        <f t="shared" si="166"/>
        <v>7</v>
      </c>
      <c r="M554" s="14">
        <v>0</v>
      </c>
      <c r="N554" s="14">
        <v>3</v>
      </c>
      <c r="O554" s="14">
        <f t="shared" si="161"/>
        <v>1</v>
      </c>
      <c r="P554" s="14">
        <f t="shared" si="162"/>
        <v>2</v>
      </c>
      <c r="Q554" s="14">
        <f t="shared" si="163"/>
        <v>3</v>
      </c>
    </row>
    <row r="555" spans="1:17" ht="27" customHeight="1">
      <c r="A555" s="7">
        <f t="shared" si="164"/>
        <v>32</v>
      </c>
      <c r="B555" s="11" t="s">
        <v>179</v>
      </c>
      <c r="C555" s="11" t="s">
        <v>139</v>
      </c>
      <c r="D555" s="1">
        <v>75</v>
      </c>
      <c r="E555" s="1">
        <v>990</v>
      </c>
      <c r="F555" s="1">
        <v>1235</v>
      </c>
      <c r="G555" s="20">
        <v>-2.95</v>
      </c>
      <c r="H555" s="15">
        <f t="shared" si="165"/>
        <v>-2.95</v>
      </c>
      <c r="I555" s="1">
        <f t="shared" si="158"/>
        <v>56</v>
      </c>
      <c r="J555" s="14">
        <f t="shared" si="159"/>
        <v>2.94</v>
      </c>
      <c r="K555" s="14">
        <f t="shared" si="160"/>
        <v>6</v>
      </c>
      <c r="L555" s="14">
        <f t="shared" si="166"/>
        <v>6</v>
      </c>
      <c r="M555" s="14">
        <v>0</v>
      </c>
      <c r="N555" s="14">
        <v>3</v>
      </c>
      <c r="O555" s="14">
        <f t="shared" si="161"/>
        <v>1</v>
      </c>
      <c r="P555" s="14">
        <f t="shared" si="162"/>
        <v>2</v>
      </c>
      <c r="Q555" s="14">
        <f t="shared" si="163"/>
        <v>3</v>
      </c>
    </row>
    <row r="556" spans="1:17" ht="27" customHeight="1">
      <c r="A556" s="7">
        <f t="shared" si="164"/>
        <v>33</v>
      </c>
      <c r="B556" s="11" t="s">
        <v>179</v>
      </c>
      <c r="C556" s="11" t="s">
        <v>141</v>
      </c>
      <c r="D556" s="1">
        <v>88</v>
      </c>
      <c r="E556" s="1">
        <v>1165</v>
      </c>
      <c r="F556" s="1">
        <v>1427</v>
      </c>
      <c r="G556" s="20">
        <v>3.53</v>
      </c>
      <c r="H556" s="15">
        <v>0</v>
      </c>
      <c r="I556" s="1">
        <f t="shared" si="158"/>
        <v>65</v>
      </c>
      <c r="J556" s="14">
        <f t="shared" si="159"/>
        <v>3.4125000000000001</v>
      </c>
      <c r="K556" s="14">
        <f t="shared" si="160"/>
        <v>3</v>
      </c>
      <c r="L556" s="14">
        <f t="shared" si="166"/>
        <v>3</v>
      </c>
      <c r="M556" s="14">
        <v>0</v>
      </c>
      <c r="N556" s="14">
        <v>3</v>
      </c>
      <c r="O556" s="14">
        <f t="shared" si="161"/>
        <v>1</v>
      </c>
      <c r="P556" s="14">
        <f t="shared" si="162"/>
        <v>2</v>
      </c>
      <c r="Q556" s="14">
        <f t="shared" si="163"/>
        <v>3</v>
      </c>
    </row>
    <row r="557" spans="1:17" ht="27" customHeight="1">
      <c r="A557" s="7">
        <f t="shared" si="164"/>
        <v>34</v>
      </c>
      <c r="B557" s="11" t="s">
        <v>179</v>
      </c>
      <c r="C557" s="11" t="s">
        <v>143</v>
      </c>
      <c r="D557" s="1">
        <v>50</v>
      </c>
      <c r="E557" s="1">
        <v>485</v>
      </c>
      <c r="F557" s="1">
        <v>708</v>
      </c>
      <c r="G557" s="20">
        <v>3.23</v>
      </c>
      <c r="H557" s="15">
        <v>0</v>
      </c>
      <c r="I557" s="1">
        <f t="shared" si="158"/>
        <v>32</v>
      </c>
      <c r="J557" s="14">
        <f t="shared" si="159"/>
        <v>1.68</v>
      </c>
      <c r="K557" s="14">
        <f t="shared" si="160"/>
        <v>2</v>
      </c>
      <c r="L557" s="14">
        <f t="shared" si="166"/>
        <v>2</v>
      </c>
      <c r="M557" s="14">
        <v>0</v>
      </c>
      <c r="N557" s="14">
        <v>2</v>
      </c>
      <c r="O557" s="14">
        <f t="shared" si="161"/>
        <v>0.66666666666666663</v>
      </c>
      <c r="P557" s="14">
        <f t="shared" si="162"/>
        <v>1.3333333333333333</v>
      </c>
      <c r="Q557" s="14">
        <f t="shared" si="163"/>
        <v>2</v>
      </c>
    </row>
    <row r="558" spans="1:17" ht="27" customHeight="1">
      <c r="A558" s="7">
        <f t="shared" si="164"/>
        <v>35</v>
      </c>
      <c r="B558" s="11" t="s">
        <v>179</v>
      </c>
      <c r="C558" s="11" t="s">
        <v>144</v>
      </c>
      <c r="D558" s="1">
        <v>50</v>
      </c>
      <c r="E558" s="1">
        <v>637</v>
      </c>
      <c r="F558" s="1">
        <v>761</v>
      </c>
      <c r="G558" s="20">
        <v>6.07</v>
      </c>
      <c r="H558" s="15">
        <f t="shared" si="165"/>
        <v>6.07</v>
      </c>
      <c r="I558" s="1">
        <f t="shared" si="158"/>
        <v>35</v>
      </c>
      <c r="J558" s="14">
        <f t="shared" si="159"/>
        <v>1.8375000000000001</v>
      </c>
      <c r="K558" s="14">
        <f t="shared" si="160"/>
        <v>-4</v>
      </c>
      <c r="L558" s="14">
        <v>0</v>
      </c>
      <c r="M558" s="14">
        <f>D558*(50/100)*35*0.0015</f>
        <v>1.3125</v>
      </c>
      <c r="N558" s="14">
        <v>2</v>
      </c>
      <c r="O558" s="14">
        <f t="shared" si="161"/>
        <v>0.66666666666666663</v>
      </c>
      <c r="P558" s="14">
        <f t="shared" si="162"/>
        <v>1.3333333333333333</v>
      </c>
      <c r="Q558" s="14">
        <f t="shared" si="163"/>
        <v>2</v>
      </c>
    </row>
    <row r="559" spans="1:17" ht="27" customHeight="1">
      <c r="A559" s="7">
        <f t="shared" si="164"/>
        <v>36</v>
      </c>
      <c r="B559" s="11" t="s">
        <v>179</v>
      </c>
      <c r="C559" s="11" t="s">
        <v>533</v>
      </c>
      <c r="D559" s="1">
        <v>41</v>
      </c>
      <c r="E559" s="1">
        <v>492</v>
      </c>
      <c r="F559" s="1">
        <v>768</v>
      </c>
      <c r="G559" s="20">
        <v>2.89</v>
      </c>
      <c r="H559" s="15">
        <v>0</v>
      </c>
      <c r="I559" s="1">
        <f t="shared" si="158"/>
        <v>35</v>
      </c>
      <c r="J559" s="14">
        <f t="shared" si="159"/>
        <v>1.8375000000000001</v>
      </c>
      <c r="K559" s="14">
        <f t="shared" si="160"/>
        <v>2</v>
      </c>
      <c r="L559" s="14">
        <f t="shared" si="166"/>
        <v>2</v>
      </c>
      <c r="M559" s="14">
        <v>0</v>
      </c>
      <c r="N559" s="14">
        <v>2</v>
      </c>
      <c r="O559" s="14">
        <f t="shared" si="161"/>
        <v>0.66666666666666663</v>
      </c>
      <c r="P559" s="14">
        <f t="shared" si="162"/>
        <v>1.3333333333333333</v>
      </c>
      <c r="Q559" s="14">
        <f t="shared" si="163"/>
        <v>2</v>
      </c>
    </row>
    <row r="560" spans="1:17" ht="27" customHeight="1">
      <c r="A560" s="7">
        <f t="shared" si="164"/>
        <v>37</v>
      </c>
      <c r="B560" s="11" t="s">
        <v>179</v>
      </c>
      <c r="C560" s="11" t="s">
        <v>534</v>
      </c>
      <c r="D560" s="1">
        <v>63</v>
      </c>
      <c r="E560" s="1">
        <v>347</v>
      </c>
      <c r="F560" s="1">
        <v>497</v>
      </c>
      <c r="G560" s="20">
        <v>-23.26</v>
      </c>
      <c r="H560" s="15">
        <v>-5</v>
      </c>
      <c r="I560" s="1">
        <f t="shared" si="158"/>
        <v>23</v>
      </c>
      <c r="J560" s="14">
        <f t="shared" si="159"/>
        <v>1.2075</v>
      </c>
      <c r="K560" s="14">
        <f t="shared" si="160"/>
        <v>6</v>
      </c>
      <c r="L560" s="14">
        <f t="shared" si="166"/>
        <v>6</v>
      </c>
      <c r="M560" s="14">
        <v>0</v>
      </c>
      <c r="N560" s="14">
        <v>2</v>
      </c>
      <c r="O560" s="14">
        <f t="shared" si="161"/>
        <v>0.66666666666666663</v>
      </c>
      <c r="P560" s="14">
        <f t="shared" si="162"/>
        <v>1.3333333333333333</v>
      </c>
      <c r="Q560" s="14">
        <f t="shared" si="163"/>
        <v>2</v>
      </c>
    </row>
    <row r="561" spans="1:17" ht="27" customHeight="1">
      <c r="A561" s="7">
        <f t="shared" si="164"/>
        <v>38</v>
      </c>
      <c r="B561" s="11" t="s">
        <v>179</v>
      </c>
      <c r="C561" s="11" t="s">
        <v>535</v>
      </c>
      <c r="D561" s="1">
        <v>219</v>
      </c>
      <c r="E561" s="1">
        <v>1925</v>
      </c>
      <c r="F561" s="1">
        <v>2532</v>
      </c>
      <c r="G561" s="20">
        <v>-7.87</v>
      </c>
      <c r="H561" s="15">
        <f t="shared" si="165"/>
        <v>-7.87</v>
      </c>
      <c r="I561" s="1">
        <f t="shared" si="158"/>
        <v>115</v>
      </c>
      <c r="J561" s="14">
        <f t="shared" si="159"/>
        <v>6.0375000000000005</v>
      </c>
      <c r="K561" s="14">
        <f t="shared" si="160"/>
        <v>14</v>
      </c>
      <c r="L561" s="14">
        <f t="shared" si="166"/>
        <v>14</v>
      </c>
      <c r="M561" s="14">
        <v>0</v>
      </c>
      <c r="N561" s="14">
        <v>5</v>
      </c>
      <c r="O561" s="14">
        <f t="shared" si="161"/>
        <v>1.6666666666666667</v>
      </c>
      <c r="P561" s="14">
        <f t="shared" si="162"/>
        <v>3.3333333333333335</v>
      </c>
      <c r="Q561" s="14">
        <f t="shared" si="163"/>
        <v>5</v>
      </c>
    </row>
    <row r="562" spans="1:17" ht="27" customHeight="1">
      <c r="A562" s="7">
        <f t="shared" si="164"/>
        <v>39</v>
      </c>
      <c r="B562" s="11" t="s">
        <v>179</v>
      </c>
      <c r="C562" s="11" t="s">
        <v>805</v>
      </c>
      <c r="D562" s="1">
        <v>61</v>
      </c>
      <c r="E562" s="1">
        <v>432</v>
      </c>
      <c r="F562" s="1">
        <v>624</v>
      </c>
      <c r="G562" s="20">
        <v>7.33</v>
      </c>
      <c r="H562" s="15">
        <f t="shared" si="165"/>
        <v>7.33</v>
      </c>
      <c r="I562" s="1">
        <f t="shared" si="158"/>
        <v>28</v>
      </c>
      <c r="J562" s="14">
        <f t="shared" si="159"/>
        <v>1.47</v>
      </c>
      <c r="K562" s="14">
        <f t="shared" si="160"/>
        <v>-6</v>
      </c>
      <c r="L562" s="14">
        <v>0</v>
      </c>
      <c r="M562" s="14">
        <f>D562*(50/100)*35*0.0015</f>
        <v>1.6012500000000001</v>
      </c>
      <c r="N562" s="14">
        <v>3</v>
      </c>
      <c r="O562" s="14">
        <f t="shared" si="161"/>
        <v>1</v>
      </c>
      <c r="P562" s="14">
        <f t="shared" si="162"/>
        <v>2</v>
      </c>
      <c r="Q562" s="14">
        <f t="shared" si="163"/>
        <v>3</v>
      </c>
    </row>
    <row r="563" spans="1:17" ht="27" customHeight="1">
      <c r="A563" s="7">
        <f t="shared" si="164"/>
        <v>40</v>
      </c>
      <c r="B563" s="11" t="s">
        <v>179</v>
      </c>
      <c r="C563" s="11" t="s">
        <v>665</v>
      </c>
      <c r="D563" s="1">
        <v>67</v>
      </c>
      <c r="E563" s="1">
        <v>0</v>
      </c>
      <c r="F563" s="1">
        <v>17</v>
      </c>
      <c r="G563" s="20">
        <v>10.19</v>
      </c>
      <c r="H563" s="15">
        <f t="shared" si="165"/>
        <v>10.19</v>
      </c>
      <c r="I563" s="1">
        <f t="shared" si="158"/>
        <v>1</v>
      </c>
      <c r="J563" s="14">
        <f t="shared" si="159"/>
        <v>5.2499999999999998E-2</v>
      </c>
      <c r="K563" s="14">
        <f t="shared" si="160"/>
        <v>-10</v>
      </c>
      <c r="L563" s="14">
        <v>0</v>
      </c>
      <c r="M563" s="14">
        <f>D563*(50/100)*35*0.0015</f>
        <v>1.75875</v>
      </c>
      <c r="N563" s="14">
        <v>2</v>
      </c>
      <c r="O563" s="14">
        <f t="shared" si="161"/>
        <v>0.66666666666666663</v>
      </c>
      <c r="P563" s="14">
        <f t="shared" si="162"/>
        <v>1.3333333333333333</v>
      </c>
      <c r="Q563" s="14">
        <f t="shared" si="163"/>
        <v>2</v>
      </c>
    </row>
    <row r="564" spans="1:17" ht="27" customHeight="1">
      <c r="A564" s="7">
        <f t="shared" si="164"/>
        <v>41</v>
      </c>
      <c r="B564" s="11" t="s">
        <v>179</v>
      </c>
      <c r="C564" s="11" t="s">
        <v>804</v>
      </c>
      <c r="D564" s="1">
        <v>24</v>
      </c>
      <c r="E564" s="1">
        <v>0</v>
      </c>
      <c r="F564" s="1">
        <v>17</v>
      </c>
      <c r="G564" s="20">
        <v>12.19</v>
      </c>
      <c r="H564" s="15">
        <f t="shared" si="165"/>
        <v>12.19</v>
      </c>
      <c r="I564" s="1">
        <f t="shared" si="158"/>
        <v>1</v>
      </c>
      <c r="J564" s="14">
        <f t="shared" si="159"/>
        <v>5.2499999999999998E-2</v>
      </c>
      <c r="K564" s="14">
        <f t="shared" si="160"/>
        <v>-12</v>
      </c>
      <c r="L564" s="14">
        <v>0</v>
      </c>
      <c r="M564" s="14">
        <f>D564*(50/100)*35*0.0015</f>
        <v>0.63</v>
      </c>
      <c r="N564" s="14">
        <v>3</v>
      </c>
      <c r="O564" s="14">
        <f t="shared" si="161"/>
        <v>1</v>
      </c>
      <c r="P564" s="14">
        <f t="shared" si="162"/>
        <v>2</v>
      </c>
      <c r="Q564" s="14">
        <f t="shared" si="163"/>
        <v>3</v>
      </c>
    </row>
    <row r="565" spans="1:17" s="26" customFormat="1" ht="23.25">
      <c r="A565" s="22">
        <v>16</v>
      </c>
      <c r="B565" s="28" t="s">
        <v>179</v>
      </c>
      <c r="C565" s="23" t="s">
        <v>78</v>
      </c>
      <c r="D565" s="24">
        <f>SUM(D524:D564)</f>
        <v>3434</v>
      </c>
      <c r="E565" s="24">
        <f>SUM(E524:E564)</f>
        <v>32031</v>
      </c>
      <c r="F565" s="24">
        <f>SUM(F524:F564)</f>
        <v>46679</v>
      </c>
      <c r="G565" s="25">
        <f>SUM(G524:G564)</f>
        <v>11.829999999999997</v>
      </c>
      <c r="H565" s="25">
        <f t="shared" ref="H565:Q565" si="167">SUM(H524:H564)</f>
        <v>46.209999999999994</v>
      </c>
      <c r="I565" s="24">
        <f t="shared" si="167"/>
        <v>2122</v>
      </c>
      <c r="J565" s="25">
        <f t="shared" si="167"/>
        <v>111.40499999999996</v>
      </c>
      <c r="K565" s="25">
        <f t="shared" si="167"/>
        <v>64</v>
      </c>
      <c r="L565" s="25">
        <f t="shared" si="167"/>
        <v>164</v>
      </c>
      <c r="M565" s="25">
        <f t="shared" si="167"/>
        <v>21.3675</v>
      </c>
      <c r="N565" s="25">
        <f t="shared" si="167"/>
        <v>133.03500000000003</v>
      </c>
      <c r="O565" s="25">
        <f t="shared" si="167"/>
        <v>44.344999999999992</v>
      </c>
      <c r="P565" s="25">
        <f t="shared" si="167"/>
        <v>88.689999999999984</v>
      </c>
      <c r="Q565" s="25">
        <f t="shared" si="167"/>
        <v>133.03500000000003</v>
      </c>
    </row>
    <row r="566" spans="1:17" ht="27" customHeight="1">
      <c r="A566" s="7">
        <v>1</v>
      </c>
      <c r="B566" s="11" t="s">
        <v>329</v>
      </c>
      <c r="C566" s="11" t="s">
        <v>121</v>
      </c>
      <c r="D566" s="1">
        <v>57</v>
      </c>
      <c r="E566" s="1">
        <v>425</v>
      </c>
      <c r="F566" s="1">
        <v>702</v>
      </c>
      <c r="G566" s="20">
        <v>6.74</v>
      </c>
      <c r="H566" s="15">
        <f>G566</f>
        <v>6.74</v>
      </c>
      <c r="I566" s="1">
        <f t="shared" ref="I566:I598" si="168">ROUND(F566/22,0)</f>
        <v>32</v>
      </c>
      <c r="J566" s="14">
        <f t="shared" ref="J566:J598" si="169">I566*35*0.0015</f>
        <v>1.68</v>
      </c>
      <c r="K566" s="14">
        <f t="shared" ref="K566:K598" si="170">ROUND(J566-(H566),0)</f>
        <v>-5</v>
      </c>
      <c r="L566" s="14">
        <v>0</v>
      </c>
      <c r="M566" s="14">
        <f t="shared" ref="M566:M598" si="171">D566*(50/100)*35*0.0015</f>
        <v>1.4962500000000001</v>
      </c>
      <c r="N566" s="14">
        <v>2</v>
      </c>
      <c r="O566" s="14">
        <f t="shared" ref="O566:O598" si="172">N566*1/3</f>
        <v>0.66666666666666663</v>
      </c>
      <c r="P566" s="14">
        <f t="shared" ref="P566:P598" si="173">N566*2/3</f>
        <v>1.3333333333333333</v>
      </c>
      <c r="Q566" s="14">
        <f t="shared" ref="Q566:Q598" si="174">O566+P566</f>
        <v>2</v>
      </c>
    </row>
    <row r="567" spans="1:17" ht="27" customHeight="1">
      <c r="A567" s="7">
        <f t="shared" ref="A567:A598" si="175">A566+1</f>
        <v>2</v>
      </c>
      <c r="B567" s="11" t="s">
        <v>329</v>
      </c>
      <c r="C567" s="11" t="s">
        <v>122</v>
      </c>
      <c r="D567" s="1">
        <v>101</v>
      </c>
      <c r="E567" s="1">
        <v>1149</v>
      </c>
      <c r="F567" s="1">
        <v>1592</v>
      </c>
      <c r="G567" s="20">
        <v>8.69</v>
      </c>
      <c r="H567" s="15">
        <f t="shared" ref="H567:H598" si="176">G567</f>
        <v>8.69</v>
      </c>
      <c r="I567" s="1">
        <f t="shared" si="168"/>
        <v>72</v>
      </c>
      <c r="J567" s="14">
        <f t="shared" si="169"/>
        <v>3.7800000000000002</v>
      </c>
      <c r="K567" s="14">
        <f t="shared" si="170"/>
        <v>-5</v>
      </c>
      <c r="L567" s="14">
        <v>0</v>
      </c>
      <c r="M567" s="14">
        <f t="shared" si="171"/>
        <v>2.6512500000000001</v>
      </c>
      <c r="N567" s="14">
        <v>3</v>
      </c>
      <c r="O567" s="14">
        <f t="shared" si="172"/>
        <v>1</v>
      </c>
      <c r="P567" s="14">
        <f t="shared" si="173"/>
        <v>2</v>
      </c>
      <c r="Q567" s="14">
        <f t="shared" si="174"/>
        <v>3</v>
      </c>
    </row>
    <row r="568" spans="1:17" ht="27" customHeight="1">
      <c r="A568" s="7">
        <f t="shared" si="175"/>
        <v>3</v>
      </c>
      <c r="B568" s="11" t="s">
        <v>329</v>
      </c>
      <c r="C568" s="11" t="s">
        <v>123</v>
      </c>
      <c r="D568" s="1">
        <v>36</v>
      </c>
      <c r="E568" s="1">
        <v>74</v>
      </c>
      <c r="F568" s="1">
        <v>169</v>
      </c>
      <c r="G568" s="20">
        <v>15.15</v>
      </c>
      <c r="H568" s="15">
        <f t="shared" si="176"/>
        <v>15.15</v>
      </c>
      <c r="I568" s="1">
        <f t="shared" si="168"/>
        <v>8</v>
      </c>
      <c r="J568" s="14">
        <f t="shared" si="169"/>
        <v>0.42</v>
      </c>
      <c r="K568" s="14">
        <f t="shared" si="170"/>
        <v>-15</v>
      </c>
      <c r="L568" s="14">
        <v>0</v>
      </c>
      <c r="M568" s="14">
        <f t="shared" si="171"/>
        <v>0.94500000000000006</v>
      </c>
      <c r="N568" s="14">
        <v>2</v>
      </c>
      <c r="O568" s="14">
        <f t="shared" si="172"/>
        <v>0.66666666666666663</v>
      </c>
      <c r="P568" s="14">
        <f t="shared" si="173"/>
        <v>1.3333333333333333</v>
      </c>
      <c r="Q568" s="14">
        <f t="shared" si="174"/>
        <v>2</v>
      </c>
    </row>
    <row r="569" spans="1:17" ht="27" customHeight="1">
      <c r="A569" s="7">
        <f t="shared" si="175"/>
        <v>4</v>
      </c>
      <c r="B569" s="11" t="s">
        <v>329</v>
      </c>
      <c r="C569" s="11" t="s">
        <v>124</v>
      </c>
      <c r="D569" s="1">
        <v>265</v>
      </c>
      <c r="E569" s="1">
        <v>2964</v>
      </c>
      <c r="F569" s="1">
        <v>4302</v>
      </c>
      <c r="G569" s="20">
        <v>-27.08</v>
      </c>
      <c r="H569" s="15">
        <v>-10</v>
      </c>
      <c r="I569" s="1">
        <f t="shared" si="168"/>
        <v>196</v>
      </c>
      <c r="J569" s="14">
        <f t="shared" si="169"/>
        <v>10.290000000000001</v>
      </c>
      <c r="K569" s="14">
        <f t="shared" si="170"/>
        <v>20</v>
      </c>
      <c r="L569" s="14">
        <f t="shared" ref="L569:L595" si="177">K569</f>
        <v>20</v>
      </c>
      <c r="M569" s="14">
        <v>0</v>
      </c>
      <c r="N569" s="14">
        <v>10</v>
      </c>
      <c r="O569" s="14">
        <f t="shared" si="172"/>
        <v>3.3333333333333335</v>
      </c>
      <c r="P569" s="14">
        <f t="shared" si="173"/>
        <v>6.666666666666667</v>
      </c>
      <c r="Q569" s="14">
        <f t="shared" si="174"/>
        <v>10</v>
      </c>
    </row>
    <row r="570" spans="1:17" ht="27" customHeight="1">
      <c r="A570" s="7">
        <f t="shared" si="175"/>
        <v>5</v>
      </c>
      <c r="B570" s="11" t="s">
        <v>329</v>
      </c>
      <c r="C570" s="11" t="s">
        <v>125</v>
      </c>
      <c r="D570" s="1">
        <v>236</v>
      </c>
      <c r="E570" s="1">
        <v>2497</v>
      </c>
      <c r="F570" s="1">
        <v>3186</v>
      </c>
      <c r="G570" s="20">
        <v>-8.14</v>
      </c>
      <c r="H570" s="15">
        <f t="shared" si="176"/>
        <v>-8.14</v>
      </c>
      <c r="I570" s="1">
        <f t="shared" si="168"/>
        <v>145</v>
      </c>
      <c r="J570" s="14">
        <f t="shared" si="169"/>
        <v>7.6124999999999998</v>
      </c>
      <c r="K570" s="14">
        <f t="shared" si="170"/>
        <v>16</v>
      </c>
      <c r="L570" s="14">
        <f t="shared" si="177"/>
        <v>16</v>
      </c>
      <c r="M570" s="14">
        <v>0</v>
      </c>
      <c r="N570" s="14">
        <v>10</v>
      </c>
      <c r="O570" s="14">
        <f t="shared" si="172"/>
        <v>3.3333333333333335</v>
      </c>
      <c r="P570" s="14">
        <f t="shared" si="173"/>
        <v>6.666666666666667</v>
      </c>
      <c r="Q570" s="14">
        <f t="shared" si="174"/>
        <v>10</v>
      </c>
    </row>
    <row r="571" spans="1:17" ht="27" customHeight="1">
      <c r="A571" s="7">
        <f t="shared" si="175"/>
        <v>6</v>
      </c>
      <c r="B571" s="11" t="s">
        <v>329</v>
      </c>
      <c r="C571" s="11" t="s">
        <v>126</v>
      </c>
      <c r="D571" s="1">
        <v>80</v>
      </c>
      <c r="E571" s="1">
        <v>739</v>
      </c>
      <c r="F571" s="1">
        <v>1680</v>
      </c>
      <c r="G571" s="20">
        <v>-3.62</v>
      </c>
      <c r="H571" s="15">
        <f t="shared" si="176"/>
        <v>-3.62</v>
      </c>
      <c r="I571" s="1">
        <f t="shared" si="168"/>
        <v>76</v>
      </c>
      <c r="J571" s="14">
        <f t="shared" si="169"/>
        <v>3.99</v>
      </c>
      <c r="K571" s="14">
        <f t="shared" si="170"/>
        <v>8</v>
      </c>
      <c r="L571" s="14">
        <f t="shared" si="177"/>
        <v>8</v>
      </c>
      <c r="M571" s="14">
        <v>0</v>
      </c>
      <c r="N571" s="14">
        <v>5</v>
      </c>
      <c r="O571" s="14">
        <f t="shared" si="172"/>
        <v>1.6666666666666667</v>
      </c>
      <c r="P571" s="14">
        <f t="shared" si="173"/>
        <v>3.3333333333333335</v>
      </c>
      <c r="Q571" s="14">
        <f t="shared" si="174"/>
        <v>5</v>
      </c>
    </row>
    <row r="572" spans="1:17" ht="27" customHeight="1">
      <c r="A572" s="7">
        <f t="shared" si="175"/>
        <v>7</v>
      </c>
      <c r="B572" s="11" t="s">
        <v>329</v>
      </c>
      <c r="C572" s="11" t="s">
        <v>127</v>
      </c>
      <c r="D572" s="1">
        <v>245</v>
      </c>
      <c r="E572" s="1">
        <v>2151</v>
      </c>
      <c r="F572" s="1">
        <v>3376</v>
      </c>
      <c r="G572" s="20">
        <v>-8.44</v>
      </c>
      <c r="H572" s="15">
        <f t="shared" si="176"/>
        <v>-8.44</v>
      </c>
      <c r="I572" s="1">
        <f t="shared" si="168"/>
        <v>153</v>
      </c>
      <c r="J572" s="14">
        <f t="shared" si="169"/>
        <v>8.0325000000000006</v>
      </c>
      <c r="K572" s="14">
        <f t="shared" si="170"/>
        <v>16</v>
      </c>
      <c r="L572" s="14">
        <f t="shared" si="177"/>
        <v>16</v>
      </c>
      <c r="M572" s="14">
        <v>0</v>
      </c>
      <c r="N572" s="14">
        <v>10</v>
      </c>
      <c r="O572" s="14">
        <f t="shared" si="172"/>
        <v>3.3333333333333335</v>
      </c>
      <c r="P572" s="14">
        <f t="shared" si="173"/>
        <v>6.666666666666667</v>
      </c>
      <c r="Q572" s="14">
        <f t="shared" si="174"/>
        <v>10</v>
      </c>
    </row>
    <row r="573" spans="1:17" ht="27" customHeight="1">
      <c r="A573" s="7">
        <f t="shared" si="175"/>
        <v>8</v>
      </c>
      <c r="B573" s="11" t="s">
        <v>329</v>
      </c>
      <c r="C573" s="11" t="s">
        <v>128</v>
      </c>
      <c r="D573" s="1">
        <v>179</v>
      </c>
      <c r="E573" s="1">
        <v>1568</v>
      </c>
      <c r="F573" s="1">
        <v>2492</v>
      </c>
      <c r="G573" s="20">
        <v>-5.58</v>
      </c>
      <c r="H573" s="15">
        <f t="shared" si="176"/>
        <v>-5.58</v>
      </c>
      <c r="I573" s="1">
        <f t="shared" si="168"/>
        <v>113</v>
      </c>
      <c r="J573" s="14">
        <f t="shared" si="169"/>
        <v>5.9325000000000001</v>
      </c>
      <c r="K573" s="14">
        <f t="shared" si="170"/>
        <v>12</v>
      </c>
      <c r="L573" s="14">
        <f t="shared" si="177"/>
        <v>12</v>
      </c>
      <c r="M573" s="14">
        <v>0</v>
      </c>
      <c r="N573" s="14">
        <v>4</v>
      </c>
      <c r="O573" s="14">
        <f t="shared" si="172"/>
        <v>1.3333333333333333</v>
      </c>
      <c r="P573" s="14">
        <f t="shared" si="173"/>
        <v>2.6666666666666665</v>
      </c>
      <c r="Q573" s="14">
        <f t="shared" si="174"/>
        <v>4</v>
      </c>
    </row>
    <row r="574" spans="1:17" ht="27" customHeight="1">
      <c r="A574" s="7">
        <f t="shared" si="175"/>
        <v>9</v>
      </c>
      <c r="B574" s="11" t="s">
        <v>329</v>
      </c>
      <c r="C574" s="11" t="s">
        <v>345</v>
      </c>
      <c r="D574" s="1">
        <v>153</v>
      </c>
      <c r="E574" s="1">
        <v>2030</v>
      </c>
      <c r="F574" s="1">
        <v>2092</v>
      </c>
      <c r="G574" s="20">
        <v>1.51</v>
      </c>
      <c r="H574" s="15">
        <v>0</v>
      </c>
      <c r="I574" s="1">
        <f t="shared" si="168"/>
        <v>95</v>
      </c>
      <c r="J574" s="14">
        <f t="shared" si="169"/>
        <v>4.9874999999999998</v>
      </c>
      <c r="K574" s="14">
        <f t="shared" si="170"/>
        <v>5</v>
      </c>
      <c r="L574" s="14">
        <f t="shared" si="177"/>
        <v>5</v>
      </c>
      <c r="M574" s="14">
        <v>0</v>
      </c>
      <c r="N574" s="14">
        <v>7</v>
      </c>
      <c r="O574" s="14">
        <f t="shared" si="172"/>
        <v>2.3333333333333335</v>
      </c>
      <c r="P574" s="14">
        <f t="shared" si="173"/>
        <v>4.666666666666667</v>
      </c>
      <c r="Q574" s="14">
        <f t="shared" si="174"/>
        <v>7</v>
      </c>
    </row>
    <row r="575" spans="1:17" ht="27" customHeight="1">
      <c r="A575" s="7">
        <f t="shared" si="175"/>
        <v>10</v>
      </c>
      <c r="B575" s="11" t="s">
        <v>329</v>
      </c>
      <c r="C575" s="11" t="s">
        <v>196</v>
      </c>
      <c r="D575" s="1">
        <v>137</v>
      </c>
      <c r="E575" s="1">
        <v>2117</v>
      </c>
      <c r="F575" s="1">
        <v>2821</v>
      </c>
      <c r="G575" s="20">
        <v>1.06</v>
      </c>
      <c r="H575" s="15">
        <v>0</v>
      </c>
      <c r="I575" s="1">
        <f t="shared" si="168"/>
        <v>128</v>
      </c>
      <c r="J575" s="14">
        <f t="shared" si="169"/>
        <v>6.72</v>
      </c>
      <c r="K575" s="14">
        <f t="shared" si="170"/>
        <v>7</v>
      </c>
      <c r="L575" s="14">
        <f t="shared" si="177"/>
        <v>7</v>
      </c>
      <c r="M575" s="14">
        <v>0</v>
      </c>
      <c r="N575" s="14">
        <f>L575+M575</f>
        <v>7</v>
      </c>
      <c r="O575" s="14">
        <f t="shared" si="172"/>
        <v>2.3333333333333335</v>
      </c>
      <c r="P575" s="14">
        <f t="shared" si="173"/>
        <v>4.666666666666667</v>
      </c>
      <c r="Q575" s="14">
        <f t="shared" si="174"/>
        <v>7</v>
      </c>
    </row>
    <row r="576" spans="1:17" ht="27" customHeight="1">
      <c r="A576" s="7">
        <f t="shared" si="175"/>
        <v>11</v>
      </c>
      <c r="B576" s="11" t="s">
        <v>329</v>
      </c>
      <c r="C576" s="11" t="s">
        <v>197</v>
      </c>
      <c r="D576" s="1">
        <v>48</v>
      </c>
      <c r="E576" s="1">
        <v>324</v>
      </c>
      <c r="F576" s="1">
        <v>540</v>
      </c>
      <c r="G576" s="20">
        <v>16.57</v>
      </c>
      <c r="H576" s="15">
        <f t="shared" si="176"/>
        <v>16.57</v>
      </c>
      <c r="I576" s="1">
        <f t="shared" si="168"/>
        <v>25</v>
      </c>
      <c r="J576" s="14">
        <f t="shared" si="169"/>
        <v>1.3125</v>
      </c>
      <c r="K576" s="14">
        <f t="shared" si="170"/>
        <v>-15</v>
      </c>
      <c r="L576" s="14">
        <v>0</v>
      </c>
      <c r="M576" s="14">
        <f t="shared" si="171"/>
        <v>1.26</v>
      </c>
      <c r="N576" s="14">
        <v>4</v>
      </c>
      <c r="O576" s="14">
        <f t="shared" si="172"/>
        <v>1.3333333333333333</v>
      </c>
      <c r="P576" s="14">
        <f t="shared" si="173"/>
        <v>2.6666666666666665</v>
      </c>
      <c r="Q576" s="14">
        <f t="shared" si="174"/>
        <v>4</v>
      </c>
    </row>
    <row r="577" spans="1:17" ht="27" customHeight="1">
      <c r="A577" s="7">
        <f t="shared" si="175"/>
        <v>12</v>
      </c>
      <c r="B577" s="11" t="s">
        <v>329</v>
      </c>
      <c r="C577" s="11" t="s">
        <v>198</v>
      </c>
      <c r="D577" s="1">
        <v>60</v>
      </c>
      <c r="E577" s="1">
        <v>502</v>
      </c>
      <c r="F577" s="1">
        <v>545</v>
      </c>
      <c r="G577" s="20">
        <v>10.6</v>
      </c>
      <c r="H577" s="15">
        <f t="shared" si="176"/>
        <v>10.6</v>
      </c>
      <c r="I577" s="1">
        <f t="shared" si="168"/>
        <v>25</v>
      </c>
      <c r="J577" s="14">
        <f t="shared" si="169"/>
        <v>1.3125</v>
      </c>
      <c r="K577" s="14">
        <f t="shared" si="170"/>
        <v>-9</v>
      </c>
      <c r="L577" s="14">
        <v>0</v>
      </c>
      <c r="M577" s="14">
        <f t="shared" si="171"/>
        <v>1.575</v>
      </c>
      <c r="N577" s="14">
        <v>3</v>
      </c>
      <c r="O577" s="14">
        <f t="shared" si="172"/>
        <v>1</v>
      </c>
      <c r="P577" s="14">
        <f t="shared" si="173"/>
        <v>2</v>
      </c>
      <c r="Q577" s="14">
        <f t="shared" si="174"/>
        <v>3</v>
      </c>
    </row>
    <row r="578" spans="1:17" ht="27" customHeight="1">
      <c r="A578" s="7">
        <f t="shared" si="175"/>
        <v>13</v>
      </c>
      <c r="B578" s="11" t="s">
        <v>329</v>
      </c>
      <c r="C578" s="11" t="s">
        <v>510</v>
      </c>
      <c r="D578" s="1">
        <v>199</v>
      </c>
      <c r="E578" s="1">
        <v>286</v>
      </c>
      <c r="F578" s="1">
        <v>854</v>
      </c>
      <c r="G578" s="20">
        <v>11.6</v>
      </c>
      <c r="H578" s="15">
        <f t="shared" si="176"/>
        <v>11.6</v>
      </c>
      <c r="I578" s="1">
        <f t="shared" si="168"/>
        <v>39</v>
      </c>
      <c r="J578" s="14">
        <f t="shared" si="169"/>
        <v>2.0474999999999999</v>
      </c>
      <c r="K578" s="14">
        <f t="shared" si="170"/>
        <v>-10</v>
      </c>
      <c r="L578" s="14">
        <v>0</v>
      </c>
      <c r="M578" s="14">
        <f t="shared" si="171"/>
        <v>5.2237499999999999</v>
      </c>
      <c r="N578" s="14">
        <f>L578+M578</f>
        <v>5.2237499999999999</v>
      </c>
      <c r="O578" s="14">
        <f t="shared" si="172"/>
        <v>1.74125</v>
      </c>
      <c r="P578" s="14">
        <f t="shared" si="173"/>
        <v>3.4824999999999999</v>
      </c>
      <c r="Q578" s="14">
        <f t="shared" si="174"/>
        <v>5.2237499999999999</v>
      </c>
    </row>
    <row r="579" spans="1:17" ht="27" customHeight="1">
      <c r="A579" s="7">
        <f t="shared" si="175"/>
        <v>14</v>
      </c>
      <c r="B579" s="11" t="s">
        <v>329</v>
      </c>
      <c r="C579" s="11" t="s">
        <v>520</v>
      </c>
      <c r="D579" s="1">
        <v>104</v>
      </c>
      <c r="E579" s="1">
        <v>530</v>
      </c>
      <c r="F579" s="1">
        <v>826</v>
      </c>
      <c r="G579" s="20">
        <v>4.3099999999999996</v>
      </c>
      <c r="H579" s="15">
        <f t="shared" si="176"/>
        <v>4.3099999999999996</v>
      </c>
      <c r="I579" s="1">
        <f t="shared" si="168"/>
        <v>38</v>
      </c>
      <c r="J579" s="14">
        <f t="shared" si="169"/>
        <v>1.9950000000000001</v>
      </c>
      <c r="K579" s="14">
        <f t="shared" si="170"/>
        <v>-2</v>
      </c>
      <c r="L579" s="14">
        <v>0</v>
      </c>
      <c r="M579" s="14">
        <f t="shared" si="171"/>
        <v>2.73</v>
      </c>
      <c r="N579" s="14">
        <v>3</v>
      </c>
      <c r="O579" s="14">
        <f t="shared" si="172"/>
        <v>1</v>
      </c>
      <c r="P579" s="14">
        <f t="shared" si="173"/>
        <v>2</v>
      </c>
      <c r="Q579" s="14">
        <f t="shared" si="174"/>
        <v>3</v>
      </c>
    </row>
    <row r="580" spans="1:17" ht="27" customHeight="1">
      <c r="A580" s="7">
        <f t="shared" si="175"/>
        <v>15</v>
      </c>
      <c r="B580" s="11" t="s">
        <v>329</v>
      </c>
      <c r="C580" s="11" t="s">
        <v>521</v>
      </c>
      <c r="D580" s="1">
        <v>139</v>
      </c>
      <c r="E580" s="1">
        <v>1251</v>
      </c>
      <c r="F580" s="1">
        <v>2156</v>
      </c>
      <c r="G580" s="20">
        <v>0.63</v>
      </c>
      <c r="H580" s="15">
        <v>0</v>
      </c>
      <c r="I580" s="1">
        <f t="shared" si="168"/>
        <v>98</v>
      </c>
      <c r="J580" s="14">
        <f t="shared" si="169"/>
        <v>5.1450000000000005</v>
      </c>
      <c r="K580" s="14">
        <f t="shared" si="170"/>
        <v>5</v>
      </c>
      <c r="L580" s="14">
        <f t="shared" si="177"/>
        <v>5</v>
      </c>
      <c r="M580" s="14">
        <v>0</v>
      </c>
      <c r="N580" s="14">
        <f>L580+M580</f>
        <v>5</v>
      </c>
      <c r="O580" s="14">
        <f t="shared" si="172"/>
        <v>1.6666666666666667</v>
      </c>
      <c r="P580" s="14">
        <f t="shared" si="173"/>
        <v>3.3333333333333335</v>
      </c>
      <c r="Q580" s="14">
        <f t="shared" si="174"/>
        <v>5</v>
      </c>
    </row>
    <row r="581" spans="1:17" ht="27" customHeight="1">
      <c r="A581" s="7">
        <f t="shared" si="175"/>
        <v>16</v>
      </c>
      <c r="B581" s="11" t="s">
        <v>329</v>
      </c>
      <c r="C581" s="11" t="s">
        <v>522</v>
      </c>
      <c r="D581" s="1">
        <v>67</v>
      </c>
      <c r="E581" s="1">
        <v>955</v>
      </c>
      <c r="F581" s="1">
        <v>1506</v>
      </c>
      <c r="G581" s="20">
        <v>14.31</v>
      </c>
      <c r="H581" s="15">
        <f t="shared" si="176"/>
        <v>14.31</v>
      </c>
      <c r="I581" s="1">
        <f t="shared" si="168"/>
        <v>68</v>
      </c>
      <c r="J581" s="14">
        <f t="shared" si="169"/>
        <v>3.5700000000000003</v>
      </c>
      <c r="K581" s="14">
        <f t="shared" si="170"/>
        <v>-11</v>
      </c>
      <c r="L581" s="14">
        <v>0</v>
      </c>
      <c r="M581" s="14">
        <f t="shared" si="171"/>
        <v>1.75875</v>
      </c>
      <c r="N581" s="14">
        <v>3</v>
      </c>
      <c r="O581" s="14">
        <f t="shared" si="172"/>
        <v>1</v>
      </c>
      <c r="P581" s="14">
        <f t="shared" si="173"/>
        <v>2</v>
      </c>
      <c r="Q581" s="14">
        <f t="shared" si="174"/>
        <v>3</v>
      </c>
    </row>
    <row r="582" spans="1:17" ht="27" customHeight="1">
      <c r="A582" s="7">
        <f t="shared" si="175"/>
        <v>17</v>
      </c>
      <c r="B582" s="11" t="s">
        <v>329</v>
      </c>
      <c r="C582" s="11" t="s">
        <v>523</v>
      </c>
      <c r="D582" s="1">
        <v>61</v>
      </c>
      <c r="E582" s="1">
        <v>318</v>
      </c>
      <c r="F582" s="1">
        <v>662</v>
      </c>
      <c r="G582" s="20">
        <v>16.16</v>
      </c>
      <c r="H582" s="15">
        <f t="shared" si="176"/>
        <v>16.16</v>
      </c>
      <c r="I582" s="1">
        <f t="shared" si="168"/>
        <v>30</v>
      </c>
      <c r="J582" s="14">
        <f t="shared" si="169"/>
        <v>1.575</v>
      </c>
      <c r="K582" s="14">
        <f t="shared" si="170"/>
        <v>-15</v>
      </c>
      <c r="L582" s="14">
        <v>0</v>
      </c>
      <c r="M582" s="14">
        <f t="shared" si="171"/>
        <v>1.6012500000000001</v>
      </c>
      <c r="N582" s="14">
        <v>2</v>
      </c>
      <c r="O582" s="14">
        <f t="shared" si="172"/>
        <v>0.66666666666666663</v>
      </c>
      <c r="P582" s="14">
        <f t="shared" si="173"/>
        <v>1.3333333333333333</v>
      </c>
      <c r="Q582" s="14">
        <f t="shared" si="174"/>
        <v>2</v>
      </c>
    </row>
    <row r="583" spans="1:17" ht="27" customHeight="1">
      <c r="A583" s="7">
        <f t="shared" si="175"/>
        <v>18</v>
      </c>
      <c r="B583" s="11" t="s">
        <v>329</v>
      </c>
      <c r="C583" s="11" t="s">
        <v>524</v>
      </c>
      <c r="D583" s="1">
        <v>42</v>
      </c>
      <c r="E583" s="1">
        <v>252</v>
      </c>
      <c r="F583" s="1">
        <v>324</v>
      </c>
      <c r="G583" s="20">
        <v>10.15</v>
      </c>
      <c r="H583" s="15">
        <f t="shared" si="176"/>
        <v>10.15</v>
      </c>
      <c r="I583" s="1">
        <f t="shared" si="168"/>
        <v>15</v>
      </c>
      <c r="J583" s="14">
        <f t="shared" si="169"/>
        <v>0.78749999999999998</v>
      </c>
      <c r="K583" s="14">
        <f t="shared" si="170"/>
        <v>-9</v>
      </c>
      <c r="L583" s="14">
        <v>0</v>
      </c>
      <c r="M583" s="14">
        <f t="shared" si="171"/>
        <v>1.1025</v>
      </c>
      <c r="N583" s="14">
        <v>2</v>
      </c>
      <c r="O583" s="14">
        <f t="shared" si="172"/>
        <v>0.66666666666666663</v>
      </c>
      <c r="P583" s="14">
        <f t="shared" si="173"/>
        <v>1.3333333333333333</v>
      </c>
      <c r="Q583" s="14">
        <f t="shared" si="174"/>
        <v>2</v>
      </c>
    </row>
    <row r="584" spans="1:17" ht="27" customHeight="1">
      <c r="A584" s="7">
        <f t="shared" si="175"/>
        <v>19</v>
      </c>
      <c r="B584" s="11" t="s">
        <v>329</v>
      </c>
      <c r="C584" s="11" t="s">
        <v>397</v>
      </c>
      <c r="D584" s="1">
        <v>118</v>
      </c>
      <c r="E584" s="1">
        <v>1080</v>
      </c>
      <c r="F584" s="1">
        <v>1575</v>
      </c>
      <c r="G584" s="20">
        <v>6.34</v>
      </c>
      <c r="H584" s="15">
        <f t="shared" si="176"/>
        <v>6.34</v>
      </c>
      <c r="I584" s="1">
        <f t="shared" si="168"/>
        <v>72</v>
      </c>
      <c r="J584" s="14">
        <f t="shared" si="169"/>
        <v>3.7800000000000002</v>
      </c>
      <c r="K584" s="14">
        <f t="shared" si="170"/>
        <v>-3</v>
      </c>
      <c r="L584" s="14">
        <v>0</v>
      </c>
      <c r="M584" s="14">
        <f t="shared" si="171"/>
        <v>3.0975000000000001</v>
      </c>
      <c r="N584" s="14">
        <v>4</v>
      </c>
      <c r="O584" s="14">
        <f t="shared" si="172"/>
        <v>1.3333333333333333</v>
      </c>
      <c r="P584" s="14">
        <f t="shared" si="173"/>
        <v>2.6666666666666665</v>
      </c>
      <c r="Q584" s="14">
        <f t="shared" si="174"/>
        <v>4</v>
      </c>
    </row>
    <row r="585" spans="1:17" ht="27" customHeight="1">
      <c r="A585" s="7">
        <f t="shared" si="175"/>
        <v>20</v>
      </c>
      <c r="B585" s="11" t="s">
        <v>329</v>
      </c>
      <c r="C585" s="11" t="s">
        <v>186</v>
      </c>
      <c r="D585" s="1">
        <v>56</v>
      </c>
      <c r="E585" s="1">
        <v>417</v>
      </c>
      <c r="F585" s="1">
        <v>909</v>
      </c>
      <c r="G585" s="20">
        <v>16.010000000000002</v>
      </c>
      <c r="H585" s="15">
        <f t="shared" si="176"/>
        <v>16.010000000000002</v>
      </c>
      <c r="I585" s="1">
        <f t="shared" si="168"/>
        <v>41</v>
      </c>
      <c r="J585" s="14">
        <f t="shared" si="169"/>
        <v>2.1524999999999999</v>
      </c>
      <c r="K585" s="14">
        <f t="shared" si="170"/>
        <v>-14</v>
      </c>
      <c r="L585" s="14">
        <v>0</v>
      </c>
      <c r="M585" s="14">
        <f t="shared" si="171"/>
        <v>1.47</v>
      </c>
      <c r="N585" s="14">
        <v>2</v>
      </c>
      <c r="O585" s="14">
        <f t="shared" si="172"/>
        <v>0.66666666666666663</v>
      </c>
      <c r="P585" s="14">
        <f t="shared" si="173"/>
        <v>1.3333333333333333</v>
      </c>
      <c r="Q585" s="14">
        <f t="shared" si="174"/>
        <v>2</v>
      </c>
    </row>
    <row r="586" spans="1:17" ht="27" customHeight="1">
      <c r="A586" s="7">
        <f t="shared" si="175"/>
        <v>21</v>
      </c>
      <c r="B586" s="11" t="s">
        <v>329</v>
      </c>
      <c r="C586" s="11" t="s">
        <v>173</v>
      </c>
      <c r="D586" s="1">
        <v>32</v>
      </c>
      <c r="E586" s="1">
        <v>291</v>
      </c>
      <c r="F586" s="1">
        <v>621</v>
      </c>
      <c r="G586" s="20">
        <v>11.38</v>
      </c>
      <c r="H586" s="15">
        <f t="shared" si="176"/>
        <v>11.38</v>
      </c>
      <c r="I586" s="1">
        <f t="shared" si="168"/>
        <v>28</v>
      </c>
      <c r="J586" s="14">
        <f t="shared" si="169"/>
        <v>1.47</v>
      </c>
      <c r="K586" s="14">
        <f t="shared" si="170"/>
        <v>-10</v>
      </c>
      <c r="L586" s="14">
        <v>0</v>
      </c>
      <c r="M586" s="14">
        <f t="shared" si="171"/>
        <v>0.84</v>
      </c>
      <c r="N586" s="14">
        <v>1</v>
      </c>
      <c r="O586" s="14">
        <f t="shared" si="172"/>
        <v>0.33333333333333331</v>
      </c>
      <c r="P586" s="14">
        <f t="shared" si="173"/>
        <v>0.66666666666666663</v>
      </c>
      <c r="Q586" s="14">
        <f t="shared" si="174"/>
        <v>1</v>
      </c>
    </row>
    <row r="587" spans="1:17" ht="27" customHeight="1">
      <c r="A587" s="7">
        <f t="shared" si="175"/>
        <v>22</v>
      </c>
      <c r="B587" s="11" t="s">
        <v>329</v>
      </c>
      <c r="C587" s="11" t="s">
        <v>174</v>
      </c>
      <c r="D587" s="1">
        <v>133</v>
      </c>
      <c r="E587" s="1">
        <v>833</v>
      </c>
      <c r="F587" s="1">
        <v>289</v>
      </c>
      <c r="G587" s="20">
        <v>12.23</v>
      </c>
      <c r="H587" s="15">
        <f t="shared" si="176"/>
        <v>12.23</v>
      </c>
      <c r="I587" s="1">
        <f t="shared" si="168"/>
        <v>13</v>
      </c>
      <c r="J587" s="14">
        <f t="shared" si="169"/>
        <v>0.6825</v>
      </c>
      <c r="K587" s="14">
        <f t="shared" si="170"/>
        <v>-12</v>
      </c>
      <c r="L587" s="14">
        <v>0</v>
      </c>
      <c r="M587" s="14">
        <f t="shared" si="171"/>
        <v>3.49125</v>
      </c>
      <c r="N587" s="14">
        <f>L587+M587</f>
        <v>3.49125</v>
      </c>
      <c r="O587" s="14">
        <f t="shared" si="172"/>
        <v>1.1637500000000001</v>
      </c>
      <c r="P587" s="14">
        <f t="shared" si="173"/>
        <v>2.3275000000000001</v>
      </c>
      <c r="Q587" s="14">
        <f t="shared" si="174"/>
        <v>3.49125</v>
      </c>
    </row>
    <row r="588" spans="1:17" ht="27" customHeight="1">
      <c r="A588" s="7">
        <f t="shared" si="175"/>
        <v>23</v>
      </c>
      <c r="B588" s="11" t="s">
        <v>329</v>
      </c>
      <c r="C588" s="11" t="s">
        <v>507</v>
      </c>
      <c r="D588" s="1">
        <v>59</v>
      </c>
      <c r="E588" s="1">
        <v>390</v>
      </c>
      <c r="F588" s="1">
        <v>324</v>
      </c>
      <c r="G588" s="20">
        <v>10.61</v>
      </c>
      <c r="H588" s="15">
        <f t="shared" si="176"/>
        <v>10.61</v>
      </c>
      <c r="I588" s="1">
        <f t="shared" si="168"/>
        <v>15</v>
      </c>
      <c r="J588" s="14">
        <f t="shared" si="169"/>
        <v>0.78749999999999998</v>
      </c>
      <c r="K588" s="14">
        <f t="shared" si="170"/>
        <v>-10</v>
      </c>
      <c r="L588" s="14">
        <v>0</v>
      </c>
      <c r="M588" s="14">
        <f t="shared" si="171"/>
        <v>1.5487500000000001</v>
      </c>
      <c r="N588" s="14">
        <v>2</v>
      </c>
      <c r="O588" s="14">
        <f t="shared" si="172"/>
        <v>0.66666666666666663</v>
      </c>
      <c r="P588" s="14">
        <f t="shared" si="173"/>
        <v>1.3333333333333333</v>
      </c>
      <c r="Q588" s="14">
        <f t="shared" si="174"/>
        <v>2</v>
      </c>
    </row>
    <row r="589" spans="1:17" ht="27" customHeight="1">
      <c r="A589" s="7">
        <f t="shared" si="175"/>
        <v>24</v>
      </c>
      <c r="B589" s="11" t="s">
        <v>329</v>
      </c>
      <c r="C589" s="11" t="s">
        <v>508</v>
      </c>
      <c r="D589" s="1">
        <v>116</v>
      </c>
      <c r="E589" s="1">
        <v>956</v>
      </c>
      <c r="F589" s="1">
        <v>1156</v>
      </c>
      <c r="G589" s="20">
        <v>-16.11</v>
      </c>
      <c r="H589" s="15">
        <v>-5</v>
      </c>
      <c r="I589" s="1">
        <f t="shared" si="168"/>
        <v>53</v>
      </c>
      <c r="J589" s="14">
        <f t="shared" si="169"/>
        <v>2.7825000000000002</v>
      </c>
      <c r="K589" s="14">
        <f t="shared" si="170"/>
        <v>8</v>
      </c>
      <c r="L589" s="14">
        <f t="shared" si="177"/>
        <v>8</v>
      </c>
      <c r="M589" s="14">
        <v>0</v>
      </c>
      <c r="N589" s="14">
        <v>5</v>
      </c>
      <c r="O589" s="14">
        <f t="shared" si="172"/>
        <v>1.6666666666666667</v>
      </c>
      <c r="P589" s="14">
        <f t="shared" si="173"/>
        <v>3.3333333333333335</v>
      </c>
      <c r="Q589" s="14">
        <f t="shared" si="174"/>
        <v>5</v>
      </c>
    </row>
    <row r="590" spans="1:17" ht="27" customHeight="1">
      <c r="A590" s="7">
        <f t="shared" si="175"/>
        <v>25</v>
      </c>
      <c r="B590" s="11" t="s">
        <v>329</v>
      </c>
      <c r="C590" s="11" t="s">
        <v>509</v>
      </c>
      <c r="D590" s="1">
        <v>380</v>
      </c>
      <c r="E590" s="1">
        <v>2740</v>
      </c>
      <c r="F590" s="1">
        <v>623</v>
      </c>
      <c r="G590" s="20">
        <v>-3.61</v>
      </c>
      <c r="H590" s="15">
        <f t="shared" si="176"/>
        <v>-3.61</v>
      </c>
      <c r="I590" s="1">
        <f t="shared" si="168"/>
        <v>28</v>
      </c>
      <c r="J590" s="14">
        <f t="shared" si="169"/>
        <v>1.47</v>
      </c>
      <c r="K590" s="14">
        <f t="shared" si="170"/>
        <v>5</v>
      </c>
      <c r="L590" s="14">
        <f t="shared" si="177"/>
        <v>5</v>
      </c>
      <c r="M590" s="14">
        <v>0</v>
      </c>
      <c r="N590" s="14">
        <v>12</v>
      </c>
      <c r="O590" s="14">
        <f t="shared" si="172"/>
        <v>4</v>
      </c>
      <c r="P590" s="14">
        <f t="shared" si="173"/>
        <v>8</v>
      </c>
      <c r="Q590" s="14">
        <f t="shared" si="174"/>
        <v>12</v>
      </c>
    </row>
    <row r="591" spans="1:17" ht="27" customHeight="1">
      <c r="A591" s="7">
        <f t="shared" si="175"/>
        <v>26</v>
      </c>
      <c r="B591" s="11" t="s">
        <v>329</v>
      </c>
      <c r="C591" s="11" t="s">
        <v>194</v>
      </c>
      <c r="D591" s="1">
        <v>26</v>
      </c>
      <c r="E591" s="1">
        <v>255</v>
      </c>
      <c r="F591" s="1">
        <v>1399</v>
      </c>
      <c r="G591" s="20">
        <v>4.75</v>
      </c>
      <c r="H591" s="15">
        <f t="shared" si="176"/>
        <v>4.75</v>
      </c>
      <c r="I591" s="1">
        <f t="shared" si="168"/>
        <v>64</v>
      </c>
      <c r="J591" s="14">
        <f t="shared" si="169"/>
        <v>3.36</v>
      </c>
      <c r="K591" s="14">
        <f t="shared" si="170"/>
        <v>-1</v>
      </c>
      <c r="L591" s="14">
        <v>0</v>
      </c>
      <c r="M591" s="14">
        <f t="shared" si="171"/>
        <v>0.6825</v>
      </c>
      <c r="N591" s="14">
        <v>4</v>
      </c>
      <c r="O591" s="14">
        <f t="shared" si="172"/>
        <v>1.3333333333333333</v>
      </c>
      <c r="P591" s="14">
        <f t="shared" si="173"/>
        <v>2.6666666666666665</v>
      </c>
      <c r="Q591" s="14">
        <f t="shared" si="174"/>
        <v>4</v>
      </c>
    </row>
    <row r="592" spans="1:17" ht="27" customHeight="1">
      <c r="A592" s="7">
        <f t="shared" si="175"/>
        <v>27</v>
      </c>
      <c r="B592" s="11" t="s">
        <v>329</v>
      </c>
      <c r="C592" s="11" t="s">
        <v>195</v>
      </c>
      <c r="D592" s="1">
        <v>371</v>
      </c>
      <c r="E592" s="1">
        <v>2534</v>
      </c>
      <c r="F592" s="1">
        <v>3640</v>
      </c>
      <c r="G592" s="20">
        <v>-8.9499999999999993</v>
      </c>
      <c r="H592" s="15">
        <f t="shared" si="176"/>
        <v>-8.9499999999999993</v>
      </c>
      <c r="I592" s="1">
        <f t="shared" si="168"/>
        <v>165</v>
      </c>
      <c r="J592" s="14">
        <f t="shared" si="169"/>
        <v>8.6624999999999996</v>
      </c>
      <c r="K592" s="14">
        <f t="shared" si="170"/>
        <v>18</v>
      </c>
      <c r="L592" s="14">
        <f t="shared" si="177"/>
        <v>18</v>
      </c>
      <c r="M592" s="14">
        <v>0</v>
      </c>
      <c r="N592" s="14">
        <v>14</v>
      </c>
      <c r="O592" s="14">
        <f t="shared" si="172"/>
        <v>4.666666666666667</v>
      </c>
      <c r="P592" s="14">
        <f t="shared" si="173"/>
        <v>9.3333333333333339</v>
      </c>
      <c r="Q592" s="14">
        <f t="shared" si="174"/>
        <v>14</v>
      </c>
    </row>
    <row r="593" spans="1:17" ht="27" customHeight="1">
      <c r="A593" s="7">
        <f t="shared" si="175"/>
        <v>28</v>
      </c>
      <c r="B593" s="11" t="s">
        <v>329</v>
      </c>
      <c r="C593" s="11" t="s">
        <v>180</v>
      </c>
      <c r="D593" s="1">
        <v>128</v>
      </c>
      <c r="E593" s="1">
        <v>1199</v>
      </c>
      <c r="F593" s="1">
        <v>382</v>
      </c>
      <c r="G593" s="20">
        <v>-6.62</v>
      </c>
      <c r="H593" s="15">
        <f t="shared" si="176"/>
        <v>-6.62</v>
      </c>
      <c r="I593" s="1">
        <f t="shared" si="168"/>
        <v>17</v>
      </c>
      <c r="J593" s="14">
        <f t="shared" si="169"/>
        <v>0.89250000000000007</v>
      </c>
      <c r="K593" s="14">
        <f t="shared" si="170"/>
        <v>8</v>
      </c>
      <c r="L593" s="14">
        <f t="shared" si="177"/>
        <v>8</v>
      </c>
      <c r="M593" s="14">
        <v>0</v>
      </c>
      <c r="N593" s="14">
        <v>3</v>
      </c>
      <c r="O593" s="14">
        <f t="shared" si="172"/>
        <v>1</v>
      </c>
      <c r="P593" s="14">
        <f t="shared" si="173"/>
        <v>2</v>
      </c>
      <c r="Q593" s="14">
        <f t="shared" si="174"/>
        <v>3</v>
      </c>
    </row>
    <row r="594" spans="1:17" ht="27" customHeight="1">
      <c r="A594" s="7">
        <f t="shared" si="175"/>
        <v>29</v>
      </c>
      <c r="B594" s="11" t="s">
        <v>329</v>
      </c>
      <c r="C594" s="11" t="s">
        <v>181</v>
      </c>
      <c r="D594" s="1">
        <v>263</v>
      </c>
      <c r="E594" s="1">
        <v>1700</v>
      </c>
      <c r="F594" s="1">
        <v>4878</v>
      </c>
      <c r="G594" s="20">
        <v>-6.17</v>
      </c>
      <c r="H594" s="15">
        <f t="shared" si="176"/>
        <v>-6.17</v>
      </c>
      <c r="I594" s="1">
        <f t="shared" si="168"/>
        <v>222</v>
      </c>
      <c r="J594" s="14">
        <f t="shared" si="169"/>
        <v>11.654999999999999</v>
      </c>
      <c r="K594" s="14">
        <f t="shared" si="170"/>
        <v>18</v>
      </c>
      <c r="L594" s="14">
        <f t="shared" si="177"/>
        <v>18</v>
      </c>
      <c r="M594" s="14">
        <v>0</v>
      </c>
      <c r="N594" s="14">
        <v>5</v>
      </c>
      <c r="O594" s="14">
        <f t="shared" si="172"/>
        <v>1.6666666666666667</v>
      </c>
      <c r="P594" s="14">
        <f t="shared" si="173"/>
        <v>3.3333333333333335</v>
      </c>
      <c r="Q594" s="14">
        <f t="shared" si="174"/>
        <v>5</v>
      </c>
    </row>
    <row r="595" spans="1:17" ht="27" customHeight="1">
      <c r="A595" s="7">
        <f t="shared" si="175"/>
        <v>30</v>
      </c>
      <c r="B595" s="11" t="s">
        <v>329</v>
      </c>
      <c r="C595" s="11" t="s">
        <v>182</v>
      </c>
      <c r="D595" s="1">
        <v>160</v>
      </c>
      <c r="E595" s="1">
        <v>1344</v>
      </c>
      <c r="F595" s="1">
        <v>1982</v>
      </c>
      <c r="G595" s="20">
        <v>4.21</v>
      </c>
      <c r="H595" s="15">
        <f t="shared" si="176"/>
        <v>4.21</v>
      </c>
      <c r="I595" s="1">
        <f t="shared" si="168"/>
        <v>90</v>
      </c>
      <c r="J595" s="14">
        <f t="shared" si="169"/>
        <v>4.7250000000000005</v>
      </c>
      <c r="K595" s="14">
        <f t="shared" si="170"/>
        <v>1</v>
      </c>
      <c r="L595" s="14">
        <f t="shared" si="177"/>
        <v>1</v>
      </c>
      <c r="M595" s="14">
        <v>0</v>
      </c>
      <c r="N595" s="14">
        <v>3</v>
      </c>
      <c r="O595" s="14">
        <f t="shared" si="172"/>
        <v>1</v>
      </c>
      <c r="P595" s="14">
        <f t="shared" si="173"/>
        <v>2</v>
      </c>
      <c r="Q595" s="14">
        <f t="shared" si="174"/>
        <v>3</v>
      </c>
    </row>
    <row r="596" spans="1:17" ht="27" customHeight="1">
      <c r="A596" s="7">
        <f t="shared" si="175"/>
        <v>31</v>
      </c>
      <c r="B596" s="11" t="s">
        <v>329</v>
      </c>
      <c r="C596" s="11" t="s">
        <v>398</v>
      </c>
      <c r="D596" s="1">
        <v>69</v>
      </c>
      <c r="E596" s="1">
        <v>760</v>
      </c>
      <c r="F596" s="1">
        <v>1222</v>
      </c>
      <c r="G596" s="20">
        <v>17.690000000000001</v>
      </c>
      <c r="H596" s="15">
        <f t="shared" si="176"/>
        <v>17.690000000000001</v>
      </c>
      <c r="I596" s="1">
        <f t="shared" si="168"/>
        <v>56</v>
      </c>
      <c r="J596" s="14">
        <f t="shared" si="169"/>
        <v>2.94</v>
      </c>
      <c r="K596" s="14">
        <f t="shared" si="170"/>
        <v>-15</v>
      </c>
      <c r="L596" s="14">
        <v>0</v>
      </c>
      <c r="M596" s="14">
        <f t="shared" si="171"/>
        <v>1.81125</v>
      </c>
      <c r="N596" s="14">
        <v>3</v>
      </c>
      <c r="O596" s="14">
        <f t="shared" si="172"/>
        <v>1</v>
      </c>
      <c r="P596" s="14">
        <f t="shared" si="173"/>
        <v>2</v>
      </c>
      <c r="Q596" s="14">
        <f t="shared" si="174"/>
        <v>3</v>
      </c>
    </row>
    <row r="597" spans="1:17" ht="27" customHeight="1">
      <c r="A597" s="7">
        <f t="shared" si="175"/>
        <v>32</v>
      </c>
      <c r="B597" s="11" t="s">
        <v>329</v>
      </c>
      <c r="C597" s="11" t="s">
        <v>404</v>
      </c>
      <c r="D597" s="1">
        <v>17</v>
      </c>
      <c r="E597" s="1">
        <v>105</v>
      </c>
      <c r="F597" s="1">
        <v>222</v>
      </c>
      <c r="G597" s="20">
        <v>11.47</v>
      </c>
      <c r="H597" s="15">
        <f t="shared" si="176"/>
        <v>11.47</v>
      </c>
      <c r="I597" s="1">
        <f t="shared" si="168"/>
        <v>10</v>
      </c>
      <c r="J597" s="14">
        <f t="shared" si="169"/>
        <v>0.52500000000000002</v>
      </c>
      <c r="K597" s="14">
        <f t="shared" si="170"/>
        <v>-11</v>
      </c>
      <c r="L597" s="14">
        <v>0</v>
      </c>
      <c r="M597" s="14">
        <f t="shared" si="171"/>
        <v>0.44625000000000004</v>
      </c>
      <c r="N597" s="14">
        <v>2</v>
      </c>
      <c r="O597" s="14">
        <f t="shared" si="172"/>
        <v>0.66666666666666663</v>
      </c>
      <c r="P597" s="14">
        <f t="shared" si="173"/>
        <v>1.3333333333333333</v>
      </c>
      <c r="Q597" s="14">
        <f t="shared" si="174"/>
        <v>2</v>
      </c>
    </row>
    <row r="598" spans="1:17" ht="27" customHeight="1">
      <c r="A598" s="7">
        <f t="shared" si="175"/>
        <v>33</v>
      </c>
      <c r="B598" s="11" t="s">
        <v>329</v>
      </c>
      <c r="C598" s="11" t="s">
        <v>193</v>
      </c>
      <c r="D598" s="1">
        <v>30</v>
      </c>
      <c r="E598" s="1">
        <v>105</v>
      </c>
      <c r="F598" s="1">
        <v>322</v>
      </c>
      <c r="G598" s="20">
        <v>11.47</v>
      </c>
      <c r="H598" s="15">
        <f t="shared" si="176"/>
        <v>11.47</v>
      </c>
      <c r="I598" s="1">
        <f t="shared" si="168"/>
        <v>15</v>
      </c>
      <c r="J598" s="14">
        <f t="shared" si="169"/>
        <v>0.78749999999999998</v>
      </c>
      <c r="K598" s="14">
        <f t="shared" si="170"/>
        <v>-11</v>
      </c>
      <c r="L598" s="14">
        <v>0</v>
      </c>
      <c r="M598" s="14">
        <f t="shared" si="171"/>
        <v>0.78749999999999998</v>
      </c>
      <c r="N598" s="14">
        <v>2</v>
      </c>
      <c r="O598" s="14">
        <f t="shared" si="172"/>
        <v>0.66666666666666663</v>
      </c>
      <c r="P598" s="14">
        <f t="shared" si="173"/>
        <v>1.3333333333333333</v>
      </c>
      <c r="Q598" s="14">
        <f t="shared" si="174"/>
        <v>2</v>
      </c>
    </row>
    <row r="599" spans="1:17" s="26" customFormat="1" ht="23.25">
      <c r="A599" s="22">
        <v>17</v>
      </c>
      <c r="B599" s="28" t="s">
        <v>329</v>
      </c>
      <c r="C599" s="23" t="s">
        <v>78</v>
      </c>
      <c r="D599" s="24">
        <f>SUM(D566:D598)</f>
        <v>4167</v>
      </c>
      <c r="E599" s="24">
        <f t="shared" ref="E599:Q599" si="178">SUM(E566:E598)</f>
        <v>34841</v>
      </c>
      <c r="F599" s="24">
        <f t="shared" si="178"/>
        <v>49369</v>
      </c>
      <c r="G599" s="25">
        <f t="shared" si="178"/>
        <v>129.32</v>
      </c>
      <c r="H599" s="25">
        <f t="shared" si="178"/>
        <v>154.31000000000003</v>
      </c>
      <c r="I599" s="24">
        <f t="shared" si="178"/>
        <v>2245</v>
      </c>
      <c r="J599" s="25">
        <f t="shared" si="178"/>
        <v>117.86249999999997</v>
      </c>
      <c r="K599" s="25">
        <f t="shared" si="178"/>
        <v>-36</v>
      </c>
      <c r="L599" s="25">
        <f t="shared" si="178"/>
        <v>147</v>
      </c>
      <c r="M599" s="25">
        <f t="shared" si="178"/>
        <v>34.518749999999997</v>
      </c>
      <c r="N599" s="25">
        <f t="shared" si="178"/>
        <v>152.71499999999997</v>
      </c>
      <c r="O599" s="25">
        <f t="shared" si="178"/>
        <v>50.904999999999987</v>
      </c>
      <c r="P599" s="25">
        <f t="shared" si="178"/>
        <v>101.80999999999997</v>
      </c>
      <c r="Q599" s="25">
        <f t="shared" si="178"/>
        <v>152.71499999999997</v>
      </c>
    </row>
    <row r="600" spans="1:17" ht="27" customHeight="1">
      <c r="A600" s="7">
        <v>1</v>
      </c>
      <c r="B600" s="11" t="s">
        <v>336</v>
      </c>
      <c r="C600" s="11" t="s">
        <v>202</v>
      </c>
      <c r="D600" s="1">
        <v>37</v>
      </c>
      <c r="E600" s="1">
        <v>751</v>
      </c>
      <c r="F600" s="1">
        <v>542</v>
      </c>
      <c r="G600" s="20">
        <v>4.29</v>
      </c>
      <c r="H600" s="15">
        <f t="shared" ref="H600:H633" si="179">G600</f>
        <v>4.29</v>
      </c>
      <c r="I600" s="1">
        <f t="shared" ref="I600:I633" si="180">ROUND(F600/22,0)</f>
        <v>25</v>
      </c>
      <c r="J600" s="14">
        <f t="shared" ref="J600:J633" si="181">I600*35*0.0015</f>
        <v>1.3125</v>
      </c>
      <c r="K600" s="14">
        <f t="shared" ref="K600:K633" si="182">ROUND(J600-(H600),0)</f>
        <v>-3</v>
      </c>
      <c r="L600" s="14">
        <v>0</v>
      </c>
      <c r="M600" s="14">
        <f t="shared" ref="M600:M625" si="183">D600*(50/100)*35*0.0015</f>
        <v>0.97125000000000006</v>
      </c>
      <c r="N600" s="14">
        <v>2</v>
      </c>
      <c r="O600" s="14">
        <f t="shared" ref="O600:O633" si="184">N600*1/3</f>
        <v>0.66666666666666663</v>
      </c>
      <c r="P600" s="14">
        <f t="shared" ref="P600:P633" si="185">N600*2/3</f>
        <v>1.3333333333333333</v>
      </c>
      <c r="Q600" s="14">
        <f t="shared" ref="Q600:Q633" si="186">O600+P600</f>
        <v>2</v>
      </c>
    </row>
    <row r="601" spans="1:17" ht="27" customHeight="1">
      <c r="A601" s="7">
        <f t="shared" ref="A601:A619" si="187">A600+1</f>
        <v>2</v>
      </c>
      <c r="B601" s="11" t="s">
        <v>336</v>
      </c>
      <c r="C601" s="11" t="s">
        <v>421</v>
      </c>
      <c r="D601" s="1">
        <v>54</v>
      </c>
      <c r="E601" s="1">
        <v>388</v>
      </c>
      <c r="F601" s="1">
        <v>750</v>
      </c>
      <c r="G601" s="20">
        <v>4.7300000000000004</v>
      </c>
      <c r="H601" s="15">
        <f t="shared" si="179"/>
        <v>4.7300000000000004</v>
      </c>
      <c r="I601" s="1">
        <f t="shared" si="180"/>
        <v>34</v>
      </c>
      <c r="J601" s="14">
        <f t="shared" si="181"/>
        <v>1.7850000000000001</v>
      </c>
      <c r="K601" s="14">
        <f t="shared" si="182"/>
        <v>-3</v>
      </c>
      <c r="L601" s="14">
        <v>0</v>
      </c>
      <c r="M601" s="14">
        <f t="shared" si="183"/>
        <v>1.4175</v>
      </c>
      <c r="N601" s="14">
        <v>2</v>
      </c>
      <c r="O601" s="14">
        <f t="shared" si="184"/>
        <v>0.66666666666666663</v>
      </c>
      <c r="P601" s="14">
        <f t="shared" si="185"/>
        <v>1.3333333333333333</v>
      </c>
      <c r="Q601" s="14">
        <f t="shared" si="186"/>
        <v>2</v>
      </c>
    </row>
    <row r="602" spans="1:17" ht="27" customHeight="1">
      <c r="A602" s="7">
        <f t="shared" si="187"/>
        <v>3</v>
      </c>
      <c r="B602" s="11" t="s">
        <v>336</v>
      </c>
      <c r="C602" s="11" t="s">
        <v>291</v>
      </c>
      <c r="D602" s="1">
        <v>30</v>
      </c>
      <c r="E602" s="1">
        <v>183</v>
      </c>
      <c r="F602" s="1">
        <v>380</v>
      </c>
      <c r="G602" s="20">
        <v>7.2</v>
      </c>
      <c r="H602" s="15">
        <f t="shared" si="179"/>
        <v>7.2</v>
      </c>
      <c r="I602" s="1">
        <f t="shared" si="180"/>
        <v>17</v>
      </c>
      <c r="J602" s="14">
        <f t="shared" si="181"/>
        <v>0.89250000000000007</v>
      </c>
      <c r="K602" s="14">
        <f t="shared" si="182"/>
        <v>-6</v>
      </c>
      <c r="L602" s="14">
        <v>0</v>
      </c>
      <c r="M602" s="14">
        <f t="shared" si="183"/>
        <v>0.78749999999999998</v>
      </c>
      <c r="N602" s="14">
        <v>2</v>
      </c>
      <c r="O602" s="14">
        <f t="shared" si="184"/>
        <v>0.66666666666666663</v>
      </c>
      <c r="P602" s="14">
        <f t="shared" si="185"/>
        <v>1.3333333333333333</v>
      </c>
      <c r="Q602" s="14">
        <f t="shared" si="186"/>
        <v>2</v>
      </c>
    </row>
    <row r="603" spans="1:17" ht="27" customHeight="1">
      <c r="A603" s="7">
        <f t="shared" si="187"/>
        <v>4</v>
      </c>
      <c r="B603" s="11" t="s">
        <v>336</v>
      </c>
      <c r="C603" s="11" t="s">
        <v>292</v>
      </c>
      <c r="D603" s="1">
        <v>152</v>
      </c>
      <c r="E603" s="1">
        <v>1514</v>
      </c>
      <c r="F603" s="1">
        <v>2500</v>
      </c>
      <c r="G603" s="20">
        <v>4.5199999999999996</v>
      </c>
      <c r="H603" s="15">
        <f t="shared" si="179"/>
        <v>4.5199999999999996</v>
      </c>
      <c r="I603" s="1">
        <f t="shared" si="180"/>
        <v>114</v>
      </c>
      <c r="J603" s="14">
        <f t="shared" si="181"/>
        <v>5.9850000000000003</v>
      </c>
      <c r="K603" s="14">
        <f t="shared" si="182"/>
        <v>1</v>
      </c>
      <c r="L603" s="14">
        <f>K603</f>
        <v>1</v>
      </c>
      <c r="M603" s="14">
        <v>0</v>
      </c>
      <c r="N603" s="14">
        <v>5</v>
      </c>
      <c r="O603" s="14">
        <f t="shared" si="184"/>
        <v>1.6666666666666667</v>
      </c>
      <c r="P603" s="14">
        <f t="shared" si="185"/>
        <v>3.3333333333333335</v>
      </c>
      <c r="Q603" s="14">
        <f t="shared" si="186"/>
        <v>5</v>
      </c>
    </row>
    <row r="604" spans="1:17" ht="27" customHeight="1">
      <c r="A604" s="7">
        <f t="shared" si="187"/>
        <v>5</v>
      </c>
      <c r="B604" s="11" t="s">
        <v>336</v>
      </c>
      <c r="C604" s="11" t="s">
        <v>456</v>
      </c>
      <c r="D604" s="1">
        <v>174</v>
      </c>
      <c r="E604" s="1">
        <v>1542</v>
      </c>
      <c r="F604" s="1">
        <v>2599</v>
      </c>
      <c r="G604" s="20">
        <v>-2.99</v>
      </c>
      <c r="H604" s="15">
        <f t="shared" si="179"/>
        <v>-2.99</v>
      </c>
      <c r="I604" s="1">
        <f t="shared" si="180"/>
        <v>118</v>
      </c>
      <c r="J604" s="14">
        <f t="shared" si="181"/>
        <v>6.1950000000000003</v>
      </c>
      <c r="K604" s="14">
        <f t="shared" si="182"/>
        <v>9</v>
      </c>
      <c r="L604" s="14">
        <f>K604</f>
        <v>9</v>
      </c>
      <c r="M604" s="14">
        <v>0</v>
      </c>
      <c r="N604" s="14">
        <v>8</v>
      </c>
      <c r="O604" s="14">
        <f t="shared" si="184"/>
        <v>2.6666666666666665</v>
      </c>
      <c r="P604" s="14">
        <f t="shared" si="185"/>
        <v>5.333333333333333</v>
      </c>
      <c r="Q604" s="14">
        <f t="shared" si="186"/>
        <v>8</v>
      </c>
    </row>
    <row r="605" spans="1:17" ht="27" customHeight="1">
      <c r="A605" s="7">
        <f t="shared" si="187"/>
        <v>6</v>
      </c>
      <c r="B605" s="11" t="s">
        <v>336</v>
      </c>
      <c r="C605" s="11" t="s">
        <v>293</v>
      </c>
      <c r="D605" s="1">
        <v>43</v>
      </c>
      <c r="E605" s="1">
        <v>414</v>
      </c>
      <c r="F605" s="1">
        <v>542</v>
      </c>
      <c r="G605" s="20">
        <v>5.74</v>
      </c>
      <c r="H605" s="15">
        <f t="shared" si="179"/>
        <v>5.74</v>
      </c>
      <c r="I605" s="1">
        <f t="shared" si="180"/>
        <v>25</v>
      </c>
      <c r="J605" s="14">
        <f t="shared" si="181"/>
        <v>1.3125</v>
      </c>
      <c r="K605" s="14">
        <f t="shared" si="182"/>
        <v>-4</v>
      </c>
      <c r="L605" s="14">
        <v>0</v>
      </c>
      <c r="M605" s="14">
        <v>0</v>
      </c>
      <c r="N605" s="14">
        <v>3</v>
      </c>
      <c r="O605" s="14">
        <f t="shared" si="184"/>
        <v>1</v>
      </c>
      <c r="P605" s="14">
        <f t="shared" si="185"/>
        <v>2</v>
      </c>
      <c r="Q605" s="14">
        <f t="shared" si="186"/>
        <v>3</v>
      </c>
    </row>
    <row r="606" spans="1:17" ht="27" customHeight="1">
      <c r="A606" s="7">
        <f t="shared" si="187"/>
        <v>7</v>
      </c>
      <c r="B606" s="11" t="s">
        <v>336</v>
      </c>
      <c r="C606" s="11" t="s">
        <v>294</v>
      </c>
      <c r="D606" s="1">
        <v>50</v>
      </c>
      <c r="E606" s="1">
        <v>475</v>
      </c>
      <c r="F606" s="1">
        <v>645</v>
      </c>
      <c r="G606" s="20">
        <v>9.43</v>
      </c>
      <c r="H606" s="15">
        <f t="shared" si="179"/>
        <v>9.43</v>
      </c>
      <c r="I606" s="1">
        <f t="shared" si="180"/>
        <v>29</v>
      </c>
      <c r="J606" s="14">
        <f t="shared" si="181"/>
        <v>1.5225</v>
      </c>
      <c r="K606" s="14">
        <f t="shared" si="182"/>
        <v>-8</v>
      </c>
      <c r="L606" s="14">
        <v>0</v>
      </c>
      <c r="M606" s="14">
        <f t="shared" si="183"/>
        <v>1.3125</v>
      </c>
      <c r="N606" s="14">
        <v>2</v>
      </c>
      <c r="O606" s="14">
        <f t="shared" si="184"/>
        <v>0.66666666666666663</v>
      </c>
      <c r="P606" s="14">
        <f t="shared" si="185"/>
        <v>1.3333333333333333</v>
      </c>
      <c r="Q606" s="14">
        <f t="shared" si="186"/>
        <v>2</v>
      </c>
    </row>
    <row r="607" spans="1:17" ht="27" customHeight="1">
      <c r="A607" s="7">
        <f t="shared" si="187"/>
        <v>8</v>
      </c>
      <c r="B607" s="11" t="s">
        <v>336</v>
      </c>
      <c r="C607" s="11" t="s">
        <v>409</v>
      </c>
      <c r="D607" s="1">
        <v>30</v>
      </c>
      <c r="E607" s="1">
        <v>194</v>
      </c>
      <c r="F607" s="1">
        <v>236</v>
      </c>
      <c r="G607" s="20">
        <v>10.46</v>
      </c>
      <c r="H607" s="15">
        <f t="shared" si="179"/>
        <v>10.46</v>
      </c>
      <c r="I607" s="1">
        <f t="shared" si="180"/>
        <v>11</v>
      </c>
      <c r="J607" s="14">
        <f t="shared" si="181"/>
        <v>0.57750000000000001</v>
      </c>
      <c r="K607" s="14">
        <f t="shared" si="182"/>
        <v>-10</v>
      </c>
      <c r="L607" s="14">
        <v>0</v>
      </c>
      <c r="M607" s="14">
        <f t="shared" si="183"/>
        <v>0.78749999999999998</v>
      </c>
      <c r="N607" s="14">
        <v>1</v>
      </c>
      <c r="O607" s="14">
        <f t="shared" si="184"/>
        <v>0.33333333333333331</v>
      </c>
      <c r="P607" s="14">
        <f t="shared" si="185"/>
        <v>0.66666666666666663</v>
      </c>
      <c r="Q607" s="14">
        <f t="shared" si="186"/>
        <v>1</v>
      </c>
    </row>
    <row r="608" spans="1:17" ht="27" customHeight="1">
      <c r="A608" s="7">
        <f t="shared" si="187"/>
        <v>9</v>
      </c>
      <c r="B608" s="11" t="s">
        <v>336</v>
      </c>
      <c r="C608" s="11" t="s">
        <v>410</v>
      </c>
      <c r="D608" s="1">
        <v>23</v>
      </c>
      <c r="E608" s="1">
        <v>194</v>
      </c>
      <c r="F608" s="1">
        <v>122</v>
      </c>
      <c r="G608" s="20">
        <v>9.0399999999999991</v>
      </c>
      <c r="H608" s="15">
        <f t="shared" si="179"/>
        <v>9.0399999999999991</v>
      </c>
      <c r="I608" s="1">
        <f t="shared" si="180"/>
        <v>6</v>
      </c>
      <c r="J608" s="14">
        <f t="shared" si="181"/>
        <v>0.315</v>
      </c>
      <c r="K608" s="14">
        <f t="shared" si="182"/>
        <v>-9</v>
      </c>
      <c r="L608" s="14">
        <v>0</v>
      </c>
      <c r="M608" s="14">
        <f t="shared" si="183"/>
        <v>0.60375000000000001</v>
      </c>
      <c r="N608" s="14">
        <v>1</v>
      </c>
      <c r="O608" s="14">
        <f t="shared" si="184"/>
        <v>0.33333333333333331</v>
      </c>
      <c r="P608" s="14">
        <f t="shared" si="185"/>
        <v>0.66666666666666663</v>
      </c>
      <c r="Q608" s="14">
        <f t="shared" si="186"/>
        <v>1</v>
      </c>
    </row>
    <row r="609" spans="1:17" ht="27" customHeight="1">
      <c r="A609" s="7">
        <f t="shared" si="187"/>
        <v>10</v>
      </c>
      <c r="B609" s="11" t="s">
        <v>336</v>
      </c>
      <c r="C609" s="11" t="s">
        <v>413</v>
      </c>
      <c r="D609" s="1">
        <v>74</v>
      </c>
      <c r="E609" s="1">
        <v>672</v>
      </c>
      <c r="F609" s="1">
        <v>791</v>
      </c>
      <c r="G609" s="20">
        <v>2.5099999999999998</v>
      </c>
      <c r="H609" s="15">
        <v>0</v>
      </c>
      <c r="I609" s="1">
        <f t="shared" si="180"/>
        <v>36</v>
      </c>
      <c r="J609" s="14">
        <f t="shared" si="181"/>
        <v>1.8900000000000001</v>
      </c>
      <c r="K609" s="14">
        <f t="shared" si="182"/>
        <v>2</v>
      </c>
      <c r="L609" s="14">
        <f>K609</f>
        <v>2</v>
      </c>
      <c r="M609" s="14">
        <v>0</v>
      </c>
      <c r="N609" s="14">
        <v>3</v>
      </c>
      <c r="O609" s="14">
        <f t="shared" si="184"/>
        <v>1</v>
      </c>
      <c r="P609" s="14">
        <f t="shared" si="185"/>
        <v>2</v>
      </c>
      <c r="Q609" s="14">
        <f t="shared" si="186"/>
        <v>3</v>
      </c>
    </row>
    <row r="610" spans="1:17" ht="27" customHeight="1">
      <c r="A610" s="7">
        <f t="shared" si="187"/>
        <v>11</v>
      </c>
      <c r="B610" s="11" t="s">
        <v>336</v>
      </c>
      <c r="C610" s="11" t="s">
        <v>414</v>
      </c>
      <c r="D610" s="1">
        <v>65</v>
      </c>
      <c r="E610" s="1">
        <v>446</v>
      </c>
      <c r="F610" s="1">
        <v>566</v>
      </c>
      <c r="G610" s="20">
        <v>4.54</v>
      </c>
      <c r="H610" s="15">
        <f t="shared" si="179"/>
        <v>4.54</v>
      </c>
      <c r="I610" s="1">
        <f t="shared" si="180"/>
        <v>26</v>
      </c>
      <c r="J610" s="14">
        <f t="shared" si="181"/>
        <v>1.365</v>
      </c>
      <c r="K610" s="14">
        <f t="shared" si="182"/>
        <v>-3</v>
      </c>
      <c r="L610" s="14">
        <v>0</v>
      </c>
      <c r="M610" s="14">
        <f t="shared" si="183"/>
        <v>1.70625</v>
      </c>
      <c r="N610" s="14">
        <v>2</v>
      </c>
      <c r="O610" s="14">
        <f t="shared" si="184"/>
        <v>0.66666666666666663</v>
      </c>
      <c r="P610" s="14">
        <f t="shared" si="185"/>
        <v>1.3333333333333333</v>
      </c>
      <c r="Q610" s="14">
        <f t="shared" si="186"/>
        <v>2</v>
      </c>
    </row>
    <row r="611" spans="1:17" ht="27" customHeight="1">
      <c r="A611" s="7">
        <f t="shared" si="187"/>
        <v>12</v>
      </c>
      <c r="B611" s="11" t="s">
        <v>336</v>
      </c>
      <c r="C611" s="11" t="s">
        <v>416</v>
      </c>
      <c r="D611" s="1">
        <v>85</v>
      </c>
      <c r="E611" s="1">
        <v>847</v>
      </c>
      <c r="F611" s="1">
        <v>2070</v>
      </c>
      <c r="G611" s="20">
        <v>4.1500000000000004</v>
      </c>
      <c r="H611" s="15">
        <f t="shared" si="179"/>
        <v>4.1500000000000004</v>
      </c>
      <c r="I611" s="1">
        <f t="shared" si="180"/>
        <v>94</v>
      </c>
      <c r="J611" s="14">
        <f t="shared" si="181"/>
        <v>4.9350000000000005</v>
      </c>
      <c r="K611" s="14">
        <f t="shared" si="182"/>
        <v>1</v>
      </c>
      <c r="L611" s="14">
        <f>K611</f>
        <v>1</v>
      </c>
      <c r="M611" s="14">
        <v>0</v>
      </c>
      <c r="N611" s="14">
        <v>2</v>
      </c>
      <c r="O611" s="14">
        <f t="shared" si="184"/>
        <v>0.66666666666666663</v>
      </c>
      <c r="P611" s="14">
        <f t="shared" si="185"/>
        <v>1.3333333333333333</v>
      </c>
      <c r="Q611" s="14">
        <f t="shared" si="186"/>
        <v>2</v>
      </c>
    </row>
    <row r="612" spans="1:17" ht="27" customHeight="1">
      <c r="A612" s="7">
        <f t="shared" si="187"/>
        <v>13</v>
      </c>
      <c r="B612" s="11" t="s">
        <v>336</v>
      </c>
      <c r="C612" s="11" t="s">
        <v>417</v>
      </c>
      <c r="D612" s="1">
        <v>29</v>
      </c>
      <c r="E612" s="1">
        <v>296</v>
      </c>
      <c r="F612" s="1">
        <v>362</v>
      </c>
      <c r="G612" s="20">
        <v>7.28</v>
      </c>
      <c r="H612" s="15">
        <f t="shared" si="179"/>
        <v>7.28</v>
      </c>
      <c r="I612" s="1">
        <f t="shared" si="180"/>
        <v>16</v>
      </c>
      <c r="J612" s="14">
        <f t="shared" si="181"/>
        <v>0.84</v>
      </c>
      <c r="K612" s="14">
        <f t="shared" si="182"/>
        <v>-6</v>
      </c>
      <c r="L612" s="14">
        <v>0</v>
      </c>
      <c r="M612" s="14">
        <v>0</v>
      </c>
      <c r="N612" s="14">
        <v>2</v>
      </c>
      <c r="O612" s="14">
        <f t="shared" si="184"/>
        <v>0.66666666666666663</v>
      </c>
      <c r="P612" s="14">
        <f t="shared" si="185"/>
        <v>1.3333333333333333</v>
      </c>
      <c r="Q612" s="14">
        <f t="shared" si="186"/>
        <v>2</v>
      </c>
    </row>
    <row r="613" spans="1:17" ht="27" customHeight="1">
      <c r="A613" s="7">
        <f t="shared" si="187"/>
        <v>14</v>
      </c>
      <c r="B613" s="11" t="s">
        <v>336</v>
      </c>
      <c r="C613" s="11" t="s">
        <v>706</v>
      </c>
      <c r="D613" s="1">
        <v>129</v>
      </c>
      <c r="E613" s="1">
        <v>1476</v>
      </c>
      <c r="F613" s="1">
        <v>2208</v>
      </c>
      <c r="G613" s="20">
        <v>-2.89</v>
      </c>
      <c r="H613" s="15">
        <f t="shared" si="179"/>
        <v>-2.89</v>
      </c>
      <c r="I613" s="1">
        <f t="shared" si="180"/>
        <v>100</v>
      </c>
      <c r="J613" s="14">
        <f t="shared" si="181"/>
        <v>5.25</v>
      </c>
      <c r="K613" s="14">
        <f t="shared" si="182"/>
        <v>8</v>
      </c>
      <c r="L613" s="14">
        <f>K613</f>
        <v>8</v>
      </c>
      <c r="M613" s="14">
        <v>0</v>
      </c>
      <c r="N613" s="14">
        <v>5</v>
      </c>
      <c r="O613" s="14">
        <f t="shared" si="184"/>
        <v>1.6666666666666667</v>
      </c>
      <c r="P613" s="14">
        <f t="shared" si="185"/>
        <v>3.3333333333333335</v>
      </c>
      <c r="Q613" s="14">
        <f t="shared" si="186"/>
        <v>5</v>
      </c>
    </row>
    <row r="614" spans="1:17" ht="27" customHeight="1">
      <c r="A614" s="7">
        <f t="shared" si="187"/>
        <v>15</v>
      </c>
      <c r="B614" s="11" t="s">
        <v>336</v>
      </c>
      <c r="C614" s="11" t="s">
        <v>418</v>
      </c>
      <c r="D614" s="1">
        <v>67</v>
      </c>
      <c r="E614" s="1">
        <v>1150</v>
      </c>
      <c r="F614" s="1">
        <v>1421</v>
      </c>
      <c r="G614" s="20">
        <v>0.21</v>
      </c>
      <c r="H614" s="15">
        <v>0</v>
      </c>
      <c r="I614" s="1">
        <f t="shared" si="180"/>
        <v>65</v>
      </c>
      <c r="J614" s="14">
        <f t="shared" si="181"/>
        <v>3.4125000000000001</v>
      </c>
      <c r="K614" s="14">
        <f t="shared" si="182"/>
        <v>3</v>
      </c>
      <c r="L614" s="14">
        <f>K614</f>
        <v>3</v>
      </c>
      <c r="M614" s="14">
        <v>0</v>
      </c>
      <c r="N614" s="14">
        <f>L614+M614</f>
        <v>3</v>
      </c>
      <c r="O614" s="14">
        <f t="shared" si="184"/>
        <v>1</v>
      </c>
      <c r="P614" s="14">
        <f t="shared" si="185"/>
        <v>2</v>
      </c>
      <c r="Q614" s="14">
        <f t="shared" si="186"/>
        <v>3</v>
      </c>
    </row>
    <row r="615" spans="1:17" ht="27" customHeight="1">
      <c r="A615" s="7">
        <f t="shared" si="187"/>
        <v>16</v>
      </c>
      <c r="B615" s="11" t="s">
        <v>336</v>
      </c>
      <c r="C615" s="11" t="s">
        <v>658</v>
      </c>
      <c r="D615" s="1">
        <v>76</v>
      </c>
      <c r="E615" s="1">
        <v>898</v>
      </c>
      <c r="F615" s="1">
        <v>1091</v>
      </c>
      <c r="G615" s="20">
        <v>3.1</v>
      </c>
      <c r="H615" s="15">
        <v>0</v>
      </c>
      <c r="I615" s="1">
        <f t="shared" si="180"/>
        <v>50</v>
      </c>
      <c r="J615" s="14">
        <f t="shared" si="181"/>
        <v>2.625</v>
      </c>
      <c r="K615" s="14">
        <f t="shared" si="182"/>
        <v>3</v>
      </c>
      <c r="L615" s="14">
        <f>K615</f>
        <v>3</v>
      </c>
      <c r="M615" s="14">
        <v>0</v>
      </c>
      <c r="N615" s="14">
        <f>L615+M615</f>
        <v>3</v>
      </c>
      <c r="O615" s="14">
        <f t="shared" si="184"/>
        <v>1</v>
      </c>
      <c r="P615" s="14">
        <f t="shared" si="185"/>
        <v>2</v>
      </c>
      <c r="Q615" s="14">
        <f t="shared" si="186"/>
        <v>3</v>
      </c>
    </row>
    <row r="616" spans="1:17" ht="27" customHeight="1">
      <c r="A616" s="7">
        <f t="shared" si="187"/>
        <v>17</v>
      </c>
      <c r="B616" s="11" t="s">
        <v>336</v>
      </c>
      <c r="C616" s="11" t="s">
        <v>35</v>
      </c>
      <c r="D616" s="1">
        <v>39</v>
      </c>
      <c r="E616" s="1">
        <v>360</v>
      </c>
      <c r="F616" s="1">
        <v>516</v>
      </c>
      <c r="G616" s="20">
        <v>5.47</v>
      </c>
      <c r="H616" s="15">
        <f t="shared" si="179"/>
        <v>5.47</v>
      </c>
      <c r="I616" s="1">
        <f t="shared" si="180"/>
        <v>23</v>
      </c>
      <c r="J616" s="14">
        <f t="shared" si="181"/>
        <v>1.2075</v>
      </c>
      <c r="K616" s="14">
        <f t="shared" si="182"/>
        <v>-4</v>
      </c>
      <c r="L616" s="14">
        <v>0</v>
      </c>
      <c r="M616" s="14">
        <f t="shared" si="183"/>
        <v>1.0237499999999999</v>
      </c>
      <c r="N616" s="14">
        <v>2</v>
      </c>
      <c r="O616" s="14">
        <f t="shared" si="184"/>
        <v>0.66666666666666663</v>
      </c>
      <c r="P616" s="14">
        <f t="shared" si="185"/>
        <v>1.3333333333333333</v>
      </c>
      <c r="Q616" s="14">
        <f t="shared" si="186"/>
        <v>2</v>
      </c>
    </row>
    <row r="617" spans="1:17" ht="27" customHeight="1">
      <c r="A617" s="7">
        <f t="shared" si="187"/>
        <v>18</v>
      </c>
      <c r="B617" s="11" t="s">
        <v>336</v>
      </c>
      <c r="C617" s="11" t="s">
        <v>660</v>
      </c>
      <c r="D617" s="1">
        <v>45</v>
      </c>
      <c r="E617" s="1">
        <v>168</v>
      </c>
      <c r="F617" s="1">
        <v>216</v>
      </c>
      <c r="G617" s="20">
        <v>14.76</v>
      </c>
      <c r="H617" s="15">
        <f t="shared" si="179"/>
        <v>14.76</v>
      </c>
      <c r="I617" s="1">
        <f t="shared" si="180"/>
        <v>10</v>
      </c>
      <c r="J617" s="14">
        <f t="shared" si="181"/>
        <v>0.52500000000000002</v>
      </c>
      <c r="K617" s="14">
        <f t="shared" si="182"/>
        <v>-14</v>
      </c>
      <c r="L617" s="14">
        <v>0</v>
      </c>
      <c r="M617" s="14">
        <f t="shared" si="183"/>
        <v>1.1812500000000001</v>
      </c>
      <c r="N617" s="14">
        <v>2</v>
      </c>
      <c r="O617" s="14">
        <f t="shared" si="184"/>
        <v>0.66666666666666663</v>
      </c>
      <c r="P617" s="14">
        <f t="shared" si="185"/>
        <v>1.3333333333333333</v>
      </c>
      <c r="Q617" s="14">
        <f t="shared" si="186"/>
        <v>2</v>
      </c>
    </row>
    <row r="618" spans="1:17" ht="27" customHeight="1">
      <c r="A618" s="7">
        <f t="shared" si="187"/>
        <v>19</v>
      </c>
      <c r="B618" s="11" t="s">
        <v>336</v>
      </c>
      <c r="C618" s="11" t="s">
        <v>412</v>
      </c>
      <c r="D618" s="1">
        <v>25</v>
      </c>
      <c r="E618" s="1">
        <v>0</v>
      </c>
      <c r="F618" s="1">
        <v>0</v>
      </c>
      <c r="G618" s="20">
        <v>9.44</v>
      </c>
      <c r="H618" s="15">
        <f t="shared" si="179"/>
        <v>9.44</v>
      </c>
      <c r="I618" s="1">
        <f t="shared" si="180"/>
        <v>0</v>
      </c>
      <c r="J618" s="14">
        <f t="shared" si="181"/>
        <v>0</v>
      </c>
      <c r="K618" s="14">
        <f t="shared" si="182"/>
        <v>-9</v>
      </c>
      <c r="L618" s="14">
        <v>0</v>
      </c>
      <c r="M618" s="14">
        <f t="shared" si="183"/>
        <v>0.65625</v>
      </c>
      <c r="N618" s="14">
        <v>2</v>
      </c>
      <c r="O618" s="14">
        <f t="shared" si="184"/>
        <v>0.66666666666666663</v>
      </c>
      <c r="P618" s="14">
        <f t="shared" si="185"/>
        <v>1.3333333333333333</v>
      </c>
      <c r="Q618" s="14">
        <f t="shared" si="186"/>
        <v>2</v>
      </c>
    </row>
    <row r="619" spans="1:17" ht="27" customHeight="1">
      <c r="A619" s="7">
        <f t="shared" si="187"/>
        <v>20</v>
      </c>
      <c r="B619" s="11" t="s">
        <v>336</v>
      </c>
      <c r="C619" s="11" t="s">
        <v>662</v>
      </c>
      <c r="D619" s="1">
        <v>56</v>
      </c>
      <c r="E619" s="1">
        <v>372</v>
      </c>
      <c r="F619" s="1">
        <v>372</v>
      </c>
      <c r="G619" s="20">
        <v>4.0999999999999996</v>
      </c>
      <c r="H619" s="15">
        <f t="shared" si="179"/>
        <v>4.0999999999999996</v>
      </c>
      <c r="I619" s="1">
        <f t="shared" si="180"/>
        <v>17</v>
      </c>
      <c r="J619" s="14">
        <f t="shared" si="181"/>
        <v>0.89250000000000007</v>
      </c>
      <c r="K619" s="14">
        <f t="shared" si="182"/>
        <v>-3</v>
      </c>
      <c r="L619" s="14">
        <v>0</v>
      </c>
      <c r="M619" s="14">
        <f t="shared" si="183"/>
        <v>1.47</v>
      </c>
      <c r="N619" s="14">
        <v>2</v>
      </c>
      <c r="O619" s="14">
        <f t="shared" si="184"/>
        <v>0.66666666666666663</v>
      </c>
      <c r="P619" s="14">
        <f t="shared" si="185"/>
        <v>1.3333333333333333</v>
      </c>
      <c r="Q619" s="14">
        <f t="shared" si="186"/>
        <v>2</v>
      </c>
    </row>
    <row r="620" spans="1:17" ht="27" customHeight="1">
      <c r="A620" s="7">
        <v>21</v>
      </c>
      <c r="B620" s="11" t="s">
        <v>336</v>
      </c>
      <c r="C620" s="11" t="s">
        <v>116</v>
      </c>
      <c r="D620" s="1">
        <v>36</v>
      </c>
      <c r="E620" s="1">
        <v>369</v>
      </c>
      <c r="F620" s="1">
        <v>579</v>
      </c>
      <c r="G620" s="20">
        <v>8.6</v>
      </c>
      <c r="H620" s="15">
        <f t="shared" si="179"/>
        <v>8.6</v>
      </c>
      <c r="I620" s="1">
        <f t="shared" si="180"/>
        <v>26</v>
      </c>
      <c r="J620" s="14">
        <f t="shared" si="181"/>
        <v>1.365</v>
      </c>
      <c r="K620" s="14">
        <f t="shared" si="182"/>
        <v>-7</v>
      </c>
      <c r="L620" s="14">
        <v>0</v>
      </c>
      <c r="M620" s="14">
        <f t="shared" si="183"/>
        <v>0.94500000000000006</v>
      </c>
      <c r="N620" s="14">
        <v>1</v>
      </c>
      <c r="O620" s="14">
        <f t="shared" si="184"/>
        <v>0.33333333333333331</v>
      </c>
      <c r="P620" s="14">
        <f t="shared" si="185"/>
        <v>0.66666666666666663</v>
      </c>
      <c r="Q620" s="14">
        <f t="shared" si="186"/>
        <v>1</v>
      </c>
    </row>
    <row r="621" spans="1:17" ht="27" customHeight="1">
      <c r="A621" s="7">
        <v>22</v>
      </c>
      <c r="B621" s="11" t="s">
        <v>336</v>
      </c>
      <c r="C621" s="11" t="s">
        <v>415</v>
      </c>
      <c r="D621" s="1">
        <v>41</v>
      </c>
      <c r="E621" s="1">
        <v>320</v>
      </c>
      <c r="F621" s="1">
        <v>451</v>
      </c>
      <c r="G621" s="20">
        <v>13.79</v>
      </c>
      <c r="H621" s="15">
        <f t="shared" si="179"/>
        <v>13.79</v>
      </c>
      <c r="I621" s="1">
        <f t="shared" si="180"/>
        <v>21</v>
      </c>
      <c r="J621" s="14">
        <f t="shared" si="181"/>
        <v>1.1025</v>
      </c>
      <c r="K621" s="14">
        <f t="shared" si="182"/>
        <v>-13</v>
      </c>
      <c r="L621" s="14">
        <v>0</v>
      </c>
      <c r="M621" s="14">
        <f t="shared" si="183"/>
        <v>1.0762499999999999</v>
      </c>
      <c r="N621" s="14">
        <v>1</v>
      </c>
      <c r="O621" s="14">
        <f t="shared" si="184"/>
        <v>0.33333333333333331</v>
      </c>
      <c r="P621" s="14">
        <f t="shared" si="185"/>
        <v>0.66666666666666663</v>
      </c>
      <c r="Q621" s="14">
        <f t="shared" si="186"/>
        <v>1</v>
      </c>
    </row>
    <row r="622" spans="1:17" ht="27" customHeight="1">
      <c r="A622" s="7">
        <f t="shared" ref="A622:A633" si="188">A621+1</f>
        <v>23</v>
      </c>
      <c r="B622" s="11" t="s">
        <v>336</v>
      </c>
      <c r="C622" s="11" t="s">
        <v>203</v>
      </c>
      <c r="D622" s="1">
        <v>11</v>
      </c>
      <c r="E622" s="1">
        <v>119</v>
      </c>
      <c r="F622" s="1">
        <v>136</v>
      </c>
      <c r="G622" s="20">
        <v>12.44</v>
      </c>
      <c r="H622" s="15">
        <f t="shared" si="179"/>
        <v>12.44</v>
      </c>
      <c r="I622" s="1">
        <f t="shared" si="180"/>
        <v>6</v>
      </c>
      <c r="J622" s="14">
        <f t="shared" si="181"/>
        <v>0.315</v>
      </c>
      <c r="K622" s="14">
        <f t="shared" si="182"/>
        <v>-12</v>
      </c>
      <c r="L622" s="14">
        <v>0</v>
      </c>
      <c r="M622" s="14">
        <f t="shared" si="183"/>
        <v>0.28875000000000001</v>
      </c>
      <c r="N622" s="14">
        <v>1</v>
      </c>
      <c r="O622" s="14">
        <f t="shared" si="184"/>
        <v>0.33333333333333331</v>
      </c>
      <c r="P622" s="14">
        <f t="shared" si="185"/>
        <v>0.66666666666666663</v>
      </c>
      <c r="Q622" s="14">
        <f t="shared" si="186"/>
        <v>1</v>
      </c>
    </row>
    <row r="623" spans="1:17" ht="27" customHeight="1">
      <c r="A623" s="7">
        <f t="shared" si="188"/>
        <v>24</v>
      </c>
      <c r="B623" s="11" t="s">
        <v>336</v>
      </c>
      <c r="C623" s="11" t="s">
        <v>45</v>
      </c>
      <c r="D623" s="1">
        <v>26</v>
      </c>
      <c r="E623" s="1">
        <v>308</v>
      </c>
      <c r="F623" s="1">
        <v>381</v>
      </c>
      <c r="G623" s="20">
        <v>11.21</v>
      </c>
      <c r="H623" s="15">
        <f t="shared" si="179"/>
        <v>11.21</v>
      </c>
      <c r="I623" s="1">
        <f t="shared" si="180"/>
        <v>17</v>
      </c>
      <c r="J623" s="14">
        <f t="shared" si="181"/>
        <v>0.89250000000000007</v>
      </c>
      <c r="K623" s="14">
        <f t="shared" si="182"/>
        <v>-10</v>
      </c>
      <c r="L623" s="14">
        <v>0</v>
      </c>
      <c r="M623" s="14">
        <f t="shared" si="183"/>
        <v>0.6825</v>
      </c>
      <c r="N623" s="14">
        <v>4</v>
      </c>
      <c r="O623" s="14">
        <f t="shared" si="184"/>
        <v>1.3333333333333333</v>
      </c>
      <c r="P623" s="14">
        <f t="shared" si="185"/>
        <v>2.6666666666666665</v>
      </c>
      <c r="Q623" s="14">
        <f t="shared" si="186"/>
        <v>4</v>
      </c>
    </row>
    <row r="624" spans="1:17" ht="27" customHeight="1">
      <c r="A624" s="7">
        <f t="shared" si="188"/>
        <v>25</v>
      </c>
      <c r="B624" s="11" t="s">
        <v>336</v>
      </c>
      <c r="C624" s="11" t="s">
        <v>258</v>
      </c>
      <c r="D624" s="1">
        <v>95</v>
      </c>
      <c r="E624" s="1">
        <v>720</v>
      </c>
      <c r="F624" s="1">
        <v>893</v>
      </c>
      <c r="G624" s="20">
        <v>4.43</v>
      </c>
      <c r="H624" s="15">
        <f t="shared" si="179"/>
        <v>4.43</v>
      </c>
      <c r="I624" s="1">
        <f t="shared" si="180"/>
        <v>41</v>
      </c>
      <c r="J624" s="14">
        <f t="shared" si="181"/>
        <v>2.1524999999999999</v>
      </c>
      <c r="K624" s="14">
        <f t="shared" si="182"/>
        <v>-2</v>
      </c>
      <c r="L624" s="14">
        <v>0</v>
      </c>
      <c r="M624" s="14">
        <f t="shared" si="183"/>
        <v>2.4937499999999999</v>
      </c>
      <c r="N624" s="14">
        <v>5</v>
      </c>
      <c r="O624" s="14">
        <f t="shared" si="184"/>
        <v>1.6666666666666667</v>
      </c>
      <c r="P624" s="14">
        <f t="shared" si="185"/>
        <v>3.3333333333333335</v>
      </c>
      <c r="Q624" s="14">
        <f t="shared" si="186"/>
        <v>5</v>
      </c>
    </row>
    <row r="625" spans="1:17" ht="27" customHeight="1">
      <c r="A625" s="7">
        <f t="shared" si="188"/>
        <v>26</v>
      </c>
      <c r="B625" s="11" t="s">
        <v>336</v>
      </c>
      <c r="C625" s="11" t="s">
        <v>419</v>
      </c>
      <c r="D625" s="1">
        <v>28</v>
      </c>
      <c r="E625" s="1">
        <v>326</v>
      </c>
      <c r="F625" s="1">
        <v>509</v>
      </c>
      <c r="G625" s="20">
        <v>5.51</v>
      </c>
      <c r="H625" s="15">
        <f t="shared" si="179"/>
        <v>5.51</v>
      </c>
      <c r="I625" s="1">
        <f t="shared" si="180"/>
        <v>23</v>
      </c>
      <c r="J625" s="14">
        <f t="shared" si="181"/>
        <v>1.2075</v>
      </c>
      <c r="K625" s="14">
        <f t="shared" si="182"/>
        <v>-4</v>
      </c>
      <c r="L625" s="14">
        <v>0</v>
      </c>
      <c r="M625" s="14">
        <f t="shared" si="183"/>
        <v>0.73499999999999999</v>
      </c>
      <c r="N625" s="14">
        <v>4</v>
      </c>
      <c r="O625" s="14">
        <f t="shared" si="184"/>
        <v>1.3333333333333333</v>
      </c>
      <c r="P625" s="14">
        <f t="shared" si="185"/>
        <v>2.6666666666666665</v>
      </c>
      <c r="Q625" s="14">
        <f t="shared" si="186"/>
        <v>4</v>
      </c>
    </row>
    <row r="626" spans="1:17" ht="27" customHeight="1">
      <c r="A626" s="7">
        <f t="shared" si="188"/>
        <v>27</v>
      </c>
      <c r="B626" s="11" t="s">
        <v>336</v>
      </c>
      <c r="C626" s="11" t="s">
        <v>659</v>
      </c>
      <c r="D626" s="1">
        <v>65</v>
      </c>
      <c r="E626" s="1">
        <v>775</v>
      </c>
      <c r="F626" s="1">
        <v>1349</v>
      </c>
      <c r="G626" s="20">
        <v>-0.15</v>
      </c>
      <c r="H626" s="15">
        <f t="shared" si="179"/>
        <v>-0.15</v>
      </c>
      <c r="I626" s="1">
        <f t="shared" si="180"/>
        <v>61</v>
      </c>
      <c r="J626" s="14">
        <f t="shared" si="181"/>
        <v>3.2025000000000001</v>
      </c>
      <c r="K626" s="14">
        <f t="shared" si="182"/>
        <v>3</v>
      </c>
      <c r="L626" s="14">
        <f>K626</f>
        <v>3</v>
      </c>
      <c r="M626" s="14">
        <v>0</v>
      </c>
      <c r="N626" s="14">
        <v>4</v>
      </c>
      <c r="O626" s="14">
        <f t="shared" si="184"/>
        <v>1.3333333333333333</v>
      </c>
      <c r="P626" s="14">
        <f t="shared" si="185"/>
        <v>2.6666666666666665</v>
      </c>
      <c r="Q626" s="14">
        <f t="shared" si="186"/>
        <v>4</v>
      </c>
    </row>
    <row r="627" spans="1:17" ht="27" customHeight="1">
      <c r="A627" s="7">
        <f t="shared" si="188"/>
        <v>28</v>
      </c>
      <c r="B627" s="11" t="s">
        <v>336</v>
      </c>
      <c r="C627" s="11" t="s">
        <v>661</v>
      </c>
      <c r="D627" s="1">
        <v>78</v>
      </c>
      <c r="E627" s="1">
        <v>1138</v>
      </c>
      <c r="F627" s="1">
        <v>1642</v>
      </c>
      <c r="G627" s="20">
        <v>0.52</v>
      </c>
      <c r="H627" s="15">
        <v>0</v>
      </c>
      <c r="I627" s="1">
        <f t="shared" si="180"/>
        <v>75</v>
      </c>
      <c r="J627" s="14">
        <f t="shared" si="181"/>
        <v>3.9375</v>
      </c>
      <c r="K627" s="14">
        <f t="shared" si="182"/>
        <v>4</v>
      </c>
      <c r="L627" s="14">
        <f>K627</f>
        <v>4</v>
      </c>
      <c r="M627" s="14">
        <v>0</v>
      </c>
      <c r="N627" s="14">
        <f>L627+M627</f>
        <v>4</v>
      </c>
      <c r="O627" s="14">
        <f t="shared" si="184"/>
        <v>1.3333333333333333</v>
      </c>
      <c r="P627" s="14">
        <f t="shared" si="185"/>
        <v>2.6666666666666665</v>
      </c>
      <c r="Q627" s="14">
        <f t="shared" si="186"/>
        <v>4</v>
      </c>
    </row>
    <row r="628" spans="1:17" ht="27" customHeight="1">
      <c r="A628" s="7">
        <f t="shared" si="188"/>
        <v>29</v>
      </c>
      <c r="B628" s="11" t="s">
        <v>336</v>
      </c>
      <c r="C628" s="11" t="s">
        <v>46</v>
      </c>
      <c r="D628" s="1">
        <v>60</v>
      </c>
      <c r="E628" s="1">
        <v>630</v>
      </c>
      <c r="F628" s="1">
        <v>822</v>
      </c>
      <c r="G628" s="20">
        <v>-0.51</v>
      </c>
      <c r="H628" s="15">
        <f t="shared" si="179"/>
        <v>-0.51</v>
      </c>
      <c r="I628" s="1">
        <f t="shared" si="180"/>
        <v>37</v>
      </c>
      <c r="J628" s="14">
        <f t="shared" si="181"/>
        <v>1.9425000000000001</v>
      </c>
      <c r="K628" s="14">
        <f t="shared" si="182"/>
        <v>2</v>
      </c>
      <c r="L628" s="14">
        <f>K628</f>
        <v>2</v>
      </c>
      <c r="M628" s="14">
        <v>0</v>
      </c>
      <c r="N628" s="14">
        <f>L628+M628</f>
        <v>2</v>
      </c>
      <c r="O628" s="14">
        <f t="shared" si="184"/>
        <v>0.66666666666666663</v>
      </c>
      <c r="P628" s="14">
        <f t="shared" si="185"/>
        <v>1.3333333333333333</v>
      </c>
      <c r="Q628" s="14">
        <f t="shared" si="186"/>
        <v>2</v>
      </c>
    </row>
    <row r="629" spans="1:17" ht="27" customHeight="1">
      <c r="A629" s="7">
        <f t="shared" si="188"/>
        <v>30</v>
      </c>
      <c r="B629" s="11" t="s">
        <v>336</v>
      </c>
      <c r="C629" s="11" t="s">
        <v>47</v>
      </c>
      <c r="D629" s="1">
        <v>88</v>
      </c>
      <c r="E629" s="1">
        <v>822</v>
      </c>
      <c r="F629" s="1">
        <v>1046</v>
      </c>
      <c r="G629" s="20">
        <v>3.32</v>
      </c>
      <c r="H629" s="15">
        <v>0</v>
      </c>
      <c r="I629" s="1">
        <f t="shared" si="180"/>
        <v>48</v>
      </c>
      <c r="J629" s="14">
        <f t="shared" si="181"/>
        <v>2.52</v>
      </c>
      <c r="K629" s="14">
        <f t="shared" si="182"/>
        <v>3</v>
      </c>
      <c r="L629" s="14">
        <f>K629</f>
        <v>3</v>
      </c>
      <c r="M629" s="14">
        <v>0</v>
      </c>
      <c r="N629" s="14">
        <f>L629+M629</f>
        <v>3</v>
      </c>
      <c r="O629" s="14">
        <f t="shared" si="184"/>
        <v>1</v>
      </c>
      <c r="P629" s="14">
        <f t="shared" si="185"/>
        <v>2</v>
      </c>
      <c r="Q629" s="14">
        <f t="shared" si="186"/>
        <v>3</v>
      </c>
    </row>
    <row r="630" spans="1:17" ht="27" customHeight="1">
      <c r="A630" s="7">
        <f t="shared" si="188"/>
        <v>31</v>
      </c>
      <c r="B630" s="11" t="s">
        <v>336</v>
      </c>
      <c r="C630" s="11" t="s">
        <v>411</v>
      </c>
      <c r="D630" s="1">
        <v>11</v>
      </c>
      <c r="E630" s="1">
        <v>0</v>
      </c>
      <c r="F630" s="1">
        <v>0</v>
      </c>
      <c r="G630" s="20">
        <v>11.08</v>
      </c>
      <c r="H630" s="15">
        <f t="shared" si="179"/>
        <v>11.08</v>
      </c>
      <c r="I630" s="1">
        <f t="shared" si="180"/>
        <v>0</v>
      </c>
      <c r="J630" s="14">
        <f t="shared" si="181"/>
        <v>0</v>
      </c>
      <c r="K630" s="14">
        <f t="shared" si="182"/>
        <v>-11</v>
      </c>
      <c r="L630" s="14">
        <v>0</v>
      </c>
      <c r="M630" s="14">
        <f>D630*(50/100)*35*0.0015</f>
        <v>0.28875000000000001</v>
      </c>
      <c r="N630" s="14">
        <v>1</v>
      </c>
      <c r="O630" s="14">
        <f t="shared" si="184"/>
        <v>0.33333333333333331</v>
      </c>
      <c r="P630" s="14">
        <f t="shared" si="185"/>
        <v>0.66666666666666663</v>
      </c>
      <c r="Q630" s="14">
        <f t="shared" si="186"/>
        <v>1</v>
      </c>
    </row>
    <row r="631" spans="1:17" ht="27" customHeight="1">
      <c r="A631" s="7">
        <f t="shared" si="188"/>
        <v>32</v>
      </c>
      <c r="B631" s="11" t="s">
        <v>336</v>
      </c>
      <c r="C631" s="11" t="s">
        <v>806</v>
      </c>
      <c r="D631" s="1">
        <v>0</v>
      </c>
      <c r="E631" s="1">
        <v>334</v>
      </c>
      <c r="F631" s="1">
        <v>429</v>
      </c>
      <c r="G631" s="20">
        <v>10.3</v>
      </c>
      <c r="H631" s="15">
        <f t="shared" si="179"/>
        <v>10.3</v>
      </c>
      <c r="I631" s="1">
        <f t="shared" si="180"/>
        <v>20</v>
      </c>
      <c r="J631" s="14">
        <f t="shared" si="181"/>
        <v>1.05</v>
      </c>
      <c r="K631" s="14">
        <f t="shared" si="182"/>
        <v>-9</v>
      </c>
      <c r="L631" s="14">
        <v>0</v>
      </c>
      <c r="M631" s="14">
        <f>D631*(50/100)*35*0.0015</f>
        <v>0</v>
      </c>
      <c r="N631" s="14">
        <v>1</v>
      </c>
      <c r="O631" s="14">
        <f t="shared" si="184"/>
        <v>0.33333333333333331</v>
      </c>
      <c r="P631" s="14">
        <f t="shared" si="185"/>
        <v>0.66666666666666663</v>
      </c>
      <c r="Q631" s="14">
        <f t="shared" si="186"/>
        <v>1</v>
      </c>
    </row>
    <row r="632" spans="1:17" ht="27" customHeight="1">
      <c r="A632" s="7">
        <f t="shared" si="188"/>
        <v>33</v>
      </c>
      <c r="B632" s="11" t="s">
        <v>336</v>
      </c>
      <c r="C632" s="11" t="s">
        <v>807</v>
      </c>
      <c r="D632" s="1">
        <v>0</v>
      </c>
      <c r="E632" s="1">
        <v>0</v>
      </c>
      <c r="F632" s="1">
        <v>0</v>
      </c>
      <c r="G632" s="20">
        <v>16.489999999999998</v>
      </c>
      <c r="H632" s="15">
        <f t="shared" si="179"/>
        <v>16.489999999999998</v>
      </c>
      <c r="I632" s="1">
        <f t="shared" si="180"/>
        <v>0</v>
      </c>
      <c r="J632" s="14">
        <f t="shared" si="181"/>
        <v>0</v>
      </c>
      <c r="K632" s="14">
        <f t="shared" si="182"/>
        <v>-16</v>
      </c>
      <c r="L632" s="14">
        <v>0</v>
      </c>
      <c r="M632" s="14">
        <f>D632*(50/100)*35*0.0015</f>
        <v>0</v>
      </c>
      <c r="N632" s="14">
        <v>1</v>
      </c>
      <c r="O632" s="14">
        <f t="shared" si="184"/>
        <v>0.33333333333333331</v>
      </c>
      <c r="P632" s="14">
        <f t="shared" si="185"/>
        <v>0.66666666666666663</v>
      </c>
      <c r="Q632" s="14">
        <f t="shared" si="186"/>
        <v>1</v>
      </c>
    </row>
    <row r="633" spans="1:17" ht="27" customHeight="1">
      <c r="A633" s="7">
        <f t="shared" si="188"/>
        <v>34</v>
      </c>
      <c r="B633" s="11" t="s">
        <v>336</v>
      </c>
      <c r="C633" s="11" t="s">
        <v>762</v>
      </c>
      <c r="D633" s="1">
        <v>15</v>
      </c>
      <c r="E633" s="1">
        <v>0</v>
      </c>
      <c r="F633" s="1">
        <v>0</v>
      </c>
      <c r="G633" s="20">
        <v>16.489999999999998</v>
      </c>
      <c r="H633" s="15">
        <f t="shared" si="179"/>
        <v>16.489999999999998</v>
      </c>
      <c r="I633" s="1">
        <f t="shared" si="180"/>
        <v>0</v>
      </c>
      <c r="J633" s="14">
        <f t="shared" si="181"/>
        <v>0</v>
      </c>
      <c r="K633" s="14">
        <f t="shared" si="182"/>
        <v>-16</v>
      </c>
      <c r="L633" s="14">
        <v>0</v>
      </c>
      <c r="M633" s="14">
        <f>D633*(50/100)*35*0.0015</f>
        <v>0.39374999999999999</v>
      </c>
      <c r="N633" s="14">
        <v>1</v>
      </c>
      <c r="O633" s="14">
        <f t="shared" si="184"/>
        <v>0.33333333333333331</v>
      </c>
      <c r="P633" s="14">
        <f t="shared" si="185"/>
        <v>0.66666666666666663</v>
      </c>
      <c r="Q633" s="14">
        <f t="shared" si="186"/>
        <v>1</v>
      </c>
    </row>
    <row r="634" spans="1:17" s="26" customFormat="1" ht="23.25">
      <c r="A634" s="22">
        <v>19</v>
      </c>
      <c r="B634" s="28" t="s">
        <v>336</v>
      </c>
      <c r="C634" s="23" t="s">
        <v>78</v>
      </c>
      <c r="D634" s="24">
        <f>SUM(D600:D633)</f>
        <v>1837</v>
      </c>
      <c r="E634" s="24">
        <f t="shared" ref="E634:Q634" si="189">SUM(E600:E633)</f>
        <v>18201</v>
      </c>
      <c r="F634" s="24">
        <f t="shared" si="189"/>
        <v>26166</v>
      </c>
      <c r="G634" s="25">
        <f t="shared" si="189"/>
        <v>218.61</v>
      </c>
      <c r="H634" s="25">
        <f t="shared" si="189"/>
        <v>208.95000000000005</v>
      </c>
      <c r="I634" s="24">
        <f t="shared" si="189"/>
        <v>1191</v>
      </c>
      <c r="J634" s="25">
        <f t="shared" si="189"/>
        <v>62.527500000000011</v>
      </c>
      <c r="K634" s="25">
        <f t="shared" si="189"/>
        <v>-143</v>
      </c>
      <c r="L634" s="25">
        <f t="shared" si="189"/>
        <v>39</v>
      </c>
      <c r="M634" s="25">
        <f t="shared" si="189"/>
        <v>18.821249999999999</v>
      </c>
      <c r="N634" s="25">
        <f t="shared" si="189"/>
        <v>87</v>
      </c>
      <c r="O634" s="25">
        <f t="shared" si="189"/>
        <v>28.999999999999989</v>
      </c>
      <c r="P634" s="25">
        <f t="shared" si="189"/>
        <v>57.999999999999979</v>
      </c>
      <c r="Q634" s="25">
        <f t="shared" si="189"/>
        <v>87</v>
      </c>
    </row>
    <row r="635" spans="1:17" ht="27" customHeight="1">
      <c r="A635" s="7">
        <v>1</v>
      </c>
      <c r="B635" s="11" t="s">
        <v>825</v>
      </c>
      <c r="C635" s="11" t="s">
        <v>587</v>
      </c>
      <c r="D635" s="1">
        <v>156</v>
      </c>
      <c r="E635" s="1">
        <v>1193</v>
      </c>
      <c r="F635" s="1">
        <v>2604</v>
      </c>
      <c r="G635" s="20">
        <v>1.68</v>
      </c>
      <c r="H635" s="15">
        <v>0</v>
      </c>
      <c r="I635" s="1">
        <f t="shared" ref="I635:I647" si="190">ROUND(F635/22,0)</f>
        <v>118</v>
      </c>
      <c r="J635" s="14">
        <f t="shared" ref="J635:J647" si="191">I635*35*0.0015</f>
        <v>6.1950000000000003</v>
      </c>
      <c r="K635" s="14">
        <f t="shared" ref="K635:K647" si="192">ROUND(J635-(H635),0)</f>
        <v>6</v>
      </c>
      <c r="L635" s="14">
        <f>K635</f>
        <v>6</v>
      </c>
      <c r="M635" s="14">
        <v>0</v>
      </c>
      <c r="N635" s="14">
        <v>4</v>
      </c>
      <c r="O635" s="14">
        <f t="shared" ref="O635:O647" si="193">N635*1/3</f>
        <v>1.3333333333333333</v>
      </c>
      <c r="P635" s="14">
        <f t="shared" ref="P635:P647" si="194">N635*2/3</f>
        <v>2.6666666666666665</v>
      </c>
      <c r="Q635" s="14">
        <f t="shared" ref="Q635:Q647" si="195">O635+P635</f>
        <v>4</v>
      </c>
    </row>
    <row r="636" spans="1:17" ht="27" customHeight="1">
      <c r="A636" s="7">
        <f t="shared" ref="A636:A647" si="196">A635+1</f>
        <v>2</v>
      </c>
      <c r="B636" s="11" t="s">
        <v>825</v>
      </c>
      <c r="C636" s="11" t="s">
        <v>538</v>
      </c>
      <c r="D636" s="1">
        <v>136</v>
      </c>
      <c r="E636" s="1">
        <v>987</v>
      </c>
      <c r="F636" s="1">
        <v>2111</v>
      </c>
      <c r="G636" s="20">
        <v>-1.6</v>
      </c>
      <c r="H636" s="15">
        <f>G636</f>
        <v>-1.6</v>
      </c>
      <c r="I636" s="1">
        <f t="shared" si="190"/>
        <v>96</v>
      </c>
      <c r="J636" s="14">
        <f t="shared" si="191"/>
        <v>5.04</v>
      </c>
      <c r="K636" s="14">
        <f t="shared" si="192"/>
        <v>7</v>
      </c>
      <c r="L636" s="14">
        <f>K636</f>
        <v>7</v>
      </c>
      <c r="M636" s="14">
        <v>0</v>
      </c>
      <c r="N636" s="14">
        <v>4</v>
      </c>
      <c r="O636" s="14">
        <f t="shared" si="193"/>
        <v>1.3333333333333333</v>
      </c>
      <c r="P636" s="14">
        <f t="shared" si="194"/>
        <v>2.6666666666666665</v>
      </c>
      <c r="Q636" s="14">
        <f t="shared" si="195"/>
        <v>4</v>
      </c>
    </row>
    <row r="637" spans="1:17" ht="27" customHeight="1">
      <c r="A637" s="7">
        <f t="shared" si="196"/>
        <v>3</v>
      </c>
      <c r="B637" s="11" t="s">
        <v>825</v>
      </c>
      <c r="C637" s="11" t="s">
        <v>678</v>
      </c>
      <c r="D637" s="1">
        <v>52</v>
      </c>
      <c r="E637" s="1">
        <v>101</v>
      </c>
      <c r="F637" s="1">
        <v>517</v>
      </c>
      <c r="G637" s="20">
        <v>5.19</v>
      </c>
      <c r="H637" s="15">
        <f>G637</f>
        <v>5.19</v>
      </c>
      <c r="I637" s="1">
        <f t="shared" si="190"/>
        <v>24</v>
      </c>
      <c r="J637" s="14">
        <f t="shared" si="191"/>
        <v>1.26</v>
      </c>
      <c r="K637" s="14">
        <f t="shared" si="192"/>
        <v>-4</v>
      </c>
      <c r="L637" s="14">
        <v>0</v>
      </c>
      <c r="M637" s="14">
        <f>D637*(50/100)*35*0.0015</f>
        <v>1.365</v>
      </c>
      <c r="N637" s="14">
        <v>2</v>
      </c>
      <c r="O637" s="14">
        <f t="shared" si="193"/>
        <v>0.66666666666666663</v>
      </c>
      <c r="P637" s="14">
        <f t="shared" si="194"/>
        <v>1.3333333333333333</v>
      </c>
      <c r="Q637" s="14">
        <f t="shared" si="195"/>
        <v>2</v>
      </c>
    </row>
    <row r="638" spans="1:17" ht="27" customHeight="1">
      <c r="A638" s="7">
        <f t="shared" si="196"/>
        <v>4</v>
      </c>
      <c r="B638" s="11" t="s">
        <v>825</v>
      </c>
      <c r="C638" s="11" t="s">
        <v>682</v>
      </c>
      <c r="D638" s="1">
        <v>337</v>
      </c>
      <c r="E638" s="1">
        <v>2264</v>
      </c>
      <c r="F638" s="1">
        <v>4064</v>
      </c>
      <c r="G638" s="20">
        <v>-46.34</v>
      </c>
      <c r="H638" s="15">
        <v>-10</v>
      </c>
      <c r="I638" s="1">
        <f t="shared" si="190"/>
        <v>185</v>
      </c>
      <c r="J638" s="14">
        <f t="shared" si="191"/>
        <v>9.7125000000000004</v>
      </c>
      <c r="K638" s="14">
        <f t="shared" si="192"/>
        <v>20</v>
      </c>
      <c r="L638" s="14">
        <f>K638</f>
        <v>20</v>
      </c>
      <c r="M638" s="14">
        <v>0</v>
      </c>
      <c r="N638" s="14">
        <v>15</v>
      </c>
      <c r="O638" s="14">
        <f t="shared" si="193"/>
        <v>5</v>
      </c>
      <c r="P638" s="14">
        <f t="shared" si="194"/>
        <v>10</v>
      </c>
      <c r="Q638" s="14">
        <f t="shared" si="195"/>
        <v>15</v>
      </c>
    </row>
    <row r="639" spans="1:17" ht="27" customHeight="1">
      <c r="A639" s="7">
        <f t="shared" si="196"/>
        <v>5</v>
      </c>
      <c r="B639" s="11" t="s">
        <v>825</v>
      </c>
      <c r="C639" s="11" t="s">
        <v>684</v>
      </c>
      <c r="D639" s="1">
        <v>69</v>
      </c>
      <c r="E639" s="1">
        <v>602</v>
      </c>
      <c r="F639" s="1">
        <v>876</v>
      </c>
      <c r="G639" s="20">
        <v>2.69</v>
      </c>
      <c r="H639" s="15">
        <v>0</v>
      </c>
      <c r="I639" s="1">
        <f t="shared" si="190"/>
        <v>40</v>
      </c>
      <c r="J639" s="14">
        <f t="shared" si="191"/>
        <v>2.1</v>
      </c>
      <c r="K639" s="14">
        <f t="shared" si="192"/>
        <v>2</v>
      </c>
      <c r="L639" s="14">
        <f>K639</f>
        <v>2</v>
      </c>
      <c r="M639" s="14">
        <v>0</v>
      </c>
      <c r="N639" s="14">
        <f>L639+M639</f>
        <v>2</v>
      </c>
      <c r="O639" s="14">
        <f t="shared" si="193"/>
        <v>0.66666666666666663</v>
      </c>
      <c r="P639" s="14">
        <f t="shared" si="194"/>
        <v>1.3333333333333333</v>
      </c>
      <c r="Q639" s="14">
        <f t="shared" si="195"/>
        <v>2</v>
      </c>
    </row>
    <row r="640" spans="1:17" ht="27" customHeight="1">
      <c r="A640" s="7">
        <f t="shared" si="196"/>
        <v>6</v>
      </c>
      <c r="B640" s="11" t="s">
        <v>825</v>
      </c>
      <c r="C640" s="11" t="s">
        <v>769</v>
      </c>
      <c r="D640" s="1">
        <v>181</v>
      </c>
      <c r="E640" s="1">
        <v>1442</v>
      </c>
      <c r="F640" s="1">
        <v>4046</v>
      </c>
      <c r="G640" s="20">
        <v>-30.55</v>
      </c>
      <c r="H640" s="15">
        <v>-7</v>
      </c>
      <c r="I640" s="1">
        <f t="shared" si="190"/>
        <v>184</v>
      </c>
      <c r="J640" s="14">
        <f t="shared" si="191"/>
        <v>9.66</v>
      </c>
      <c r="K640" s="14">
        <f t="shared" si="192"/>
        <v>17</v>
      </c>
      <c r="L640" s="14">
        <f>K640</f>
        <v>17</v>
      </c>
      <c r="M640" s="14">
        <v>0</v>
      </c>
      <c r="N640" s="14">
        <v>8</v>
      </c>
      <c r="O640" s="14">
        <f t="shared" si="193"/>
        <v>2.6666666666666665</v>
      </c>
      <c r="P640" s="14">
        <f t="shared" si="194"/>
        <v>5.333333333333333</v>
      </c>
      <c r="Q640" s="14">
        <f t="shared" si="195"/>
        <v>8</v>
      </c>
    </row>
    <row r="641" spans="1:17" ht="27" customHeight="1">
      <c r="A641" s="7">
        <f t="shared" si="196"/>
        <v>7</v>
      </c>
      <c r="B641" s="11" t="s">
        <v>825</v>
      </c>
      <c r="C641" s="11" t="s">
        <v>773</v>
      </c>
      <c r="D641" s="1">
        <v>38</v>
      </c>
      <c r="E641" s="1">
        <v>0</v>
      </c>
      <c r="F641" s="1">
        <v>461</v>
      </c>
      <c r="G641" s="20">
        <v>12.38</v>
      </c>
      <c r="H641" s="15">
        <f>G641</f>
        <v>12.38</v>
      </c>
      <c r="I641" s="1">
        <f t="shared" si="190"/>
        <v>21</v>
      </c>
      <c r="J641" s="14">
        <f t="shared" si="191"/>
        <v>1.1025</v>
      </c>
      <c r="K641" s="14">
        <f t="shared" si="192"/>
        <v>-11</v>
      </c>
      <c r="L641" s="14">
        <v>0</v>
      </c>
      <c r="M641" s="14">
        <f t="shared" ref="M641:M647" si="197">D641*(50/100)*35*0.0015</f>
        <v>0.99750000000000005</v>
      </c>
      <c r="N641" s="14">
        <v>2</v>
      </c>
      <c r="O641" s="14">
        <f t="shared" si="193"/>
        <v>0.66666666666666663</v>
      </c>
      <c r="P641" s="14">
        <f t="shared" si="194"/>
        <v>1.3333333333333333</v>
      </c>
      <c r="Q641" s="14">
        <f t="shared" si="195"/>
        <v>2</v>
      </c>
    </row>
    <row r="642" spans="1:17" ht="27" customHeight="1">
      <c r="A642" s="7">
        <f t="shared" si="196"/>
        <v>8</v>
      </c>
      <c r="B642" s="11" t="s">
        <v>825</v>
      </c>
      <c r="C642" s="11" t="s">
        <v>442</v>
      </c>
      <c r="D642" s="1">
        <v>91</v>
      </c>
      <c r="E642" s="1">
        <v>0</v>
      </c>
      <c r="F642" s="1">
        <v>226</v>
      </c>
      <c r="G642" s="20">
        <v>23.79</v>
      </c>
      <c r="H642" s="15">
        <f>G642</f>
        <v>23.79</v>
      </c>
      <c r="I642" s="1">
        <f t="shared" si="190"/>
        <v>10</v>
      </c>
      <c r="J642" s="14">
        <f t="shared" si="191"/>
        <v>0.52500000000000002</v>
      </c>
      <c r="K642" s="14">
        <f t="shared" si="192"/>
        <v>-23</v>
      </c>
      <c r="L642" s="14">
        <v>0</v>
      </c>
      <c r="M642" s="14">
        <f t="shared" si="197"/>
        <v>2.3887499999999999</v>
      </c>
      <c r="N642" s="14">
        <f>L642+M642</f>
        <v>2.3887499999999999</v>
      </c>
      <c r="O642" s="14">
        <f t="shared" si="193"/>
        <v>0.79625000000000001</v>
      </c>
      <c r="P642" s="14">
        <f t="shared" si="194"/>
        <v>1.5925</v>
      </c>
      <c r="Q642" s="14">
        <f t="shared" si="195"/>
        <v>2.3887499999999999</v>
      </c>
    </row>
    <row r="643" spans="1:17" ht="27" customHeight="1">
      <c r="A643" s="7">
        <f t="shared" si="196"/>
        <v>9</v>
      </c>
      <c r="B643" s="11" t="s">
        <v>825</v>
      </c>
      <c r="C643" s="11" t="s">
        <v>679</v>
      </c>
      <c r="D643" s="1">
        <v>37</v>
      </c>
      <c r="E643" s="1">
        <v>700</v>
      </c>
      <c r="F643" s="1">
        <v>615</v>
      </c>
      <c r="G643" s="20">
        <v>5.53</v>
      </c>
      <c r="H643" s="15">
        <v>0</v>
      </c>
      <c r="I643" s="1">
        <f t="shared" si="190"/>
        <v>28</v>
      </c>
      <c r="J643" s="14">
        <f t="shared" si="191"/>
        <v>1.47</v>
      </c>
      <c r="K643" s="14">
        <f t="shared" si="192"/>
        <v>1</v>
      </c>
      <c r="L643" s="14">
        <v>0</v>
      </c>
      <c r="M643" s="14">
        <f t="shared" si="197"/>
        <v>0.97125000000000006</v>
      </c>
      <c r="N643" s="14">
        <v>3</v>
      </c>
      <c r="O643" s="14">
        <f t="shared" si="193"/>
        <v>1</v>
      </c>
      <c r="P643" s="14">
        <f t="shared" si="194"/>
        <v>2</v>
      </c>
      <c r="Q643" s="14">
        <f t="shared" si="195"/>
        <v>3</v>
      </c>
    </row>
    <row r="644" spans="1:17" ht="27" customHeight="1">
      <c r="A644" s="7">
        <f t="shared" si="196"/>
        <v>10</v>
      </c>
      <c r="B644" s="11" t="s">
        <v>825</v>
      </c>
      <c r="C644" s="11" t="s">
        <v>680</v>
      </c>
      <c r="D644" s="1">
        <v>10</v>
      </c>
      <c r="E644" s="1">
        <v>240</v>
      </c>
      <c r="F644" s="1">
        <v>805</v>
      </c>
      <c r="G644" s="20">
        <v>7.28</v>
      </c>
      <c r="H644" s="15">
        <f>G644</f>
        <v>7.28</v>
      </c>
      <c r="I644" s="1">
        <f t="shared" si="190"/>
        <v>37</v>
      </c>
      <c r="J644" s="14">
        <f t="shared" si="191"/>
        <v>1.9425000000000001</v>
      </c>
      <c r="K644" s="14">
        <f t="shared" si="192"/>
        <v>-5</v>
      </c>
      <c r="L644" s="14">
        <v>0</v>
      </c>
      <c r="M644" s="14">
        <f t="shared" si="197"/>
        <v>0.26250000000000001</v>
      </c>
      <c r="N644" s="14">
        <v>1</v>
      </c>
      <c r="O644" s="14">
        <f t="shared" si="193"/>
        <v>0.33333333333333331</v>
      </c>
      <c r="P644" s="14">
        <f t="shared" si="194"/>
        <v>0.66666666666666663</v>
      </c>
      <c r="Q644" s="14">
        <f t="shared" si="195"/>
        <v>1</v>
      </c>
    </row>
    <row r="645" spans="1:17" ht="27" customHeight="1">
      <c r="A645" s="7">
        <f t="shared" si="196"/>
        <v>11</v>
      </c>
      <c r="B645" s="11" t="s">
        <v>825</v>
      </c>
      <c r="C645" s="11" t="s">
        <v>436</v>
      </c>
      <c r="D645" s="1">
        <v>13</v>
      </c>
      <c r="E645" s="1">
        <v>0</v>
      </c>
      <c r="F645" s="1">
        <v>0</v>
      </c>
      <c r="G645" s="20">
        <v>14.79</v>
      </c>
      <c r="H645" s="15">
        <f>G645</f>
        <v>14.79</v>
      </c>
      <c r="I645" s="1">
        <f t="shared" si="190"/>
        <v>0</v>
      </c>
      <c r="J645" s="14">
        <f t="shared" si="191"/>
        <v>0</v>
      </c>
      <c r="K645" s="14">
        <f t="shared" si="192"/>
        <v>-15</v>
      </c>
      <c r="L645" s="14">
        <v>0</v>
      </c>
      <c r="M645" s="14">
        <f t="shared" si="197"/>
        <v>0.34125</v>
      </c>
      <c r="N645" s="14">
        <v>1</v>
      </c>
      <c r="O645" s="14">
        <f t="shared" si="193"/>
        <v>0.33333333333333331</v>
      </c>
      <c r="P645" s="14">
        <f t="shared" si="194"/>
        <v>0.66666666666666663</v>
      </c>
      <c r="Q645" s="14">
        <f t="shared" si="195"/>
        <v>1</v>
      </c>
    </row>
    <row r="646" spans="1:17" ht="27" customHeight="1">
      <c r="A646" s="7">
        <f t="shared" si="196"/>
        <v>12</v>
      </c>
      <c r="B646" s="11" t="s">
        <v>825</v>
      </c>
      <c r="C646" s="11" t="s">
        <v>440</v>
      </c>
      <c r="D646" s="1">
        <v>15</v>
      </c>
      <c r="E646" s="1">
        <v>0</v>
      </c>
      <c r="F646" s="1">
        <v>0</v>
      </c>
      <c r="G646" s="20">
        <v>19.21</v>
      </c>
      <c r="H646" s="15">
        <f>G646</f>
        <v>19.21</v>
      </c>
      <c r="I646" s="1">
        <f t="shared" si="190"/>
        <v>0</v>
      </c>
      <c r="J646" s="14">
        <f t="shared" si="191"/>
        <v>0</v>
      </c>
      <c r="K646" s="14">
        <f t="shared" si="192"/>
        <v>-19</v>
      </c>
      <c r="L646" s="14">
        <v>0</v>
      </c>
      <c r="M646" s="14">
        <f t="shared" si="197"/>
        <v>0.39374999999999999</v>
      </c>
      <c r="N646" s="14">
        <v>1</v>
      </c>
      <c r="O646" s="14">
        <f t="shared" si="193"/>
        <v>0.33333333333333331</v>
      </c>
      <c r="P646" s="14">
        <f t="shared" si="194"/>
        <v>0.66666666666666663</v>
      </c>
      <c r="Q646" s="14">
        <f t="shared" si="195"/>
        <v>1</v>
      </c>
    </row>
    <row r="647" spans="1:17" ht="27" customHeight="1">
      <c r="A647" s="7">
        <f t="shared" si="196"/>
        <v>13</v>
      </c>
      <c r="B647" s="11" t="s">
        <v>825</v>
      </c>
      <c r="C647" s="11" t="s">
        <v>188</v>
      </c>
      <c r="D647" s="1">
        <v>5</v>
      </c>
      <c r="E647" s="1">
        <v>167</v>
      </c>
      <c r="F647" s="1">
        <v>388</v>
      </c>
      <c r="G647" s="20">
        <v>15.07</v>
      </c>
      <c r="H647" s="15">
        <f>G647</f>
        <v>15.07</v>
      </c>
      <c r="I647" s="1">
        <f t="shared" si="190"/>
        <v>18</v>
      </c>
      <c r="J647" s="14">
        <f t="shared" si="191"/>
        <v>0.94500000000000006</v>
      </c>
      <c r="K647" s="14">
        <f t="shared" si="192"/>
        <v>-14</v>
      </c>
      <c r="L647" s="14">
        <v>0</v>
      </c>
      <c r="M647" s="14">
        <f t="shared" si="197"/>
        <v>0.13125000000000001</v>
      </c>
      <c r="N647" s="14">
        <v>1</v>
      </c>
      <c r="O647" s="14">
        <f t="shared" si="193"/>
        <v>0.33333333333333331</v>
      </c>
      <c r="P647" s="14">
        <f t="shared" si="194"/>
        <v>0.66666666666666663</v>
      </c>
      <c r="Q647" s="14">
        <f t="shared" si="195"/>
        <v>1</v>
      </c>
    </row>
    <row r="648" spans="1:17" s="26" customFormat="1" ht="23.25">
      <c r="A648" s="7"/>
      <c r="B648" s="11" t="s">
        <v>825</v>
      </c>
      <c r="C648" s="23"/>
      <c r="D648" s="24">
        <f t="shared" ref="D648:Q648" si="198">SUM(D635:D647)</f>
        <v>1140</v>
      </c>
      <c r="E648" s="24">
        <f t="shared" si="198"/>
        <v>7696</v>
      </c>
      <c r="F648" s="24">
        <f t="shared" si="198"/>
        <v>16713</v>
      </c>
      <c r="G648" s="25">
        <f t="shared" si="198"/>
        <v>29.119999999999997</v>
      </c>
      <c r="H648" s="25">
        <f t="shared" si="198"/>
        <v>79.109999999999985</v>
      </c>
      <c r="I648" s="24">
        <f t="shared" si="198"/>
        <v>761</v>
      </c>
      <c r="J648" s="25">
        <f t="shared" si="198"/>
        <v>39.952500000000001</v>
      </c>
      <c r="K648" s="25">
        <f t="shared" si="198"/>
        <v>-38</v>
      </c>
      <c r="L648" s="25">
        <f t="shared" si="198"/>
        <v>52</v>
      </c>
      <c r="M648" s="25">
        <f t="shared" si="198"/>
        <v>6.8512499999999994</v>
      </c>
      <c r="N648" s="25">
        <f t="shared" si="198"/>
        <v>46.388750000000002</v>
      </c>
      <c r="O648" s="25">
        <f t="shared" si="198"/>
        <v>15.462916666666667</v>
      </c>
      <c r="P648" s="25">
        <f t="shared" si="198"/>
        <v>30.925833333333333</v>
      </c>
      <c r="Q648" s="25">
        <f t="shared" si="198"/>
        <v>46.388750000000002</v>
      </c>
    </row>
    <row r="649" spans="1:17" ht="27" customHeight="1">
      <c r="A649" s="7">
        <f t="shared" ref="A649:A690" si="199">A648+1</f>
        <v>1</v>
      </c>
      <c r="B649" s="11" t="s">
        <v>775</v>
      </c>
      <c r="C649" s="11" t="s">
        <v>590</v>
      </c>
      <c r="D649" s="1">
        <v>26</v>
      </c>
      <c r="E649" s="1">
        <v>350</v>
      </c>
      <c r="F649" s="1">
        <v>354</v>
      </c>
      <c r="G649" s="20">
        <v>9.6</v>
      </c>
      <c r="H649" s="15">
        <f>G649</f>
        <v>9.6</v>
      </c>
      <c r="I649" s="1">
        <f t="shared" ref="I649:I690" si="200">ROUND(F649/22,0)</f>
        <v>16</v>
      </c>
      <c r="J649" s="14">
        <f t="shared" ref="J649:J690" si="201">I649*35*0.0015</f>
        <v>0.84</v>
      </c>
      <c r="K649" s="14">
        <f t="shared" ref="K649:K690" si="202">ROUND(J649-(H649),0)</f>
        <v>-9</v>
      </c>
      <c r="L649" s="14">
        <v>0</v>
      </c>
      <c r="M649" s="14">
        <f>D649*(50/100)*35*0.0015</f>
        <v>0.6825</v>
      </c>
      <c r="N649" s="14">
        <v>2</v>
      </c>
      <c r="O649" s="14">
        <f t="shared" ref="O649:O690" si="203">N649*1/3</f>
        <v>0.66666666666666663</v>
      </c>
      <c r="P649" s="14">
        <f t="shared" ref="P649:P690" si="204">N649*2/3</f>
        <v>1.3333333333333333</v>
      </c>
      <c r="Q649" s="14">
        <f t="shared" ref="Q649:Q690" si="205">O649+P649</f>
        <v>2</v>
      </c>
    </row>
    <row r="650" spans="1:17" ht="27" customHeight="1">
      <c r="A650" s="7">
        <f t="shared" si="199"/>
        <v>2</v>
      </c>
      <c r="B650" s="11" t="s">
        <v>775</v>
      </c>
      <c r="C650" s="11" t="s">
        <v>591</v>
      </c>
      <c r="D650" s="1">
        <v>211</v>
      </c>
      <c r="E650" s="1">
        <v>1054</v>
      </c>
      <c r="F650" s="1">
        <v>1688</v>
      </c>
      <c r="G650" s="20">
        <v>2.27</v>
      </c>
      <c r="H650" s="15">
        <v>0</v>
      </c>
      <c r="I650" s="1">
        <f t="shared" si="200"/>
        <v>77</v>
      </c>
      <c r="J650" s="14">
        <f t="shared" si="201"/>
        <v>4.0425000000000004</v>
      </c>
      <c r="K650" s="14">
        <f t="shared" si="202"/>
        <v>4</v>
      </c>
      <c r="L650" s="14">
        <f>K650</f>
        <v>4</v>
      </c>
      <c r="M650" s="14">
        <v>0</v>
      </c>
      <c r="N650" s="14">
        <v>5</v>
      </c>
      <c r="O650" s="14">
        <f t="shared" si="203"/>
        <v>1.6666666666666667</v>
      </c>
      <c r="P650" s="14">
        <f t="shared" si="204"/>
        <v>3.3333333333333335</v>
      </c>
      <c r="Q650" s="14">
        <f t="shared" si="205"/>
        <v>5</v>
      </c>
    </row>
    <row r="651" spans="1:17" ht="27" customHeight="1">
      <c r="A651" s="7">
        <f t="shared" si="199"/>
        <v>3</v>
      </c>
      <c r="B651" s="11" t="s">
        <v>775</v>
      </c>
      <c r="C651" s="11" t="s">
        <v>592</v>
      </c>
      <c r="D651" s="1">
        <v>36</v>
      </c>
      <c r="E651" s="1">
        <v>551</v>
      </c>
      <c r="F651" s="1">
        <v>862</v>
      </c>
      <c r="G651" s="20">
        <v>5.77</v>
      </c>
      <c r="H651" s="15">
        <f t="shared" ref="H651:H656" si="206">G651</f>
        <v>5.77</v>
      </c>
      <c r="I651" s="1">
        <f t="shared" si="200"/>
        <v>39</v>
      </c>
      <c r="J651" s="14">
        <f t="shared" si="201"/>
        <v>2.0474999999999999</v>
      </c>
      <c r="K651" s="14">
        <f t="shared" si="202"/>
        <v>-4</v>
      </c>
      <c r="L651" s="14">
        <v>0</v>
      </c>
      <c r="M651" s="14">
        <f t="shared" ref="M651:M656" si="207">D651*(50/100)*35*0.0015</f>
        <v>0.94500000000000006</v>
      </c>
      <c r="N651" s="14">
        <v>2</v>
      </c>
      <c r="O651" s="14">
        <f t="shared" si="203"/>
        <v>0.66666666666666663</v>
      </c>
      <c r="P651" s="14">
        <f t="shared" si="204"/>
        <v>1.3333333333333333</v>
      </c>
      <c r="Q651" s="14">
        <f t="shared" si="205"/>
        <v>2</v>
      </c>
    </row>
    <row r="652" spans="1:17" ht="27" customHeight="1">
      <c r="A652" s="7">
        <f t="shared" si="199"/>
        <v>4</v>
      </c>
      <c r="B652" s="11" t="s">
        <v>775</v>
      </c>
      <c r="C652" s="11" t="s">
        <v>593</v>
      </c>
      <c r="D652" s="1">
        <v>37</v>
      </c>
      <c r="E652" s="1">
        <v>218</v>
      </c>
      <c r="F652" s="1">
        <v>259</v>
      </c>
      <c r="G652" s="20">
        <v>7.51</v>
      </c>
      <c r="H652" s="15">
        <f t="shared" si="206"/>
        <v>7.51</v>
      </c>
      <c r="I652" s="1">
        <f t="shared" si="200"/>
        <v>12</v>
      </c>
      <c r="J652" s="14">
        <f t="shared" si="201"/>
        <v>0.63</v>
      </c>
      <c r="K652" s="14">
        <f t="shared" si="202"/>
        <v>-7</v>
      </c>
      <c r="L652" s="14">
        <v>0</v>
      </c>
      <c r="M652" s="14">
        <f t="shared" si="207"/>
        <v>0.97125000000000006</v>
      </c>
      <c r="N652" s="14">
        <v>2</v>
      </c>
      <c r="O652" s="14">
        <f t="shared" si="203"/>
        <v>0.66666666666666663</v>
      </c>
      <c r="P652" s="14">
        <f t="shared" si="204"/>
        <v>1.3333333333333333</v>
      </c>
      <c r="Q652" s="14">
        <f t="shared" si="205"/>
        <v>2</v>
      </c>
    </row>
    <row r="653" spans="1:17" ht="27" customHeight="1">
      <c r="A653" s="7">
        <f t="shared" si="199"/>
        <v>5</v>
      </c>
      <c r="B653" s="11" t="s">
        <v>775</v>
      </c>
      <c r="C653" s="11" t="s">
        <v>674</v>
      </c>
      <c r="D653" s="1">
        <v>64</v>
      </c>
      <c r="E653" s="1">
        <v>792</v>
      </c>
      <c r="F653" s="1">
        <v>932</v>
      </c>
      <c r="G653" s="20">
        <v>6.04</v>
      </c>
      <c r="H653" s="15">
        <f t="shared" si="206"/>
        <v>6.04</v>
      </c>
      <c r="I653" s="1">
        <f t="shared" si="200"/>
        <v>42</v>
      </c>
      <c r="J653" s="14">
        <f t="shared" si="201"/>
        <v>2.2050000000000001</v>
      </c>
      <c r="K653" s="14">
        <f t="shared" si="202"/>
        <v>-4</v>
      </c>
      <c r="L653" s="14">
        <v>0</v>
      </c>
      <c r="M653" s="14">
        <f t="shared" si="207"/>
        <v>1.68</v>
      </c>
      <c r="N653" s="14">
        <v>2</v>
      </c>
      <c r="O653" s="14">
        <f t="shared" si="203"/>
        <v>0.66666666666666663</v>
      </c>
      <c r="P653" s="14">
        <f t="shared" si="204"/>
        <v>1.3333333333333333</v>
      </c>
      <c r="Q653" s="14">
        <f t="shared" si="205"/>
        <v>2</v>
      </c>
    </row>
    <row r="654" spans="1:17" ht="27" customHeight="1">
      <c r="A654" s="7">
        <f t="shared" si="199"/>
        <v>6</v>
      </c>
      <c r="B654" s="11" t="s">
        <v>775</v>
      </c>
      <c r="C654" s="11" t="s">
        <v>624</v>
      </c>
      <c r="D654" s="1">
        <v>77</v>
      </c>
      <c r="E654" s="1">
        <v>658</v>
      </c>
      <c r="F654" s="1">
        <v>976</v>
      </c>
      <c r="G654" s="20">
        <v>4.9000000000000004</v>
      </c>
      <c r="H654" s="15">
        <f t="shared" si="206"/>
        <v>4.9000000000000004</v>
      </c>
      <c r="I654" s="1">
        <f t="shared" si="200"/>
        <v>44</v>
      </c>
      <c r="J654" s="14">
        <f t="shared" si="201"/>
        <v>2.31</v>
      </c>
      <c r="K654" s="14">
        <f t="shared" si="202"/>
        <v>-3</v>
      </c>
      <c r="L654" s="14">
        <v>0</v>
      </c>
      <c r="M654" s="14">
        <f t="shared" si="207"/>
        <v>2.0212500000000002</v>
      </c>
      <c r="N654" s="14">
        <f>L654+M654</f>
        <v>2.0212500000000002</v>
      </c>
      <c r="O654" s="14">
        <f t="shared" si="203"/>
        <v>0.67375000000000007</v>
      </c>
      <c r="P654" s="14">
        <f t="shared" si="204"/>
        <v>1.3475000000000001</v>
      </c>
      <c r="Q654" s="14">
        <f t="shared" si="205"/>
        <v>2.0212500000000002</v>
      </c>
    </row>
    <row r="655" spans="1:17" ht="27" customHeight="1">
      <c r="A655" s="7">
        <f t="shared" si="199"/>
        <v>7</v>
      </c>
      <c r="B655" s="11" t="s">
        <v>775</v>
      </c>
      <c r="C655" s="11" t="s">
        <v>677</v>
      </c>
      <c r="D655" s="1">
        <v>36</v>
      </c>
      <c r="E655" s="1">
        <v>467</v>
      </c>
      <c r="F655" s="1">
        <v>588</v>
      </c>
      <c r="G655" s="20">
        <v>9.3800000000000008</v>
      </c>
      <c r="H655" s="15">
        <f t="shared" si="206"/>
        <v>9.3800000000000008</v>
      </c>
      <c r="I655" s="1">
        <f t="shared" si="200"/>
        <v>27</v>
      </c>
      <c r="J655" s="14">
        <f t="shared" si="201"/>
        <v>1.4175</v>
      </c>
      <c r="K655" s="14">
        <f t="shared" si="202"/>
        <v>-8</v>
      </c>
      <c r="L655" s="14">
        <v>0</v>
      </c>
      <c r="M655" s="14">
        <f t="shared" si="207"/>
        <v>0.94500000000000006</v>
      </c>
      <c r="N655" s="14">
        <v>2</v>
      </c>
      <c r="O655" s="14">
        <f t="shared" si="203"/>
        <v>0.66666666666666663</v>
      </c>
      <c r="P655" s="14">
        <f t="shared" si="204"/>
        <v>1.3333333333333333</v>
      </c>
      <c r="Q655" s="14">
        <f t="shared" si="205"/>
        <v>2</v>
      </c>
    </row>
    <row r="656" spans="1:17" ht="27" customHeight="1">
      <c r="A656" s="7">
        <f t="shared" si="199"/>
        <v>8</v>
      </c>
      <c r="B656" s="11" t="s">
        <v>775</v>
      </c>
      <c r="C656" s="11" t="s">
        <v>681</v>
      </c>
      <c r="D656" s="1">
        <v>37</v>
      </c>
      <c r="E656" s="1">
        <v>457</v>
      </c>
      <c r="F656" s="1">
        <v>415</v>
      </c>
      <c r="G656" s="20">
        <v>8.65</v>
      </c>
      <c r="H656" s="15">
        <f t="shared" si="206"/>
        <v>8.65</v>
      </c>
      <c r="I656" s="1">
        <f t="shared" si="200"/>
        <v>19</v>
      </c>
      <c r="J656" s="14">
        <f t="shared" si="201"/>
        <v>0.99750000000000005</v>
      </c>
      <c r="K656" s="14">
        <f t="shared" si="202"/>
        <v>-8</v>
      </c>
      <c r="L656" s="14">
        <v>0</v>
      </c>
      <c r="M656" s="14">
        <f t="shared" si="207"/>
        <v>0.97125000000000006</v>
      </c>
      <c r="N656" s="14">
        <v>2</v>
      </c>
      <c r="O656" s="14">
        <f t="shared" si="203"/>
        <v>0.66666666666666663</v>
      </c>
      <c r="P656" s="14">
        <f t="shared" si="204"/>
        <v>1.3333333333333333</v>
      </c>
      <c r="Q656" s="14">
        <f t="shared" si="205"/>
        <v>2</v>
      </c>
    </row>
    <row r="657" spans="1:17" ht="27" customHeight="1">
      <c r="A657" s="7">
        <f t="shared" si="199"/>
        <v>9</v>
      </c>
      <c r="B657" s="11" t="s">
        <v>775</v>
      </c>
      <c r="C657" s="11" t="s">
        <v>683</v>
      </c>
      <c r="D657" s="1">
        <v>83</v>
      </c>
      <c r="E657" s="1">
        <v>628</v>
      </c>
      <c r="F657" s="1">
        <v>1114</v>
      </c>
      <c r="G657" s="20">
        <v>0.66</v>
      </c>
      <c r="H657" s="15">
        <v>0</v>
      </c>
      <c r="I657" s="1">
        <f t="shared" si="200"/>
        <v>51</v>
      </c>
      <c r="J657" s="14">
        <f t="shared" si="201"/>
        <v>2.6775000000000002</v>
      </c>
      <c r="K657" s="14">
        <f t="shared" si="202"/>
        <v>3</v>
      </c>
      <c r="L657" s="14">
        <f>K657</f>
        <v>3</v>
      </c>
      <c r="M657" s="14">
        <v>0</v>
      </c>
      <c r="N657" s="14">
        <f>L657+M657</f>
        <v>3</v>
      </c>
      <c r="O657" s="14">
        <f t="shared" si="203"/>
        <v>1</v>
      </c>
      <c r="P657" s="14">
        <f t="shared" si="204"/>
        <v>2</v>
      </c>
      <c r="Q657" s="14">
        <f t="shared" si="205"/>
        <v>3</v>
      </c>
    </row>
    <row r="658" spans="1:17" ht="27" customHeight="1">
      <c r="A658" s="7">
        <f t="shared" si="199"/>
        <v>10</v>
      </c>
      <c r="B658" s="11" t="s">
        <v>775</v>
      </c>
      <c r="C658" s="11" t="s">
        <v>686</v>
      </c>
      <c r="D658" s="1">
        <v>81</v>
      </c>
      <c r="E658" s="1">
        <v>683</v>
      </c>
      <c r="F658" s="1">
        <v>1127</v>
      </c>
      <c r="G658" s="20">
        <v>-0.12</v>
      </c>
      <c r="H658" s="15">
        <f t="shared" ref="H658:H665" si="208">G658</f>
        <v>-0.12</v>
      </c>
      <c r="I658" s="1">
        <f t="shared" si="200"/>
        <v>51</v>
      </c>
      <c r="J658" s="14">
        <f t="shared" si="201"/>
        <v>2.6775000000000002</v>
      </c>
      <c r="K658" s="14">
        <f t="shared" si="202"/>
        <v>3</v>
      </c>
      <c r="L658" s="14">
        <f>K658</f>
        <v>3</v>
      </c>
      <c r="M658" s="14">
        <v>0</v>
      </c>
      <c r="N658" s="14">
        <f>L658+M658</f>
        <v>3</v>
      </c>
      <c r="O658" s="14">
        <f t="shared" si="203"/>
        <v>1</v>
      </c>
      <c r="P658" s="14">
        <f t="shared" si="204"/>
        <v>2</v>
      </c>
      <c r="Q658" s="14">
        <f t="shared" si="205"/>
        <v>3</v>
      </c>
    </row>
    <row r="659" spans="1:17" ht="27" customHeight="1">
      <c r="A659" s="7">
        <f t="shared" si="199"/>
        <v>11</v>
      </c>
      <c r="B659" s="11" t="s">
        <v>775</v>
      </c>
      <c r="C659" s="11" t="s">
        <v>770</v>
      </c>
      <c r="D659" s="1">
        <v>16</v>
      </c>
      <c r="E659" s="1">
        <v>175</v>
      </c>
      <c r="F659" s="1">
        <v>325</v>
      </c>
      <c r="G659" s="20">
        <v>17.29</v>
      </c>
      <c r="H659" s="15">
        <f t="shared" si="208"/>
        <v>17.29</v>
      </c>
      <c r="I659" s="1">
        <f t="shared" si="200"/>
        <v>15</v>
      </c>
      <c r="J659" s="14">
        <f t="shared" si="201"/>
        <v>0.78749999999999998</v>
      </c>
      <c r="K659" s="14">
        <f t="shared" si="202"/>
        <v>-17</v>
      </c>
      <c r="L659" s="14">
        <v>0</v>
      </c>
      <c r="M659" s="14">
        <f>D659*(50/100)*35*0.0015</f>
        <v>0.42</v>
      </c>
      <c r="N659" s="14">
        <v>2</v>
      </c>
      <c r="O659" s="14">
        <f t="shared" si="203"/>
        <v>0.66666666666666663</v>
      </c>
      <c r="P659" s="14">
        <f t="shared" si="204"/>
        <v>1.3333333333333333</v>
      </c>
      <c r="Q659" s="14">
        <f t="shared" si="205"/>
        <v>2</v>
      </c>
    </row>
    <row r="660" spans="1:17" ht="27" customHeight="1">
      <c r="A660" s="7">
        <f t="shared" si="199"/>
        <v>12</v>
      </c>
      <c r="B660" s="11" t="s">
        <v>775</v>
      </c>
      <c r="C660" s="11" t="s">
        <v>435</v>
      </c>
      <c r="D660" s="1">
        <v>22</v>
      </c>
      <c r="E660" s="1">
        <v>319</v>
      </c>
      <c r="F660" s="1">
        <v>466</v>
      </c>
      <c r="G660" s="20">
        <v>16.22</v>
      </c>
      <c r="H660" s="15">
        <f t="shared" si="208"/>
        <v>16.22</v>
      </c>
      <c r="I660" s="1">
        <f t="shared" si="200"/>
        <v>21</v>
      </c>
      <c r="J660" s="14">
        <f t="shared" si="201"/>
        <v>1.1025</v>
      </c>
      <c r="K660" s="14">
        <f t="shared" si="202"/>
        <v>-15</v>
      </c>
      <c r="L660" s="14">
        <v>0</v>
      </c>
      <c r="M660" s="14">
        <f>D660*(50/100)*35*0.0015</f>
        <v>0.57750000000000001</v>
      </c>
      <c r="N660" s="14">
        <v>2</v>
      </c>
      <c r="O660" s="14">
        <f t="shared" si="203"/>
        <v>0.66666666666666663</v>
      </c>
      <c r="P660" s="14">
        <f t="shared" si="204"/>
        <v>1.3333333333333333</v>
      </c>
      <c r="Q660" s="14">
        <f t="shared" si="205"/>
        <v>2</v>
      </c>
    </row>
    <row r="661" spans="1:17" ht="27" customHeight="1">
      <c r="A661" s="7">
        <f t="shared" si="199"/>
        <v>13</v>
      </c>
      <c r="B661" s="11" t="s">
        <v>775</v>
      </c>
      <c r="C661" s="11" t="s">
        <v>439</v>
      </c>
      <c r="D661" s="1">
        <v>61</v>
      </c>
      <c r="E661" s="1">
        <v>0</v>
      </c>
      <c r="F661" s="1">
        <v>1622</v>
      </c>
      <c r="G661" s="20">
        <v>8.59</v>
      </c>
      <c r="H661" s="15">
        <f t="shared" si="208"/>
        <v>8.59</v>
      </c>
      <c r="I661" s="1">
        <f t="shared" si="200"/>
        <v>74</v>
      </c>
      <c r="J661" s="14">
        <f t="shared" si="201"/>
        <v>3.8850000000000002</v>
      </c>
      <c r="K661" s="14">
        <f t="shared" si="202"/>
        <v>-5</v>
      </c>
      <c r="L661" s="14">
        <v>0</v>
      </c>
      <c r="M661" s="14">
        <f>D661*(50/100)*35*0.0015</f>
        <v>1.6012500000000001</v>
      </c>
      <c r="N661" s="14">
        <v>2</v>
      </c>
      <c r="O661" s="14">
        <f t="shared" si="203"/>
        <v>0.66666666666666663</v>
      </c>
      <c r="P661" s="14">
        <f t="shared" si="204"/>
        <v>1.3333333333333333</v>
      </c>
      <c r="Q661" s="14">
        <f t="shared" si="205"/>
        <v>2</v>
      </c>
    </row>
    <row r="662" spans="1:17" ht="27" customHeight="1">
      <c r="A662" s="7">
        <f t="shared" si="199"/>
        <v>14</v>
      </c>
      <c r="B662" s="11" t="s">
        <v>775</v>
      </c>
      <c r="C662" s="11" t="s">
        <v>441</v>
      </c>
      <c r="D662" s="1">
        <v>110</v>
      </c>
      <c r="E662" s="1">
        <v>1475</v>
      </c>
      <c r="F662" s="1">
        <v>2151</v>
      </c>
      <c r="G662" s="20">
        <v>-3.71</v>
      </c>
      <c r="H662" s="15">
        <f t="shared" si="208"/>
        <v>-3.71</v>
      </c>
      <c r="I662" s="1">
        <f t="shared" si="200"/>
        <v>98</v>
      </c>
      <c r="J662" s="14">
        <f t="shared" si="201"/>
        <v>5.1450000000000005</v>
      </c>
      <c r="K662" s="14">
        <f t="shared" si="202"/>
        <v>9</v>
      </c>
      <c r="L662" s="14">
        <f>K662</f>
        <v>9</v>
      </c>
      <c r="M662" s="14">
        <v>0</v>
      </c>
      <c r="N662" s="14">
        <v>7</v>
      </c>
      <c r="O662" s="14">
        <f t="shared" si="203"/>
        <v>2.3333333333333335</v>
      </c>
      <c r="P662" s="14">
        <f t="shared" si="204"/>
        <v>4.666666666666667</v>
      </c>
      <c r="Q662" s="14">
        <f t="shared" si="205"/>
        <v>7</v>
      </c>
    </row>
    <row r="663" spans="1:17" ht="27" customHeight="1">
      <c r="A663" s="7">
        <f t="shared" si="199"/>
        <v>15</v>
      </c>
      <c r="B663" s="11" t="s">
        <v>775</v>
      </c>
      <c r="C663" s="11" t="s">
        <v>88</v>
      </c>
      <c r="D663" s="1">
        <v>22</v>
      </c>
      <c r="E663" s="1">
        <v>254</v>
      </c>
      <c r="F663" s="1">
        <v>272</v>
      </c>
      <c r="G663" s="20">
        <v>10.55</v>
      </c>
      <c r="H663" s="15">
        <f t="shared" si="208"/>
        <v>10.55</v>
      </c>
      <c r="I663" s="1">
        <f t="shared" si="200"/>
        <v>12</v>
      </c>
      <c r="J663" s="14">
        <f t="shared" si="201"/>
        <v>0.63</v>
      </c>
      <c r="K663" s="14">
        <f t="shared" si="202"/>
        <v>-10</v>
      </c>
      <c r="L663" s="14">
        <v>0</v>
      </c>
      <c r="M663" s="14">
        <f>D663*(50/100)*35*0.0015</f>
        <v>0.57750000000000001</v>
      </c>
      <c r="N663" s="14">
        <v>1</v>
      </c>
      <c r="O663" s="14">
        <f t="shared" si="203"/>
        <v>0.33333333333333331</v>
      </c>
      <c r="P663" s="14">
        <f t="shared" si="204"/>
        <v>0.66666666666666663</v>
      </c>
      <c r="Q663" s="14">
        <f t="shared" si="205"/>
        <v>1</v>
      </c>
    </row>
    <row r="664" spans="1:17" ht="27" customHeight="1">
      <c r="A664" s="7">
        <f t="shared" si="199"/>
        <v>16</v>
      </c>
      <c r="B664" s="11" t="s">
        <v>775</v>
      </c>
      <c r="C664" s="11" t="s">
        <v>774</v>
      </c>
      <c r="D664" s="1">
        <v>31</v>
      </c>
      <c r="E664" s="1">
        <v>0</v>
      </c>
      <c r="F664" s="1">
        <v>0</v>
      </c>
      <c r="G664" s="20">
        <v>14.48</v>
      </c>
      <c r="H664" s="15">
        <f t="shared" si="208"/>
        <v>14.48</v>
      </c>
      <c r="I664" s="1">
        <f t="shared" si="200"/>
        <v>0</v>
      </c>
      <c r="J664" s="14">
        <f t="shared" si="201"/>
        <v>0</v>
      </c>
      <c r="K664" s="14">
        <f t="shared" si="202"/>
        <v>-14</v>
      </c>
      <c r="L664" s="14">
        <v>0</v>
      </c>
      <c r="M664" s="14">
        <f>D664*(50/100)*35*0.0015</f>
        <v>0.81374999999999997</v>
      </c>
      <c r="N664" s="14">
        <v>2</v>
      </c>
      <c r="O664" s="14">
        <f t="shared" si="203"/>
        <v>0.66666666666666663</v>
      </c>
      <c r="P664" s="14">
        <f t="shared" si="204"/>
        <v>1.3333333333333333</v>
      </c>
      <c r="Q664" s="14">
        <f t="shared" si="205"/>
        <v>2</v>
      </c>
    </row>
    <row r="665" spans="1:17" ht="27" customHeight="1">
      <c r="A665" s="7">
        <f t="shared" si="199"/>
        <v>17</v>
      </c>
      <c r="B665" s="11" t="s">
        <v>775</v>
      </c>
      <c r="C665" s="11" t="s">
        <v>572</v>
      </c>
      <c r="D665" s="1">
        <v>56</v>
      </c>
      <c r="E665" s="1">
        <v>469</v>
      </c>
      <c r="F665" s="1">
        <v>736</v>
      </c>
      <c r="G665" s="20">
        <v>9.16</v>
      </c>
      <c r="H665" s="15">
        <f t="shared" si="208"/>
        <v>9.16</v>
      </c>
      <c r="I665" s="1">
        <f t="shared" si="200"/>
        <v>33</v>
      </c>
      <c r="J665" s="14">
        <f t="shared" si="201"/>
        <v>1.7324999999999999</v>
      </c>
      <c r="K665" s="14">
        <f t="shared" si="202"/>
        <v>-7</v>
      </c>
      <c r="L665" s="14">
        <v>0</v>
      </c>
      <c r="M665" s="14">
        <f>D665*(50/100)*35*0.0015</f>
        <v>1.47</v>
      </c>
      <c r="N665" s="14">
        <v>2</v>
      </c>
      <c r="O665" s="14">
        <f t="shared" si="203"/>
        <v>0.66666666666666663</v>
      </c>
      <c r="P665" s="14">
        <f t="shared" si="204"/>
        <v>1.3333333333333333</v>
      </c>
      <c r="Q665" s="14">
        <f t="shared" si="205"/>
        <v>2</v>
      </c>
    </row>
    <row r="666" spans="1:17" ht="27" customHeight="1">
      <c r="A666" s="7">
        <f t="shared" si="199"/>
        <v>18</v>
      </c>
      <c r="B666" s="11" t="s">
        <v>775</v>
      </c>
      <c r="C666" s="11" t="s">
        <v>573</v>
      </c>
      <c r="D666" s="1">
        <v>303</v>
      </c>
      <c r="E666" s="1">
        <v>1686</v>
      </c>
      <c r="F666" s="1">
        <v>3694</v>
      </c>
      <c r="G666" s="20">
        <v>-39.090000000000003</v>
      </c>
      <c r="H666" s="15">
        <v>-10</v>
      </c>
      <c r="I666" s="1">
        <f t="shared" si="200"/>
        <v>168</v>
      </c>
      <c r="J666" s="14">
        <f t="shared" si="201"/>
        <v>8.82</v>
      </c>
      <c r="K666" s="14">
        <f t="shared" si="202"/>
        <v>19</v>
      </c>
      <c r="L666" s="14">
        <f>K666</f>
        <v>19</v>
      </c>
      <c r="M666" s="14">
        <v>0</v>
      </c>
      <c r="N666" s="14">
        <v>10</v>
      </c>
      <c r="O666" s="14">
        <f t="shared" si="203"/>
        <v>3.3333333333333335</v>
      </c>
      <c r="P666" s="14">
        <f t="shared" si="204"/>
        <v>6.666666666666667</v>
      </c>
      <c r="Q666" s="14">
        <f t="shared" si="205"/>
        <v>10</v>
      </c>
    </row>
    <row r="667" spans="1:17" ht="27" customHeight="1">
      <c r="A667" s="7">
        <f t="shared" si="199"/>
        <v>19</v>
      </c>
      <c r="B667" s="11" t="s">
        <v>775</v>
      </c>
      <c r="C667" s="11" t="s">
        <v>581</v>
      </c>
      <c r="D667" s="1">
        <v>26</v>
      </c>
      <c r="E667" s="1">
        <v>121</v>
      </c>
      <c r="F667" s="1">
        <v>181</v>
      </c>
      <c r="G667" s="20">
        <v>13.13</v>
      </c>
      <c r="H667" s="15">
        <f t="shared" ref="H667:H672" si="209">G667</f>
        <v>13.13</v>
      </c>
      <c r="I667" s="1">
        <f t="shared" si="200"/>
        <v>8</v>
      </c>
      <c r="J667" s="14">
        <f t="shared" si="201"/>
        <v>0.42</v>
      </c>
      <c r="K667" s="14">
        <f t="shared" si="202"/>
        <v>-13</v>
      </c>
      <c r="L667" s="14">
        <v>0</v>
      </c>
      <c r="M667" s="14">
        <f t="shared" ref="M667:M672" si="210">D667*(50/100)*35*0.0015</f>
        <v>0.6825</v>
      </c>
      <c r="N667" s="14">
        <v>2</v>
      </c>
      <c r="O667" s="14">
        <f t="shared" si="203"/>
        <v>0.66666666666666663</v>
      </c>
      <c r="P667" s="14">
        <f t="shared" si="204"/>
        <v>1.3333333333333333</v>
      </c>
      <c r="Q667" s="14">
        <f t="shared" si="205"/>
        <v>2</v>
      </c>
    </row>
    <row r="668" spans="1:17" ht="27" customHeight="1">
      <c r="A668" s="7">
        <f t="shared" si="199"/>
        <v>20</v>
      </c>
      <c r="B668" s="11" t="s">
        <v>775</v>
      </c>
      <c r="C668" s="11" t="s">
        <v>582</v>
      </c>
      <c r="D668" s="1">
        <v>37</v>
      </c>
      <c r="E668" s="1">
        <v>533</v>
      </c>
      <c r="F668" s="1">
        <v>400</v>
      </c>
      <c r="G668" s="20">
        <v>9.48</v>
      </c>
      <c r="H668" s="15">
        <f t="shared" si="209"/>
        <v>9.48</v>
      </c>
      <c r="I668" s="1">
        <f t="shared" si="200"/>
        <v>18</v>
      </c>
      <c r="J668" s="14">
        <f t="shared" si="201"/>
        <v>0.94500000000000006</v>
      </c>
      <c r="K668" s="14">
        <f t="shared" si="202"/>
        <v>-9</v>
      </c>
      <c r="L668" s="14">
        <v>0</v>
      </c>
      <c r="M668" s="14">
        <f t="shared" si="210"/>
        <v>0.97125000000000006</v>
      </c>
      <c r="N668" s="14">
        <v>2</v>
      </c>
      <c r="O668" s="14">
        <f t="shared" si="203"/>
        <v>0.66666666666666663</v>
      </c>
      <c r="P668" s="14">
        <f t="shared" si="204"/>
        <v>1.3333333333333333</v>
      </c>
      <c r="Q668" s="14">
        <f t="shared" si="205"/>
        <v>2</v>
      </c>
    </row>
    <row r="669" spans="1:17" ht="27" customHeight="1">
      <c r="A669" s="7">
        <f t="shared" si="199"/>
        <v>21</v>
      </c>
      <c r="B669" s="11" t="s">
        <v>775</v>
      </c>
      <c r="C669" s="11" t="s">
        <v>584</v>
      </c>
      <c r="D669" s="1">
        <v>35</v>
      </c>
      <c r="E669" s="1">
        <v>425</v>
      </c>
      <c r="F669" s="1">
        <v>448</v>
      </c>
      <c r="G669" s="20">
        <v>9.0299999999999994</v>
      </c>
      <c r="H669" s="15">
        <f t="shared" si="209"/>
        <v>9.0299999999999994</v>
      </c>
      <c r="I669" s="1">
        <f t="shared" si="200"/>
        <v>20</v>
      </c>
      <c r="J669" s="14">
        <f t="shared" si="201"/>
        <v>1.05</v>
      </c>
      <c r="K669" s="14">
        <f t="shared" si="202"/>
        <v>-8</v>
      </c>
      <c r="L669" s="14">
        <v>0</v>
      </c>
      <c r="M669" s="14">
        <f t="shared" si="210"/>
        <v>0.91875000000000007</v>
      </c>
      <c r="N669" s="14">
        <v>2</v>
      </c>
      <c r="O669" s="14">
        <f t="shared" si="203"/>
        <v>0.66666666666666663</v>
      </c>
      <c r="P669" s="14">
        <f t="shared" si="204"/>
        <v>1.3333333333333333</v>
      </c>
      <c r="Q669" s="14">
        <f t="shared" si="205"/>
        <v>2</v>
      </c>
    </row>
    <row r="670" spans="1:17" ht="27" customHeight="1">
      <c r="A670" s="7">
        <f t="shared" si="199"/>
        <v>22</v>
      </c>
      <c r="B670" s="11" t="s">
        <v>775</v>
      </c>
      <c r="C670" s="11" t="s">
        <v>502</v>
      </c>
      <c r="D670" s="1">
        <v>51</v>
      </c>
      <c r="E670" s="1">
        <v>533</v>
      </c>
      <c r="F670" s="1">
        <v>905</v>
      </c>
      <c r="G670" s="20">
        <v>10.16</v>
      </c>
      <c r="H670" s="15">
        <f t="shared" si="209"/>
        <v>10.16</v>
      </c>
      <c r="I670" s="1">
        <f t="shared" si="200"/>
        <v>41</v>
      </c>
      <c r="J670" s="14">
        <f t="shared" si="201"/>
        <v>2.1524999999999999</v>
      </c>
      <c r="K670" s="14">
        <f t="shared" si="202"/>
        <v>-8</v>
      </c>
      <c r="L670" s="14">
        <v>0</v>
      </c>
      <c r="M670" s="14">
        <f t="shared" si="210"/>
        <v>1.3387500000000001</v>
      </c>
      <c r="N670" s="14">
        <v>2</v>
      </c>
      <c r="O670" s="14">
        <f t="shared" si="203"/>
        <v>0.66666666666666663</v>
      </c>
      <c r="P670" s="14">
        <f t="shared" si="204"/>
        <v>1.3333333333333333</v>
      </c>
      <c r="Q670" s="14">
        <f t="shared" si="205"/>
        <v>2</v>
      </c>
    </row>
    <row r="671" spans="1:17" ht="27" customHeight="1">
      <c r="A671" s="7">
        <f t="shared" si="199"/>
        <v>23</v>
      </c>
      <c r="B671" s="11" t="s">
        <v>775</v>
      </c>
      <c r="C671" s="11" t="s">
        <v>503</v>
      </c>
      <c r="D671" s="1">
        <v>27</v>
      </c>
      <c r="E671" s="1">
        <v>417</v>
      </c>
      <c r="F671" s="1">
        <v>565</v>
      </c>
      <c r="G671" s="20">
        <v>14.45</v>
      </c>
      <c r="H671" s="15">
        <f t="shared" si="209"/>
        <v>14.45</v>
      </c>
      <c r="I671" s="1">
        <f t="shared" si="200"/>
        <v>26</v>
      </c>
      <c r="J671" s="14">
        <f t="shared" si="201"/>
        <v>1.365</v>
      </c>
      <c r="K671" s="14">
        <f t="shared" si="202"/>
        <v>-13</v>
      </c>
      <c r="L671" s="14">
        <v>0</v>
      </c>
      <c r="M671" s="14">
        <f t="shared" si="210"/>
        <v>0.70874999999999999</v>
      </c>
      <c r="N671" s="14">
        <v>2</v>
      </c>
      <c r="O671" s="14">
        <f t="shared" si="203"/>
        <v>0.66666666666666663</v>
      </c>
      <c r="P671" s="14">
        <f t="shared" si="204"/>
        <v>1.3333333333333333</v>
      </c>
      <c r="Q671" s="14">
        <f t="shared" si="205"/>
        <v>2</v>
      </c>
    </row>
    <row r="672" spans="1:17" ht="27" customHeight="1">
      <c r="A672" s="7">
        <f t="shared" si="199"/>
        <v>24</v>
      </c>
      <c r="B672" s="11" t="s">
        <v>775</v>
      </c>
      <c r="C672" s="11" t="s">
        <v>504</v>
      </c>
      <c r="D672" s="1">
        <v>14</v>
      </c>
      <c r="E672" s="1">
        <v>150</v>
      </c>
      <c r="F672" s="1">
        <v>262</v>
      </c>
      <c r="G672" s="20">
        <v>12.27</v>
      </c>
      <c r="H672" s="15">
        <f t="shared" si="209"/>
        <v>12.27</v>
      </c>
      <c r="I672" s="1">
        <f t="shared" si="200"/>
        <v>12</v>
      </c>
      <c r="J672" s="14">
        <f t="shared" si="201"/>
        <v>0.63</v>
      </c>
      <c r="K672" s="14">
        <f t="shared" si="202"/>
        <v>-12</v>
      </c>
      <c r="L672" s="14">
        <v>0</v>
      </c>
      <c r="M672" s="14">
        <f t="shared" si="210"/>
        <v>0.36749999999999999</v>
      </c>
      <c r="N672" s="14">
        <v>1</v>
      </c>
      <c r="O672" s="14">
        <f t="shared" si="203"/>
        <v>0.33333333333333331</v>
      </c>
      <c r="P672" s="14">
        <f t="shared" si="204"/>
        <v>0.66666666666666663</v>
      </c>
      <c r="Q672" s="14">
        <f t="shared" si="205"/>
        <v>1</v>
      </c>
    </row>
    <row r="673" spans="1:17" ht="27" customHeight="1">
      <c r="A673" s="7">
        <f t="shared" si="199"/>
        <v>25</v>
      </c>
      <c r="B673" s="11" t="s">
        <v>775</v>
      </c>
      <c r="C673" s="11" t="s">
        <v>505</v>
      </c>
      <c r="D673" s="1">
        <v>64</v>
      </c>
      <c r="E673" s="1">
        <v>527</v>
      </c>
      <c r="F673" s="1">
        <v>694</v>
      </c>
      <c r="G673" s="20">
        <v>3.7</v>
      </c>
      <c r="H673" s="15">
        <v>0</v>
      </c>
      <c r="I673" s="1">
        <f t="shared" si="200"/>
        <v>32</v>
      </c>
      <c r="J673" s="14">
        <f t="shared" si="201"/>
        <v>1.68</v>
      </c>
      <c r="K673" s="14">
        <f t="shared" si="202"/>
        <v>2</v>
      </c>
      <c r="L673" s="14">
        <f>K673</f>
        <v>2</v>
      </c>
      <c r="M673" s="14">
        <v>0</v>
      </c>
      <c r="N673" s="14">
        <f>L673+M673</f>
        <v>2</v>
      </c>
      <c r="O673" s="14">
        <f t="shared" si="203"/>
        <v>0.66666666666666663</v>
      </c>
      <c r="P673" s="14">
        <f t="shared" si="204"/>
        <v>1.3333333333333333</v>
      </c>
      <c r="Q673" s="14">
        <f t="shared" si="205"/>
        <v>2</v>
      </c>
    </row>
    <row r="674" spans="1:17" ht="27" customHeight="1">
      <c r="A674" s="7">
        <f t="shared" si="199"/>
        <v>26</v>
      </c>
      <c r="B674" s="11" t="s">
        <v>775</v>
      </c>
      <c r="C674" s="11" t="s">
        <v>506</v>
      </c>
      <c r="D674" s="1">
        <v>42</v>
      </c>
      <c r="E674" s="1">
        <v>622</v>
      </c>
      <c r="F674" s="1">
        <v>745</v>
      </c>
      <c r="G674" s="20">
        <v>2.5</v>
      </c>
      <c r="H674" s="15">
        <v>0</v>
      </c>
      <c r="I674" s="1">
        <f t="shared" si="200"/>
        <v>34</v>
      </c>
      <c r="J674" s="14">
        <f t="shared" si="201"/>
        <v>1.7850000000000001</v>
      </c>
      <c r="K674" s="14">
        <f t="shared" si="202"/>
        <v>2</v>
      </c>
      <c r="L674" s="14">
        <f>K674</f>
        <v>2</v>
      </c>
      <c r="M674" s="14">
        <v>0</v>
      </c>
      <c r="N674" s="14">
        <f>L674+M674</f>
        <v>2</v>
      </c>
      <c r="O674" s="14">
        <f t="shared" si="203"/>
        <v>0.66666666666666663</v>
      </c>
      <c r="P674" s="14">
        <f t="shared" si="204"/>
        <v>1.3333333333333333</v>
      </c>
      <c r="Q674" s="14">
        <f t="shared" si="205"/>
        <v>2</v>
      </c>
    </row>
    <row r="675" spans="1:17" ht="27" customHeight="1">
      <c r="A675" s="7">
        <f t="shared" si="199"/>
        <v>27</v>
      </c>
      <c r="B675" s="11" t="s">
        <v>775</v>
      </c>
      <c r="C675" s="11" t="s">
        <v>187</v>
      </c>
      <c r="D675" s="1">
        <v>24</v>
      </c>
      <c r="E675" s="1">
        <v>267</v>
      </c>
      <c r="F675" s="1">
        <v>441</v>
      </c>
      <c r="G675" s="20">
        <v>9.8699999999999992</v>
      </c>
      <c r="H675" s="15">
        <f>G675</f>
        <v>9.8699999999999992</v>
      </c>
      <c r="I675" s="1">
        <f t="shared" si="200"/>
        <v>20</v>
      </c>
      <c r="J675" s="14">
        <f t="shared" si="201"/>
        <v>1.05</v>
      </c>
      <c r="K675" s="14">
        <f t="shared" si="202"/>
        <v>-9</v>
      </c>
      <c r="L675" s="14">
        <v>0</v>
      </c>
      <c r="M675" s="14">
        <f>D675*(50/100)*35*0.0015</f>
        <v>0.63</v>
      </c>
      <c r="N675" s="14">
        <v>1</v>
      </c>
      <c r="O675" s="14">
        <f t="shared" si="203"/>
        <v>0.33333333333333331</v>
      </c>
      <c r="P675" s="14">
        <f t="shared" si="204"/>
        <v>0.66666666666666663</v>
      </c>
      <c r="Q675" s="14">
        <f t="shared" si="205"/>
        <v>1</v>
      </c>
    </row>
    <row r="676" spans="1:17" ht="27" customHeight="1">
      <c r="A676" s="7">
        <f t="shared" si="199"/>
        <v>28</v>
      </c>
      <c r="B676" s="11" t="s">
        <v>775</v>
      </c>
      <c r="C676" s="11" t="s">
        <v>588</v>
      </c>
      <c r="D676" s="1">
        <v>100</v>
      </c>
      <c r="E676" s="1">
        <v>484</v>
      </c>
      <c r="F676" s="1">
        <v>923</v>
      </c>
      <c r="G676" s="20">
        <v>6.56</v>
      </c>
      <c r="H676" s="15">
        <f>G676</f>
        <v>6.56</v>
      </c>
      <c r="I676" s="1">
        <f t="shared" si="200"/>
        <v>42</v>
      </c>
      <c r="J676" s="14">
        <f t="shared" si="201"/>
        <v>2.2050000000000001</v>
      </c>
      <c r="K676" s="14">
        <f t="shared" si="202"/>
        <v>-4</v>
      </c>
      <c r="L676" s="14">
        <v>0</v>
      </c>
      <c r="M676" s="14">
        <f>D676*(50/100)*35*0.0015</f>
        <v>2.625</v>
      </c>
      <c r="N676" s="14">
        <f>L676+M676</f>
        <v>2.625</v>
      </c>
      <c r="O676" s="14">
        <f t="shared" si="203"/>
        <v>0.875</v>
      </c>
      <c r="P676" s="14">
        <f t="shared" si="204"/>
        <v>1.75</v>
      </c>
      <c r="Q676" s="14">
        <f t="shared" si="205"/>
        <v>2.625</v>
      </c>
    </row>
    <row r="677" spans="1:17" ht="27" customHeight="1">
      <c r="A677" s="7">
        <f t="shared" si="199"/>
        <v>29</v>
      </c>
      <c r="B677" s="11" t="s">
        <v>775</v>
      </c>
      <c r="C677" s="11" t="s">
        <v>589</v>
      </c>
      <c r="D677" s="1">
        <v>148</v>
      </c>
      <c r="E677" s="1">
        <v>509</v>
      </c>
      <c r="F677" s="1">
        <v>1300</v>
      </c>
      <c r="G677" s="20">
        <v>0.98</v>
      </c>
      <c r="H677" s="15">
        <v>0</v>
      </c>
      <c r="I677" s="1">
        <f t="shared" si="200"/>
        <v>59</v>
      </c>
      <c r="J677" s="14">
        <f t="shared" si="201"/>
        <v>3.0975000000000001</v>
      </c>
      <c r="K677" s="14">
        <f t="shared" si="202"/>
        <v>3</v>
      </c>
      <c r="L677" s="14">
        <f>K677</f>
        <v>3</v>
      </c>
      <c r="M677" s="14">
        <v>0</v>
      </c>
      <c r="N677" s="14">
        <f>L677+M677</f>
        <v>3</v>
      </c>
      <c r="O677" s="14">
        <f t="shared" si="203"/>
        <v>1</v>
      </c>
      <c r="P677" s="14">
        <f t="shared" si="204"/>
        <v>2</v>
      </c>
      <c r="Q677" s="14">
        <f t="shared" si="205"/>
        <v>3</v>
      </c>
    </row>
    <row r="678" spans="1:17" ht="27" customHeight="1">
      <c r="A678" s="7">
        <f t="shared" si="199"/>
        <v>30</v>
      </c>
      <c r="B678" s="11" t="s">
        <v>775</v>
      </c>
      <c r="C678" s="11" t="s">
        <v>675</v>
      </c>
      <c r="D678" s="1">
        <v>101</v>
      </c>
      <c r="E678" s="1">
        <v>546</v>
      </c>
      <c r="F678" s="1">
        <v>2025</v>
      </c>
      <c r="G678" s="20">
        <v>30.35</v>
      </c>
      <c r="H678" s="15">
        <f>G678</f>
        <v>30.35</v>
      </c>
      <c r="I678" s="1">
        <f t="shared" si="200"/>
        <v>92</v>
      </c>
      <c r="J678" s="14">
        <f t="shared" si="201"/>
        <v>4.83</v>
      </c>
      <c r="K678" s="14">
        <f t="shared" si="202"/>
        <v>-26</v>
      </c>
      <c r="L678" s="14">
        <v>0</v>
      </c>
      <c r="M678" s="14">
        <f>D678*(50/100)*35*0.0015</f>
        <v>2.6512500000000001</v>
      </c>
      <c r="N678" s="14">
        <v>3</v>
      </c>
      <c r="O678" s="14">
        <f t="shared" si="203"/>
        <v>1</v>
      </c>
      <c r="P678" s="14">
        <f t="shared" si="204"/>
        <v>2</v>
      </c>
      <c r="Q678" s="14">
        <f t="shared" si="205"/>
        <v>3</v>
      </c>
    </row>
    <row r="679" spans="1:17" ht="27" customHeight="1">
      <c r="A679" s="7">
        <f t="shared" si="199"/>
        <v>31</v>
      </c>
      <c r="B679" s="11" t="s">
        <v>775</v>
      </c>
      <c r="C679" s="11" t="s">
        <v>676</v>
      </c>
      <c r="D679" s="1">
        <v>119</v>
      </c>
      <c r="E679" s="1">
        <v>1179</v>
      </c>
      <c r="F679" s="1">
        <v>1836</v>
      </c>
      <c r="G679" s="20">
        <v>-1.61</v>
      </c>
      <c r="H679" s="15">
        <f>G679</f>
        <v>-1.61</v>
      </c>
      <c r="I679" s="1">
        <f t="shared" si="200"/>
        <v>83</v>
      </c>
      <c r="J679" s="14">
        <f t="shared" si="201"/>
        <v>4.3574999999999999</v>
      </c>
      <c r="K679" s="14">
        <f t="shared" si="202"/>
        <v>6</v>
      </c>
      <c r="L679" s="14">
        <f>K679</f>
        <v>6</v>
      </c>
      <c r="M679" s="14">
        <v>0</v>
      </c>
      <c r="N679" s="14">
        <v>5</v>
      </c>
      <c r="O679" s="14">
        <f t="shared" si="203"/>
        <v>1.6666666666666667</v>
      </c>
      <c r="P679" s="14">
        <f t="shared" si="204"/>
        <v>3.3333333333333335</v>
      </c>
      <c r="Q679" s="14">
        <f t="shared" si="205"/>
        <v>5</v>
      </c>
    </row>
    <row r="680" spans="1:17" ht="27" customHeight="1">
      <c r="A680" s="7">
        <f t="shared" si="199"/>
        <v>32</v>
      </c>
      <c r="B680" s="11" t="s">
        <v>775</v>
      </c>
      <c r="C680" s="11" t="s">
        <v>685</v>
      </c>
      <c r="D680" s="1">
        <v>44</v>
      </c>
      <c r="E680" s="1">
        <v>688</v>
      </c>
      <c r="F680" s="1">
        <v>840</v>
      </c>
      <c r="G680" s="20">
        <v>7.96</v>
      </c>
      <c r="H680" s="15">
        <f>G680</f>
        <v>7.96</v>
      </c>
      <c r="I680" s="1">
        <f t="shared" si="200"/>
        <v>38</v>
      </c>
      <c r="J680" s="14">
        <f t="shared" si="201"/>
        <v>1.9950000000000001</v>
      </c>
      <c r="K680" s="14">
        <f t="shared" si="202"/>
        <v>-6</v>
      </c>
      <c r="L680" s="14">
        <v>0</v>
      </c>
      <c r="M680" s="14">
        <f>D680*(50/100)*35*0.0015</f>
        <v>1.155</v>
      </c>
      <c r="N680" s="14">
        <v>2</v>
      </c>
      <c r="O680" s="14">
        <f t="shared" si="203"/>
        <v>0.66666666666666663</v>
      </c>
      <c r="P680" s="14">
        <f t="shared" si="204"/>
        <v>1.3333333333333333</v>
      </c>
      <c r="Q680" s="14">
        <f t="shared" si="205"/>
        <v>2</v>
      </c>
    </row>
    <row r="681" spans="1:17" ht="27" customHeight="1">
      <c r="A681" s="7">
        <f t="shared" si="199"/>
        <v>33</v>
      </c>
      <c r="B681" s="11" t="s">
        <v>775</v>
      </c>
      <c r="C681" s="11" t="s">
        <v>687</v>
      </c>
      <c r="D681" s="1">
        <v>54</v>
      </c>
      <c r="E681" s="1">
        <v>752</v>
      </c>
      <c r="F681" s="1">
        <v>1055</v>
      </c>
      <c r="G681" s="20">
        <v>2.2799999999999998</v>
      </c>
      <c r="H681" s="15">
        <v>0</v>
      </c>
      <c r="I681" s="1">
        <f t="shared" si="200"/>
        <v>48</v>
      </c>
      <c r="J681" s="14">
        <f t="shared" si="201"/>
        <v>2.52</v>
      </c>
      <c r="K681" s="14">
        <f t="shared" si="202"/>
        <v>3</v>
      </c>
      <c r="L681" s="14">
        <f>K681</f>
        <v>3</v>
      </c>
      <c r="M681" s="14">
        <v>0</v>
      </c>
      <c r="N681" s="14">
        <f>L681+M681</f>
        <v>3</v>
      </c>
      <c r="O681" s="14">
        <f t="shared" si="203"/>
        <v>1</v>
      </c>
      <c r="P681" s="14">
        <f t="shared" si="204"/>
        <v>2</v>
      </c>
      <c r="Q681" s="14">
        <f t="shared" si="205"/>
        <v>3</v>
      </c>
    </row>
    <row r="682" spans="1:17" ht="27" customHeight="1">
      <c r="A682" s="7">
        <f t="shared" si="199"/>
        <v>34</v>
      </c>
      <c r="B682" s="11" t="s">
        <v>775</v>
      </c>
      <c r="C682" s="11" t="s">
        <v>771</v>
      </c>
      <c r="D682" s="1">
        <v>62</v>
      </c>
      <c r="E682" s="1">
        <v>1027</v>
      </c>
      <c r="F682" s="1">
        <v>1695</v>
      </c>
      <c r="G682" s="20">
        <v>9.43</v>
      </c>
      <c r="H682" s="15">
        <f t="shared" ref="H682:H690" si="211">G682</f>
        <v>9.43</v>
      </c>
      <c r="I682" s="1">
        <f t="shared" si="200"/>
        <v>77</v>
      </c>
      <c r="J682" s="14">
        <f t="shared" si="201"/>
        <v>4.0425000000000004</v>
      </c>
      <c r="K682" s="14">
        <f t="shared" si="202"/>
        <v>-5</v>
      </c>
      <c r="L682" s="14">
        <v>0</v>
      </c>
      <c r="M682" s="14">
        <f t="shared" ref="M682:M690" si="212">D682*(50/100)*35*0.0015</f>
        <v>1.6274999999999999</v>
      </c>
      <c r="N682" s="14">
        <v>2</v>
      </c>
      <c r="O682" s="14">
        <f t="shared" si="203"/>
        <v>0.66666666666666663</v>
      </c>
      <c r="P682" s="14">
        <f t="shared" si="204"/>
        <v>1.3333333333333333</v>
      </c>
      <c r="Q682" s="14">
        <f t="shared" si="205"/>
        <v>2</v>
      </c>
    </row>
    <row r="683" spans="1:17" ht="27" customHeight="1">
      <c r="A683" s="7">
        <f t="shared" si="199"/>
        <v>35</v>
      </c>
      <c r="B683" s="11" t="s">
        <v>775</v>
      </c>
      <c r="C683" s="11" t="s">
        <v>369</v>
      </c>
      <c r="D683" s="1">
        <v>56</v>
      </c>
      <c r="E683" s="1">
        <v>602</v>
      </c>
      <c r="F683" s="1">
        <v>0</v>
      </c>
      <c r="G683" s="20">
        <v>12.24</v>
      </c>
      <c r="H683" s="15">
        <f t="shared" si="211"/>
        <v>12.24</v>
      </c>
      <c r="I683" s="1">
        <f t="shared" si="200"/>
        <v>0</v>
      </c>
      <c r="J683" s="14">
        <f t="shared" si="201"/>
        <v>0</v>
      </c>
      <c r="K683" s="14">
        <f t="shared" si="202"/>
        <v>-12</v>
      </c>
      <c r="L683" s="14">
        <v>0</v>
      </c>
      <c r="M683" s="14">
        <f t="shared" si="212"/>
        <v>1.47</v>
      </c>
      <c r="N683" s="14">
        <v>2</v>
      </c>
      <c r="O683" s="14">
        <f t="shared" si="203"/>
        <v>0.66666666666666663</v>
      </c>
      <c r="P683" s="14">
        <f t="shared" si="204"/>
        <v>1.3333333333333333</v>
      </c>
      <c r="Q683" s="14">
        <f t="shared" si="205"/>
        <v>2</v>
      </c>
    </row>
    <row r="684" spans="1:17" ht="27" customHeight="1">
      <c r="A684" s="7">
        <f t="shared" si="199"/>
        <v>36</v>
      </c>
      <c r="B684" s="11" t="s">
        <v>775</v>
      </c>
      <c r="C684" s="11" t="s">
        <v>438</v>
      </c>
      <c r="D684" s="1">
        <v>40</v>
      </c>
      <c r="E684" s="1">
        <v>511</v>
      </c>
      <c r="F684" s="1">
        <v>876</v>
      </c>
      <c r="G684" s="20">
        <v>8.84</v>
      </c>
      <c r="H684" s="15">
        <f t="shared" si="211"/>
        <v>8.84</v>
      </c>
      <c r="I684" s="1">
        <f t="shared" si="200"/>
        <v>40</v>
      </c>
      <c r="J684" s="14">
        <f t="shared" si="201"/>
        <v>2.1</v>
      </c>
      <c r="K684" s="14">
        <f t="shared" si="202"/>
        <v>-7</v>
      </c>
      <c r="L684" s="14">
        <v>0</v>
      </c>
      <c r="M684" s="14">
        <f t="shared" si="212"/>
        <v>1.05</v>
      </c>
      <c r="N684" s="14">
        <v>2</v>
      </c>
      <c r="O684" s="14">
        <f t="shared" si="203"/>
        <v>0.66666666666666663</v>
      </c>
      <c r="P684" s="14">
        <f t="shared" si="204"/>
        <v>1.3333333333333333</v>
      </c>
      <c r="Q684" s="14">
        <f t="shared" si="205"/>
        <v>2</v>
      </c>
    </row>
    <row r="685" spans="1:17" ht="27" customHeight="1">
      <c r="A685" s="7">
        <f t="shared" si="199"/>
        <v>37</v>
      </c>
      <c r="B685" s="11" t="s">
        <v>775</v>
      </c>
      <c r="C685" s="11" t="s">
        <v>580</v>
      </c>
      <c r="D685" s="1">
        <v>42</v>
      </c>
      <c r="E685" s="1">
        <v>445</v>
      </c>
      <c r="F685" s="1">
        <v>685</v>
      </c>
      <c r="G685" s="20">
        <v>5.56</v>
      </c>
      <c r="H685" s="15">
        <f t="shared" si="211"/>
        <v>5.56</v>
      </c>
      <c r="I685" s="1">
        <f t="shared" si="200"/>
        <v>31</v>
      </c>
      <c r="J685" s="14">
        <f t="shared" si="201"/>
        <v>1.6274999999999999</v>
      </c>
      <c r="K685" s="14">
        <f t="shared" si="202"/>
        <v>-4</v>
      </c>
      <c r="L685" s="14">
        <v>0</v>
      </c>
      <c r="M685" s="14">
        <f t="shared" si="212"/>
        <v>1.1025</v>
      </c>
      <c r="N685" s="14">
        <v>2</v>
      </c>
      <c r="O685" s="14">
        <f t="shared" si="203"/>
        <v>0.66666666666666663</v>
      </c>
      <c r="P685" s="14">
        <f t="shared" si="204"/>
        <v>1.3333333333333333</v>
      </c>
      <c r="Q685" s="14">
        <f t="shared" si="205"/>
        <v>2</v>
      </c>
    </row>
    <row r="686" spans="1:17" ht="27" customHeight="1">
      <c r="A686" s="7">
        <f t="shared" si="199"/>
        <v>38</v>
      </c>
      <c r="B686" s="11" t="s">
        <v>775</v>
      </c>
      <c r="C686" s="11" t="s">
        <v>772</v>
      </c>
      <c r="D686" s="1">
        <v>40</v>
      </c>
      <c r="E686" s="1">
        <v>537</v>
      </c>
      <c r="F686" s="1">
        <v>659</v>
      </c>
      <c r="G686" s="20">
        <v>10.57</v>
      </c>
      <c r="H686" s="15">
        <f t="shared" si="211"/>
        <v>10.57</v>
      </c>
      <c r="I686" s="1">
        <f t="shared" si="200"/>
        <v>30</v>
      </c>
      <c r="J686" s="14">
        <f t="shared" si="201"/>
        <v>1.575</v>
      </c>
      <c r="K686" s="14">
        <f t="shared" si="202"/>
        <v>-9</v>
      </c>
      <c r="L686" s="14">
        <v>0</v>
      </c>
      <c r="M686" s="14">
        <f t="shared" si="212"/>
        <v>1.05</v>
      </c>
      <c r="N686" s="14">
        <f>L686+M686</f>
        <v>1.05</v>
      </c>
      <c r="O686" s="14">
        <f t="shared" si="203"/>
        <v>0.35000000000000003</v>
      </c>
      <c r="P686" s="14">
        <f t="shared" si="204"/>
        <v>0.70000000000000007</v>
      </c>
      <c r="Q686" s="14">
        <f t="shared" si="205"/>
        <v>1.05</v>
      </c>
    </row>
    <row r="687" spans="1:17" ht="27" customHeight="1">
      <c r="A687" s="7">
        <f t="shared" si="199"/>
        <v>39</v>
      </c>
      <c r="B687" s="11" t="s">
        <v>775</v>
      </c>
      <c r="C687" s="11" t="s">
        <v>437</v>
      </c>
      <c r="D687" s="1">
        <v>31</v>
      </c>
      <c r="E687" s="1">
        <v>386</v>
      </c>
      <c r="F687" s="1">
        <v>575</v>
      </c>
      <c r="G687" s="20">
        <v>11.14</v>
      </c>
      <c r="H687" s="15">
        <f t="shared" si="211"/>
        <v>11.14</v>
      </c>
      <c r="I687" s="1">
        <f t="shared" si="200"/>
        <v>26</v>
      </c>
      <c r="J687" s="14">
        <f t="shared" si="201"/>
        <v>1.365</v>
      </c>
      <c r="K687" s="14">
        <f t="shared" si="202"/>
        <v>-10</v>
      </c>
      <c r="L687" s="14">
        <v>0</v>
      </c>
      <c r="M687" s="14">
        <f t="shared" si="212"/>
        <v>0.81374999999999997</v>
      </c>
      <c r="N687" s="14">
        <v>2</v>
      </c>
      <c r="O687" s="14">
        <f t="shared" si="203"/>
        <v>0.66666666666666663</v>
      </c>
      <c r="P687" s="14">
        <f t="shared" si="204"/>
        <v>1.3333333333333333</v>
      </c>
      <c r="Q687" s="14">
        <f t="shared" si="205"/>
        <v>2</v>
      </c>
    </row>
    <row r="688" spans="1:17" ht="27" customHeight="1">
      <c r="A688" s="7">
        <f t="shared" si="199"/>
        <v>40</v>
      </c>
      <c r="B688" s="11" t="s">
        <v>775</v>
      </c>
      <c r="C688" s="11" t="s">
        <v>583</v>
      </c>
      <c r="D688" s="1">
        <v>35</v>
      </c>
      <c r="E688" s="1">
        <v>372</v>
      </c>
      <c r="F688" s="1">
        <v>487</v>
      </c>
      <c r="G688" s="20">
        <v>11.8</v>
      </c>
      <c r="H688" s="15">
        <f t="shared" si="211"/>
        <v>11.8</v>
      </c>
      <c r="I688" s="1">
        <f t="shared" si="200"/>
        <v>22</v>
      </c>
      <c r="J688" s="14">
        <f t="shared" si="201"/>
        <v>1.155</v>
      </c>
      <c r="K688" s="14">
        <f t="shared" si="202"/>
        <v>-11</v>
      </c>
      <c r="L688" s="14">
        <v>0</v>
      </c>
      <c r="M688" s="14">
        <f t="shared" si="212"/>
        <v>0.91875000000000007</v>
      </c>
      <c r="N688" s="14">
        <v>2</v>
      </c>
      <c r="O688" s="14">
        <f t="shared" si="203"/>
        <v>0.66666666666666663</v>
      </c>
      <c r="P688" s="14">
        <f t="shared" si="204"/>
        <v>1.3333333333333333</v>
      </c>
      <c r="Q688" s="14">
        <f t="shared" si="205"/>
        <v>2</v>
      </c>
    </row>
    <row r="689" spans="1:17" ht="27" customHeight="1">
      <c r="A689" s="7">
        <f t="shared" si="199"/>
        <v>41</v>
      </c>
      <c r="B689" s="11" t="s">
        <v>775</v>
      </c>
      <c r="C689" s="11" t="s">
        <v>189</v>
      </c>
      <c r="D689" s="1">
        <v>73</v>
      </c>
      <c r="E689" s="1">
        <v>235</v>
      </c>
      <c r="F689" s="1">
        <v>436</v>
      </c>
      <c r="G689" s="20">
        <v>7.93</v>
      </c>
      <c r="H689" s="15">
        <f t="shared" si="211"/>
        <v>7.93</v>
      </c>
      <c r="I689" s="1">
        <f t="shared" si="200"/>
        <v>20</v>
      </c>
      <c r="J689" s="14">
        <f t="shared" si="201"/>
        <v>1.05</v>
      </c>
      <c r="K689" s="14">
        <f t="shared" si="202"/>
        <v>-7</v>
      </c>
      <c r="L689" s="14">
        <v>0</v>
      </c>
      <c r="M689" s="14">
        <f t="shared" si="212"/>
        <v>1.91625</v>
      </c>
      <c r="N689" s="14">
        <v>3</v>
      </c>
      <c r="O689" s="14">
        <f t="shared" si="203"/>
        <v>1</v>
      </c>
      <c r="P689" s="14">
        <f t="shared" si="204"/>
        <v>2</v>
      </c>
      <c r="Q689" s="14">
        <f t="shared" si="205"/>
        <v>3</v>
      </c>
    </row>
    <row r="690" spans="1:17" ht="27" customHeight="1">
      <c r="A690" s="7">
        <f t="shared" si="199"/>
        <v>42</v>
      </c>
      <c r="B690" s="11" t="s">
        <v>775</v>
      </c>
      <c r="C690" s="11" t="s">
        <v>809</v>
      </c>
      <c r="D690" s="1">
        <v>85</v>
      </c>
      <c r="E690" s="1">
        <v>425</v>
      </c>
      <c r="F690" s="1">
        <v>826</v>
      </c>
      <c r="G690" s="20">
        <v>9.4</v>
      </c>
      <c r="H690" s="15">
        <f t="shared" si="211"/>
        <v>9.4</v>
      </c>
      <c r="I690" s="1">
        <f t="shared" si="200"/>
        <v>38</v>
      </c>
      <c r="J690" s="14">
        <f t="shared" si="201"/>
        <v>1.9950000000000001</v>
      </c>
      <c r="K690" s="14">
        <f t="shared" si="202"/>
        <v>-7</v>
      </c>
      <c r="L690" s="14">
        <v>0</v>
      </c>
      <c r="M690" s="14">
        <f t="shared" si="212"/>
        <v>2.2312500000000002</v>
      </c>
      <c r="N690" s="14">
        <v>3</v>
      </c>
      <c r="O690" s="14">
        <f t="shared" si="203"/>
        <v>1</v>
      </c>
      <c r="P690" s="14">
        <f t="shared" si="204"/>
        <v>2</v>
      </c>
      <c r="Q690" s="14">
        <f t="shared" si="205"/>
        <v>3</v>
      </c>
    </row>
    <row r="691" spans="1:17" s="26" customFormat="1" ht="33" customHeight="1">
      <c r="A691" s="22"/>
      <c r="B691" s="11" t="s">
        <v>775</v>
      </c>
      <c r="C691" s="23"/>
      <c r="D691" s="24">
        <f t="shared" ref="D691:Q691" si="213">SUM(D649:D690)</f>
        <v>2659</v>
      </c>
      <c r="E691" s="24">
        <f t="shared" si="213"/>
        <v>22529</v>
      </c>
      <c r="F691" s="24">
        <f t="shared" si="213"/>
        <v>36440</v>
      </c>
      <c r="G691" s="25">
        <f t="shared" si="213"/>
        <v>306.16999999999996</v>
      </c>
      <c r="H691" s="25">
        <f t="shared" si="213"/>
        <v>322.86999999999995</v>
      </c>
      <c r="I691" s="24">
        <f t="shared" si="213"/>
        <v>1656</v>
      </c>
      <c r="J691" s="25">
        <f t="shared" si="213"/>
        <v>86.94</v>
      </c>
      <c r="K691" s="25">
        <f t="shared" si="213"/>
        <v>-237</v>
      </c>
      <c r="L691" s="25">
        <f t="shared" si="213"/>
        <v>54</v>
      </c>
      <c r="M691" s="25">
        <f t="shared" si="213"/>
        <v>37.905000000000001</v>
      </c>
      <c r="N691" s="25">
        <f t="shared" si="213"/>
        <v>106.69625000000001</v>
      </c>
      <c r="O691" s="25">
        <f t="shared" si="213"/>
        <v>35.565416666666671</v>
      </c>
      <c r="P691" s="25">
        <f t="shared" si="213"/>
        <v>71.130833333333342</v>
      </c>
      <c r="Q691" s="25">
        <f t="shared" si="213"/>
        <v>106.69625000000001</v>
      </c>
    </row>
    <row r="692" spans="1:17" ht="27" customHeight="1">
      <c r="A692" s="7">
        <v>1</v>
      </c>
      <c r="B692" s="11" t="s">
        <v>305</v>
      </c>
      <c r="C692" s="11" t="s">
        <v>753</v>
      </c>
      <c r="D692" s="1">
        <v>141</v>
      </c>
      <c r="E692" s="1">
        <v>1579</v>
      </c>
      <c r="F692" s="1">
        <v>2271</v>
      </c>
      <c r="G692" s="20">
        <v>-12.47</v>
      </c>
      <c r="H692" s="15">
        <v>-5</v>
      </c>
      <c r="I692" s="1">
        <f t="shared" ref="I692:I736" si="214">ROUND(F692/22,0)</f>
        <v>103</v>
      </c>
      <c r="J692" s="14">
        <f t="shared" ref="J692:J736" si="215">I692*35*0.0015</f>
        <v>5.4074999999999998</v>
      </c>
      <c r="K692" s="14">
        <f t="shared" ref="K692:K736" si="216">ROUND(J692-(H692),0)</f>
        <v>10</v>
      </c>
      <c r="L692" s="14">
        <f>K692</f>
        <v>10</v>
      </c>
      <c r="M692" s="14">
        <f t="shared" ref="M692:M697" si="217">D692*(50/100)*35*0.0015</f>
        <v>3.7012499999999999</v>
      </c>
      <c r="N692" s="14">
        <v>5</v>
      </c>
      <c r="O692" s="14">
        <f t="shared" ref="O692:O736" si="218">N692*1/3</f>
        <v>1.6666666666666667</v>
      </c>
      <c r="P692" s="14">
        <f t="shared" ref="P692:P736" si="219">N692*2/3</f>
        <v>3.3333333333333335</v>
      </c>
      <c r="Q692" s="14">
        <f t="shared" ref="Q692:Q736" si="220">O692+P692</f>
        <v>5</v>
      </c>
    </row>
    <row r="693" spans="1:17" ht="27" customHeight="1">
      <c r="A693" s="7">
        <f t="shared" ref="A693:A736" si="221">A692+1</f>
        <v>2</v>
      </c>
      <c r="B693" s="11" t="s">
        <v>305</v>
      </c>
      <c r="C693" s="11" t="s">
        <v>758</v>
      </c>
      <c r="D693" s="1">
        <v>103</v>
      </c>
      <c r="E693" s="1">
        <v>376</v>
      </c>
      <c r="F693" s="1">
        <v>1086</v>
      </c>
      <c r="G693" s="20">
        <v>6.61</v>
      </c>
      <c r="H693" s="15">
        <f t="shared" ref="H693:H707" si="222">G693</f>
        <v>6.61</v>
      </c>
      <c r="I693" s="1">
        <f t="shared" si="214"/>
        <v>49</v>
      </c>
      <c r="J693" s="14">
        <f t="shared" si="215"/>
        <v>2.5725000000000002</v>
      </c>
      <c r="K693" s="14">
        <f t="shared" si="216"/>
        <v>-4</v>
      </c>
      <c r="L693" s="14">
        <v>0</v>
      </c>
      <c r="M693" s="14">
        <f t="shared" si="217"/>
        <v>2.7037499999999999</v>
      </c>
      <c r="N693" s="14">
        <f>L693+M693</f>
        <v>2.7037499999999999</v>
      </c>
      <c r="O693" s="14">
        <f t="shared" si="218"/>
        <v>0.90125</v>
      </c>
      <c r="P693" s="14">
        <f t="shared" si="219"/>
        <v>1.8025</v>
      </c>
      <c r="Q693" s="14">
        <f t="shared" si="220"/>
        <v>2.7037499999999999</v>
      </c>
    </row>
    <row r="694" spans="1:17" ht="27" customHeight="1">
      <c r="A694" s="7">
        <f t="shared" si="221"/>
        <v>3</v>
      </c>
      <c r="B694" s="11" t="s">
        <v>305</v>
      </c>
      <c r="C694" s="11" t="s">
        <v>727</v>
      </c>
      <c r="D694" s="1">
        <v>39</v>
      </c>
      <c r="E694" s="1">
        <v>784</v>
      </c>
      <c r="F694" s="1">
        <v>1136</v>
      </c>
      <c r="G694" s="20">
        <v>17.079999999999998</v>
      </c>
      <c r="H694" s="15">
        <f t="shared" si="222"/>
        <v>17.079999999999998</v>
      </c>
      <c r="I694" s="1">
        <f t="shared" si="214"/>
        <v>52</v>
      </c>
      <c r="J694" s="14">
        <f t="shared" si="215"/>
        <v>2.73</v>
      </c>
      <c r="K694" s="14">
        <f t="shared" si="216"/>
        <v>-14</v>
      </c>
      <c r="L694" s="14">
        <v>0</v>
      </c>
      <c r="M694" s="14">
        <f t="shared" si="217"/>
        <v>1.0237499999999999</v>
      </c>
      <c r="N694" s="14">
        <v>2</v>
      </c>
      <c r="O694" s="14">
        <f t="shared" si="218"/>
        <v>0.66666666666666663</v>
      </c>
      <c r="P694" s="14">
        <f t="shared" si="219"/>
        <v>1.3333333333333333</v>
      </c>
      <c r="Q694" s="14">
        <f t="shared" si="220"/>
        <v>2</v>
      </c>
    </row>
    <row r="695" spans="1:17" ht="27" customHeight="1">
      <c r="A695" s="7">
        <f t="shared" si="221"/>
        <v>4</v>
      </c>
      <c r="B695" s="11" t="s">
        <v>305</v>
      </c>
      <c r="C695" s="11" t="s">
        <v>728</v>
      </c>
      <c r="D695" s="1">
        <v>34</v>
      </c>
      <c r="E695" s="1">
        <v>401</v>
      </c>
      <c r="F695" s="1">
        <v>514</v>
      </c>
      <c r="G695" s="20">
        <v>12.09</v>
      </c>
      <c r="H695" s="15">
        <f t="shared" si="222"/>
        <v>12.09</v>
      </c>
      <c r="I695" s="1">
        <f t="shared" si="214"/>
        <v>23</v>
      </c>
      <c r="J695" s="14">
        <f t="shared" si="215"/>
        <v>1.2075</v>
      </c>
      <c r="K695" s="14">
        <f t="shared" si="216"/>
        <v>-11</v>
      </c>
      <c r="L695" s="14">
        <v>0</v>
      </c>
      <c r="M695" s="14">
        <f t="shared" si="217"/>
        <v>0.89250000000000007</v>
      </c>
      <c r="N695" s="14">
        <v>2</v>
      </c>
      <c r="O695" s="14">
        <f t="shared" si="218"/>
        <v>0.66666666666666663</v>
      </c>
      <c r="P695" s="14">
        <f t="shared" si="219"/>
        <v>1.3333333333333333</v>
      </c>
      <c r="Q695" s="14">
        <f t="shared" si="220"/>
        <v>2</v>
      </c>
    </row>
    <row r="696" spans="1:17" ht="27" customHeight="1">
      <c r="A696" s="7">
        <f t="shared" si="221"/>
        <v>5</v>
      </c>
      <c r="B696" s="11" t="s">
        <v>305</v>
      </c>
      <c r="C696" s="11" t="s">
        <v>734</v>
      </c>
      <c r="D696" s="1">
        <v>79</v>
      </c>
      <c r="E696" s="1">
        <v>0</v>
      </c>
      <c r="F696" s="1">
        <v>0</v>
      </c>
      <c r="G696" s="20">
        <v>6.93</v>
      </c>
      <c r="H696" s="15">
        <f t="shared" si="222"/>
        <v>6.93</v>
      </c>
      <c r="I696" s="1">
        <f t="shared" si="214"/>
        <v>0</v>
      </c>
      <c r="J696" s="14">
        <f t="shared" si="215"/>
        <v>0</v>
      </c>
      <c r="K696" s="14">
        <f t="shared" si="216"/>
        <v>-7</v>
      </c>
      <c r="L696" s="14">
        <v>0</v>
      </c>
      <c r="M696" s="14">
        <f t="shared" si="217"/>
        <v>2.07375</v>
      </c>
      <c r="N696" s="14">
        <f>L696+M696</f>
        <v>2.07375</v>
      </c>
      <c r="O696" s="14">
        <f t="shared" si="218"/>
        <v>0.69125000000000003</v>
      </c>
      <c r="P696" s="14">
        <f t="shared" si="219"/>
        <v>1.3825000000000001</v>
      </c>
      <c r="Q696" s="14">
        <f t="shared" si="220"/>
        <v>2.07375</v>
      </c>
    </row>
    <row r="697" spans="1:17" ht="27" customHeight="1">
      <c r="A697" s="7">
        <f t="shared" si="221"/>
        <v>6</v>
      </c>
      <c r="B697" s="11" t="s">
        <v>305</v>
      </c>
      <c r="C697" s="11" t="s">
        <v>736</v>
      </c>
      <c r="D697" s="1">
        <v>39</v>
      </c>
      <c r="E697" s="1">
        <v>0</v>
      </c>
      <c r="F697" s="1">
        <v>0</v>
      </c>
      <c r="G697" s="20">
        <v>16.71</v>
      </c>
      <c r="H697" s="15">
        <f t="shared" si="222"/>
        <v>16.71</v>
      </c>
      <c r="I697" s="1">
        <f t="shared" si="214"/>
        <v>0</v>
      </c>
      <c r="J697" s="14">
        <f t="shared" si="215"/>
        <v>0</v>
      </c>
      <c r="K697" s="14">
        <f t="shared" si="216"/>
        <v>-17</v>
      </c>
      <c r="L697" s="14">
        <v>0</v>
      </c>
      <c r="M697" s="14">
        <f t="shared" si="217"/>
        <v>1.0237499999999999</v>
      </c>
      <c r="N697" s="14">
        <v>2</v>
      </c>
      <c r="O697" s="14">
        <f t="shared" si="218"/>
        <v>0.66666666666666663</v>
      </c>
      <c r="P697" s="14">
        <f t="shared" si="219"/>
        <v>1.3333333333333333</v>
      </c>
      <c r="Q697" s="14">
        <f t="shared" si="220"/>
        <v>2</v>
      </c>
    </row>
    <row r="698" spans="1:17" ht="27" customHeight="1">
      <c r="A698" s="7">
        <f t="shared" si="221"/>
        <v>7</v>
      </c>
      <c r="B698" s="11" t="s">
        <v>305</v>
      </c>
      <c r="C698" s="11" t="s">
        <v>640</v>
      </c>
      <c r="D698" s="1">
        <v>61</v>
      </c>
      <c r="E698" s="1">
        <v>809</v>
      </c>
      <c r="F698" s="1">
        <v>1373</v>
      </c>
      <c r="G698" s="20">
        <v>-0.25</v>
      </c>
      <c r="H698" s="15">
        <f t="shared" si="222"/>
        <v>-0.25</v>
      </c>
      <c r="I698" s="1">
        <f t="shared" si="214"/>
        <v>62</v>
      </c>
      <c r="J698" s="14">
        <f t="shared" si="215"/>
        <v>3.2549999999999999</v>
      </c>
      <c r="K698" s="14">
        <f t="shared" si="216"/>
        <v>4</v>
      </c>
      <c r="L698" s="14">
        <f>K698</f>
        <v>4</v>
      </c>
      <c r="M698" s="14">
        <v>0</v>
      </c>
      <c r="N698" s="14">
        <f>L698+M698</f>
        <v>4</v>
      </c>
      <c r="O698" s="14">
        <f t="shared" si="218"/>
        <v>1.3333333333333333</v>
      </c>
      <c r="P698" s="14">
        <f t="shared" si="219"/>
        <v>2.6666666666666665</v>
      </c>
      <c r="Q698" s="14">
        <f t="shared" si="220"/>
        <v>4</v>
      </c>
    </row>
    <row r="699" spans="1:17" ht="27" customHeight="1">
      <c r="A699" s="7">
        <f t="shared" si="221"/>
        <v>8</v>
      </c>
      <c r="B699" s="11" t="s">
        <v>305</v>
      </c>
      <c r="C699" s="11" t="s">
        <v>729</v>
      </c>
      <c r="D699" s="1">
        <v>21</v>
      </c>
      <c r="E699" s="1">
        <v>190</v>
      </c>
      <c r="F699" s="1">
        <v>365</v>
      </c>
      <c r="G699" s="20">
        <v>18.420000000000002</v>
      </c>
      <c r="H699" s="15">
        <f t="shared" si="222"/>
        <v>18.420000000000002</v>
      </c>
      <c r="I699" s="1">
        <f t="shared" si="214"/>
        <v>17</v>
      </c>
      <c r="J699" s="14">
        <f t="shared" si="215"/>
        <v>0.89250000000000007</v>
      </c>
      <c r="K699" s="14">
        <f t="shared" si="216"/>
        <v>-18</v>
      </c>
      <c r="L699" s="14">
        <v>0</v>
      </c>
      <c r="M699" s="14">
        <f>D699*(50/100)*35*0.0015</f>
        <v>0.55125000000000002</v>
      </c>
      <c r="N699" s="14">
        <v>1</v>
      </c>
      <c r="O699" s="14">
        <f t="shared" si="218"/>
        <v>0.33333333333333331</v>
      </c>
      <c r="P699" s="14">
        <f t="shared" si="219"/>
        <v>0.66666666666666663</v>
      </c>
      <c r="Q699" s="14">
        <f t="shared" si="220"/>
        <v>1</v>
      </c>
    </row>
    <row r="700" spans="1:17" ht="27" customHeight="1">
      <c r="A700" s="7">
        <f t="shared" si="221"/>
        <v>9</v>
      </c>
      <c r="B700" s="11" t="s">
        <v>305</v>
      </c>
      <c r="C700" s="11" t="s">
        <v>731</v>
      </c>
      <c r="D700" s="1">
        <v>109</v>
      </c>
      <c r="E700" s="1">
        <v>0</v>
      </c>
      <c r="F700" s="1">
        <v>0</v>
      </c>
      <c r="G700" s="20">
        <v>7.01</v>
      </c>
      <c r="H700" s="15">
        <f t="shared" si="222"/>
        <v>7.01</v>
      </c>
      <c r="I700" s="1">
        <f t="shared" si="214"/>
        <v>0</v>
      </c>
      <c r="J700" s="14">
        <f t="shared" si="215"/>
        <v>0</v>
      </c>
      <c r="K700" s="14">
        <f t="shared" si="216"/>
        <v>-7</v>
      </c>
      <c r="L700" s="14">
        <v>0</v>
      </c>
      <c r="M700" s="14">
        <f>D700*(50/100)*35*0.0015</f>
        <v>2.8612500000000001</v>
      </c>
      <c r="N700" s="14">
        <f>L700+M700</f>
        <v>2.8612500000000001</v>
      </c>
      <c r="O700" s="14">
        <f t="shared" si="218"/>
        <v>0.95374999999999999</v>
      </c>
      <c r="P700" s="14">
        <f t="shared" si="219"/>
        <v>1.9075</v>
      </c>
      <c r="Q700" s="14">
        <f t="shared" si="220"/>
        <v>2.8612500000000001</v>
      </c>
    </row>
    <row r="701" spans="1:17" ht="27" customHeight="1">
      <c r="A701" s="7">
        <f t="shared" si="221"/>
        <v>10</v>
      </c>
      <c r="B701" s="11" t="s">
        <v>305</v>
      </c>
      <c r="C701" s="11" t="s">
        <v>206</v>
      </c>
      <c r="D701" s="1">
        <v>180</v>
      </c>
      <c r="E701" s="1">
        <v>1070</v>
      </c>
      <c r="F701" s="1">
        <v>1860</v>
      </c>
      <c r="G701" s="20">
        <v>-4.2699999999999996</v>
      </c>
      <c r="H701" s="15">
        <f t="shared" si="222"/>
        <v>-4.2699999999999996</v>
      </c>
      <c r="I701" s="1">
        <f t="shared" si="214"/>
        <v>85</v>
      </c>
      <c r="J701" s="14">
        <f t="shared" si="215"/>
        <v>4.4625000000000004</v>
      </c>
      <c r="K701" s="14">
        <f t="shared" si="216"/>
        <v>9</v>
      </c>
      <c r="L701" s="14">
        <f>K701</f>
        <v>9</v>
      </c>
      <c r="M701" s="14">
        <v>0</v>
      </c>
      <c r="N701" s="14">
        <v>7</v>
      </c>
      <c r="O701" s="14">
        <f t="shared" si="218"/>
        <v>2.3333333333333335</v>
      </c>
      <c r="P701" s="14">
        <f t="shared" si="219"/>
        <v>4.666666666666667</v>
      </c>
      <c r="Q701" s="14">
        <f t="shared" si="220"/>
        <v>7</v>
      </c>
    </row>
    <row r="702" spans="1:17" ht="27" customHeight="1">
      <c r="A702" s="7">
        <f t="shared" si="221"/>
        <v>11</v>
      </c>
      <c r="B702" s="11" t="s">
        <v>305</v>
      </c>
      <c r="C702" s="11" t="s">
        <v>239</v>
      </c>
      <c r="D702" s="1">
        <v>165</v>
      </c>
      <c r="E702" s="1">
        <v>1010</v>
      </c>
      <c r="F702" s="1">
        <v>1546</v>
      </c>
      <c r="G702" s="20">
        <v>-4.1900000000000004</v>
      </c>
      <c r="H702" s="15">
        <f t="shared" si="222"/>
        <v>-4.1900000000000004</v>
      </c>
      <c r="I702" s="1">
        <f t="shared" si="214"/>
        <v>70</v>
      </c>
      <c r="J702" s="14">
        <f t="shared" si="215"/>
        <v>3.6750000000000003</v>
      </c>
      <c r="K702" s="14">
        <f t="shared" si="216"/>
        <v>8</v>
      </c>
      <c r="L702" s="14">
        <f>K702</f>
        <v>8</v>
      </c>
      <c r="M702" s="14">
        <v>0</v>
      </c>
      <c r="N702" s="14">
        <v>7</v>
      </c>
      <c r="O702" s="14">
        <f t="shared" si="218"/>
        <v>2.3333333333333335</v>
      </c>
      <c r="P702" s="14">
        <f t="shared" si="219"/>
        <v>4.666666666666667</v>
      </c>
      <c r="Q702" s="14">
        <f t="shared" si="220"/>
        <v>7</v>
      </c>
    </row>
    <row r="703" spans="1:17" ht="27" customHeight="1">
      <c r="A703" s="7">
        <f t="shared" si="221"/>
        <v>12</v>
      </c>
      <c r="B703" s="11" t="s">
        <v>305</v>
      </c>
      <c r="C703" s="11" t="s">
        <v>754</v>
      </c>
      <c r="D703" s="1">
        <v>64</v>
      </c>
      <c r="E703" s="1">
        <v>163</v>
      </c>
      <c r="F703" s="1">
        <v>317</v>
      </c>
      <c r="G703" s="20">
        <v>9.8800000000000008</v>
      </c>
      <c r="H703" s="15">
        <f t="shared" si="222"/>
        <v>9.8800000000000008</v>
      </c>
      <c r="I703" s="1">
        <f t="shared" si="214"/>
        <v>14</v>
      </c>
      <c r="J703" s="14">
        <f t="shared" si="215"/>
        <v>0.73499999999999999</v>
      </c>
      <c r="K703" s="14">
        <f t="shared" si="216"/>
        <v>-9</v>
      </c>
      <c r="L703" s="14">
        <v>0</v>
      </c>
      <c r="M703" s="14">
        <f>D703*(50/100)*35*0.0015</f>
        <v>1.68</v>
      </c>
      <c r="N703" s="14">
        <v>2</v>
      </c>
      <c r="O703" s="14">
        <f t="shared" si="218"/>
        <v>0.66666666666666663</v>
      </c>
      <c r="P703" s="14">
        <f t="shared" si="219"/>
        <v>1.3333333333333333</v>
      </c>
      <c r="Q703" s="14">
        <f t="shared" si="220"/>
        <v>2</v>
      </c>
    </row>
    <row r="704" spans="1:17" ht="27" customHeight="1">
      <c r="A704" s="7">
        <f t="shared" si="221"/>
        <v>13</v>
      </c>
      <c r="B704" s="11" t="s">
        <v>305</v>
      </c>
      <c r="C704" s="11" t="s">
        <v>204</v>
      </c>
      <c r="D704" s="1">
        <v>275</v>
      </c>
      <c r="E704" s="1">
        <v>846</v>
      </c>
      <c r="F704" s="1">
        <v>2125</v>
      </c>
      <c r="G704" s="20">
        <v>21.5</v>
      </c>
      <c r="H704" s="15">
        <f t="shared" si="222"/>
        <v>21.5</v>
      </c>
      <c r="I704" s="1">
        <f t="shared" si="214"/>
        <v>97</v>
      </c>
      <c r="J704" s="14">
        <f t="shared" si="215"/>
        <v>5.0925000000000002</v>
      </c>
      <c r="K704" s="14">
        <f t="shared" si="216"/>
        <v>-16</v>
      </c>
      <c r="L704" s="14">
        <v>0</v>
      </c>
      <c r="M704" s="14">
        <f>D704*(50/100)*35*0.0015</f>
        <v>7.21875</v>
      </c>
      <c r="N704" s="14">
        <v>9</v>
      </c>
      <c r="O704" s="14">
        <f t="shared" si="218"/>
        <v>3</v>
      </c>
      <c r="P704" s="14">
        <f t="shared" si="219"/>
        <v>6</v>
      </c>
      <c r="Q704" s="14">
        <f t="shared" si="220"/>
        <v>9</v>
      </c>
    </row>
    <row r="705" spans="1:17" ht="27" customHeight="1">
      <c r="A705" s="7">
        <f t="shared" si="221"/>
        <v>14</v>
      </c>
      <c r="B705" s="11" t="s">
        <v>305</v>
      </c>
      <c r="C705" s="11" t="s">
        <v>688</v>
      </c>
      <c r="D705" s="1">
        <v>63</v>
      </c>
      <c r="E705" s="1">
        <v>481</v>
      </c>
      <c r="F705" s="1">
        <v>575</v>
      </c>
      <c r="G705" s="20">
        <v>7.2</v>
      </c>
      <c r="H705" s="15">
        <f t="shared" si="222"/>
        <v>7.2</v>
      </c>
      <c r="I705" s="1">
        <f t="shared" si="214"/>
        <v>26</v>
      </c>
      <c r="J705" s="14">
        <f t="shared" si="215"/>
        <v>1.365</v>
      </c>
      <c r="K705" s="14">
        <f t="shared" si="216"/>
        <v>-6</v>
      </c>
      <c r="L705" s="14">
        <v>0</v>
      </c>
      <c r="M705" s="14">
        <f>D705*(50/100)*35*0.0015</f>
        <v>1.6537500000000001</v>
      </c>
      <c r="N705" s="14">
        <v>2</v>
      </c>
      <c r="O705" s="14">
        <f t="shared" si="218"/>
        <v>0.66666666666666663</v>
      </c>
      <c r="P705" s="14">
        <f t="shared" si="219"/>
        <v>1.3333333333333333</v>
      </c>
      <c r="Q705" s="14">
        <f t="shared" si="220"/>
        <v>2</v>
      </c>
    </row>
    <row r="706" spans="1:17" ht="27" customHeight="1">
      <c r="A706" s="7">
        <f t="shared" si="221"/>
        <v>15</v>
      </c>
      <c r="B706" s="11" t="s">
        <v>305</v>
      </c>
      <c r="C706" s="11" t="s">
        <v>694</v>
      </c>
      <c r="D706" s="1">
        <v>101</v>
      </c>
      <c r="E706" s="1">
        <v>1850</v>
      </c>
      <c r="F706" s="1">
        <v>1580</v>
      </c>
      <c r="G706" s="20">
        <v>-2.25</v>
      </c>
      <c r="H706" s="15">
        <f t="shared" si="222"/>
        <v>-2.25</v>
      </c>
      <c r="I706" s="1">
        <f t="shared" si="214"/>
        <v>72</v>
      </c>
      <c r="J706" s="14">
        <f t="shared" si="215"/>
        <v>3.7800000000000002</v>
      </c>
      <c r="K706" s="14">
        <f t="shared" si="216"/>
        <v>6</v>
      </c>
      <c r="L706" s="14">
        <f>K706</f>
        <v>6</v>
      </c>
      <c r="M706" s="14">
        <v>0</v>
      </c>
      <c r="N706" s="14">
        <v>4</v>
      </c>
      <c r="O706" s="14">
        <f t="shared" si="218"/>
        <v>1.3333333333333333</v>
      </c>
      <c r="P706" s="14">
        <f t="shared" si="219"/>
        <v>2.6666666666666665</v>
      </c>
      <c r="Q706" s="14">
        <f t="shared" si="220"/>
        <v>4</v>
      </c>
    </row>
    <row r="707" spans="1:17" ht="27" customHeight="1">
      <c r="A707" s="7">
        <f t="shared" si="221"/>
        <v>16</v>
      </c>
      <c r="B707" s="11" t="s">
        <v>305</v>
      </c>
      <c r="C707" s="11" t="s">
        <v>695</v>
      </c>
      <c r="D707" s="1">
        <v>35</v>
      </c>
      <c r="E707" s="1">
        <v>502</v>
      </c>
      <c r="F707" s="1">
        <v>752</v>
      </c>
      <c r="G707" s="20">
        <v>11.68</v>
      </c>
      <c r="H707" s="15">
        <f t="shared" si="222"/>
        <v>11.68</v>
      </c>
      <c r="I707" s="1">
        <f t="shared" si="214"/>
        <v>34</v>
      </c>
      <c r="J707" s="14">
        <f t="shared" si="215"/>
        <v>1.7850000000000001</v>
      </c>
      <c r="K707" s="14">
        <f t="shared" si="216"/>
        <v>-10</v>
      </c>
      <c r="L707" s="14">
        <v>0</v>
      </c>
      <c r="M707" s="14">
        <f>D707*(50/100)*35*0.0015</f>
        <v>0.91875000000000007</v>
      </c>
      <c r="N707" s="14">
        <v>1</v>
      </c>
      <c r="O707" s="14">
        <f t="shared" si="218"/>
        <v>0.33333333333333331</v>
      </c>
      <c r="P707" s="14">
        <f t="shared" si="219"/>
        <v>0.66666666666666663</v>
      </c>
      <c r="Q707" s="14">
        <f t="shared" si="220"/>
        <v>1</v>
      </c>
    </row>
    <row r="708" spans="1:17" ht="27" customHeight="1">
      <c r="A708" s="7">
        <f t="shared" si="221"/>
        <v>17</v>
      </c>
      <c r="B708" s="11" t="s">
        <v>305</v>
      </c>
      <c r="C708" s="11" t="s">
        <v>236</v>
      </c>
      <c r="D708" s="1">
        <v>137</v>
      </c>
      <c r="E708" s="1">
        <v>1360</v>
      </c>
      <c r="F708" s="1">
        <v>2847</v>
      </c>
      <c r="G708" s="20">
        <v>-15.56</v>
      </c>
      <c r="H708" s="15">
        <v>-5</v>
      </c>
      <c r="I708" s="1">
        <f t="shared" si="214"/>
        <v>129</v>
      </c>
      <c r="J708" s="14">
        <f t="shared" si="215"/>
        <v>6.7725</v>
      </c>
      <c r="K708" s="14">
        <f t="shared" si="216"/>
        <v>12</v>
      </c>
      <c r="L708" s="14">
        <f>K708</f>
        <v>12</v>
      </c>
      <c r="M708" s="14">
        <v>0</v>
      </c>
      <c r="N708" s="14">
        <v>5</v>
      </c>
      <c r="O708" s="14">
        <f t="shared" si="218"/>
        <v>1.6666666666666667</v>
      </c>
      <c r="P708" s="14">
        <f t="shared" si="219"/>
        <v>3.3333333333333335</v>
      </c>
      <c r="Q708" s="14">
        <f t="shared" si="220"/>
        <v>5</v>
      </c>
    </row>
    <row r="709" spans="1:17" ht="27" customHeight="1">
      <c r="A709" s="7">
        <f t="shared" si="221"/>
        <v>18</v>
      </c>
      <c r="B709" s="11" t="s">
        <v>305</v>
      </c>
      <c r="C709" s="11" t="s">
        <v>237</v>
      </c>
      <c r="D709" s="1">
        <v>475</v>
      </c>
      <c r="E709" s="1">
        <v>2698</v>
      </c>
      <c r="F709" s="1">
        <v>5193</v>
      </c>
      <c r="G709" s="20">
        <v>10.039999999999999</v>
      </c>
      <c r="H709" s="15">
        <f>G709</f>
        <v>10.039999999999999</v>
      </c>
      <c r="I709" s="1">
        <f t="shared" si="214"/>
        <v>236</v>
      </c>
      <c r="J709" s="14">
        <f t="shared" si="215"/>
        <v>12.39</v>
      </c>
      <c r="K709" s="14">
        <f t="shared" si="216"/>
        <v>2</v>
      </c>
      <c r="L709" s="14">
        <f>K709</f>
        <v>2</v>
      </c>
      <c r="M709" s="14">
        <f>D709*(50/100)*35*0.0015</f>
        <v>12.46875</v>
      </c>
      <c r="N709" s="14">
        <f>L709+M709</f>
        <v>14.46875</v>
      </c>
      <c r="O709" s="14">
        <f t="shared" si="218"/>
        <v>4.822916666666667</v>
      </c>
      <c r="P709" s="14">
        <f t="shared" si="219"/>
        <v>9.6458333333333339</v>
      </c>
      <c r="Q709" s="14">
        <f t="shared" si="220"/>
        <v>14.46875</v>
      </c>
    </row>
    <row r="710" spans="1:17" ht="27" customHeight="1">
      <c r="A710" s="7">
        <f t="shared" si="221"/>
        <v>19</v>
      </c>
      <c r="B710" s="11" t="s">
        <v>305</v>
      </c>
      <c r="C710" s="11" t="s">
        <v>238</v>
      </c>
      <c r="D710" s="1">
        <v>133</v>
      </c>
      <c r="E710" s="1">
        <v>1266</v>
      </c>
      <c r="F710" s="1">
        <v>2003</v>
      </c>
      <c r="G710" s="20">
        <v>1.79</v>
      </c>
      <c r="H710" s="15">
        <v>0</v>
      </c>
      <c r="I710" s="1">
        <f t="shared" si="214"/>
        <v>91</v>
      </c>
      <c r="J710" s="14">
        <f t="shared" si="215"/>
        <v>4.7774999999999999</v>
      </c>
      <c r="K710" s="14">
        <f t="shared" si="216"/>
        <v>5</v>
      </c>
      <c r="L710" s="14">
        <f>K710</f>
        <v>5</v>
      </c>
      <c r="M710" s="14">
        <f>D710*(50/100)*35*0.0015</f>
        <v>3.49125</v>
      </c>
      <c r="N710" s="14">
        <f>L710+M710</f>
        <v>8.4912500000000009</v>
      </c>
      <c r="O710" s="14">
        <f t="shared" si="218"/>
        <v>2.8304166666666668</v>
      </c>
      <c r="P710" s="14">
        <f t="shared" si="219"/>
        <v>5.6608333333333336</v>
      </c>
      <c r="Q710" s="14">
        <f t="shared" si="220"/>
        <v>8.4912500000000009</v>
      </c>
    </row>
    <row r="711" spans="1:17" ht="27" customHeight="1">
      <c r="A711" s="7">
        <f t="shared" si="221"/>
        <v>20</v>
      </c>
      <c r="B711" s="11" t="s">
        <v>305</v>
      </c>
      <c r="C711" s="11" t="s">
        <v>240</v>
      </c>
      <c r="D711" s="1">
        <v>102</v>
      </c>
      <c r="E711" s="1">
        <v>870</v>
      </c>
      <c r="F711" s="1">
        <v>1611</v>
      </c>
      <c r="G711" s="20">
        <v>-1.32</v>
      </c>
      <c r="H711" s="15">
        <f>G711</f>
        <v>-1.32</v>
      </c>
      <c r="I711" s="1">
        <f t="shared" si="214"/>
        <v>73</v>
      </c>
      <c r="J711" s="14">
        <f t="shared" si="215"/>
        <v>3.8325</v>
      </c>
      <c r="K711" s="14">
        <f t="shared" si="216"/>
        <v>5</v>
      </c>
      <c r="L711" s="14">
        <f>K711</f>
        <v>5</v>
      </c>
      <c r="M711" s="14">
        <v>0</v>
      </c>
      <c r="N711" s="14">
        <f>L711+M711</f>
        <v>5</v>
      </c>
      <c r="O711" s="14">
        <f t="shared" si="218"/>
        <v>1.6666666666666667</v>
      </c>
      <c r="P711" s="14">
        <f t="shared" si="219"/>
        <v>3.3333333333333335</v>
      </c>
      <c r="Q711" s="14">
        <f t="shared" si="220"/>
        <v>5</v>
      </c>
    </row>
    <row r="712" spans="1:17" ht="27" customHeight="1">
      <c r="A712" s="7">
        <f t="shared" si="221"/>
        <v>21</v>
      </c>
      <c r="B712" s="11" t="s">
        <v>305</v>
      </c>
      <c r="C712" s="11" t="s">
        <v>241</v>
      </c>
      <c r="D712" s="1">
        <v>101</v>
      </c>
      <c r="E712" s="1">
        <v>68</v>
      </c>
      <c r="F712" s="1">
        <v>450</v>
      </c>
      <c r="G712" s="20">
        <v>14.26</v>
      </c>
      <c r="H712" s="15">
        <f>G712</f>
        <v>14.26</v>
      </c>
      <c r="I712" s="1">
        <f t="shared" si="214"/>
        <v>20</v>
      </c>
      <c r="J712" s="14">
        <f t="shared" si="215"/>
        <v>1.05</v>
      </c>
      <c r="K712" s="14">
        <f t="shared" si="216"/>
        <v>-13</v>
      </c>
      <c r="L712" s="14">
        <v>0</v>
      </c>
      <c r="M712" s="14">
        <f>D712*(50/100)*35*0.0015</f>
        <v>2.6512500000000001</v>
      </c>
      <c r="N712" s="14">
        <f>L712+M712</f>
        <v>2.6512500000000001</v>
      </c>
      <c r="O712" s="14">
        <f t="shared" si="218"/>
        <v>0.88375000000000004</v>
      </c>
      <c r="P712" s="14">
        <f t="shared" si="219"/>
        <v>1.7675000000000001</v>
      </c>
      <c r="Q712" s="14">
        <f t="shared" si="220"/>
        <v>2.6512500000000001</v>
      </c>
    </row>
    <row r="713" spans="1:17" ht="27" customHeight="1">
      <c r="A713" s="7">
        <f t="shared" si="221"/>
        <v>22</v>
      </c>
      <c r="B713" s="11" t="s">
        <v>305</v>
      </c>
      <c r="C713" s="11" t="s">
        <v>242</v>
      </c>
      <c r="D713" s="1">
        <v>252</v>
      </c>
      <c r="E713" s="1">
        <v>2155</v>
      </c>
      <c r="F713" s="1">
        <v>4447</v>
      </c>
      <c r="G713" s="20">
        <v>-20.7</v>
      </c>
      <c r="H713" s="15">
        <v>-9</v>
      </c>
      <c r="I713" s="1">
        <f t="shared" si="214"/>
        <v>202</v>
      </c>
      <c r="J713" s="14">
        <f t="shared" si="215"/>
        <v>10.605</v>
      </c>
      <c r="K713" s="14">
        <f t="shared" si="216"/>
        <v>20</v>
      </c>
      <c r="L713" s="14">
        <f>K713</f>
        <v>20</v>
      </c>
      <c r="M713" s="14">
        <v>0</v>
      </c>
      <c r="N713" s="14">
        <v>12</v>
      </c>
      <c r="O713" s="14">
        <f t="shared" si="218"/>
        <v>4</v>
      </c>
      <c r="P713" s="14">
        <f t="shared" si="219"/>
        <v>8</v>
      </c>
      <c r="Q713" s="14">
        <f t="shared" si="220"/>
        <v>12</v>
      </c>
    </row>
    <row r="714" spans="1:17" ht="27" customHeight="1">
      <c r="A714" s="7">
        <f t="shared" si="221"/>
        <v>23</v>
      </c>
      <c r="B714" s="11" t="s">
        <v>305</v>
      </c>
      <c r="C714" s="11" t="s">
        <v>750</v>
      </c>
      <c r="D714" s="1">
        <v>97</v>
      </c>
      <c r="E714" s="1">
        <v>787</v>
      </c>
      <c r="F714" s="1">
        <v>600</v>
      </c>
      <c r="G714" s="20">
        <v>-0.42</v>
      </c>
      <c r="H714" s="15">
        <f>G714</f>
        <v>-0.42</v>
      </c>
      <c r="I714" s="1">
        <f t="shared" si="214"/>
        <v>27</v>
      </c>
      <c r="J714" s="14">
        <f t="shared" si="215"/>
        <v>1.4175</v>
      </c>
      <c r="K714" s="14">
        <f t="shared" si="216"/>
        <v>2</v>
      </c>
      <c r="L714" s="14">
        <f>K714</f>
        <v>2</v>
      </c>
      <c r="M714" s="14">
        <v>0</v>
      </c>
      <c r="N714" s="14">
        <f>L714+M714</f>
        <v>2</v>
      </c>
      <c r="O714" s="14">
        <f t="shared" si="218"/>
        <v>0.66666666666666663</v>
      </c>
      <c r="P714" s="14">
        <f t="shared" si="219"/>
        <v>1.3333333333333333</v>
      </c>
      <c r="Q714" s="14">
        <f t="shared" si="220"/>
        <v>2</v>
      </c>
    </row>
    <row r="715" spans="1:17" ht="27" customHeight="1">
      <c r="A715" s="7">
        <f t="shared" si="221"/>
        <v>24</v>
      </c>
      <c r="B715" s="11" t="s">
        <v>305</v>
      </c>
      <c r="C715" s="11" t="s">
        <v>751</v>
      </c>
      <c r="D715" s="1">
        <v>54</v>
      </c>
      <c r="E715" s="1">
        <v>753</v>
      </c>
      <c r="F715" s="1">
        <v>745</v>
      </c>
      <c r="G715" s="20">
        <v>2.44</v>
      </c>
      <c r="H715" s="15">
        <v>0</v>
      </c>
      <c r="I715" s="1">
        <f t="shared" si="214"/>
        <v>34</v>
      </c>
      <c r="J715" s="14">
        <f t="shared" si="215"/>
        <v>1.7850000000000001</v>
      </c>
      <c r="K715" s="14">
        <f t="shared" si="216"/>
        <v>2</v>
      </c>
      <c r="L715" s="14">
        <f>K715</f>
        <v>2</v>
      </c>
      <c r="M715" s="14">
        <v>0</v>
      </c>
      <c r="N715" s="14">
        <f>L715+M715</f>
        <v>2</v>
      </c>
      <c r="O715" s="14">
        <f t="shared" si="218"/>
        <v>0.66666666666666663</v>
      </c>
      <c r="P715" s="14">
        <f t="shared" si="219"/>
        <v>1.3333333333333333</v>
      </c>
      <c r="Q715" s="14">
        <f t="shared" si="220"/>
        <v>2</v>
      </c>
    </row>
    <row r="716" spans="1:17" ht="27" customHeight="1">
      <c r="A716" s="7">
        <f t="shared" si="221"/>
        <v>25</v>
      </c>
      <c r="B716" s="11" t="s">
        <v>305</v>
      </c>
      <c r="C716" s="11" t="s">
        <v>752</v>
      </c>
      <c r="D716" s="1">
        <v>138</v>
      </c>
      <c r="E716" s="1">
        <v>1535</v>
      </c>
      <c r="F716" s="1">
        <v>2817</v>
      </c>
      <c r="G716" s="20">
        <v>-4.3499999999999996</v>
      </c>
      <c r="H716" s="15">
        <f>G716</f>
        <v>-4.3499999999999996</v>
      </c>
      <c r="I716" s="1">
        <f t="shared" si="214"/>
        <v>128</v>
      </c>
      <c r="J716" s="14">
        <f t="shared" si="215"/>
        <v>6.72</v>
      </c>
      <c r="K716" s="14">
        <f t="shared" si="216"/>
        <v>11</v>
      </c>
      <c r="L716" s="14">
        <f>K716</f>
        <v>11</v>
      </c>
      <c r="M716" s="14">
        <v>0</v>
      </c>
      <c r="N716" s="14">
        <v>5</v>
      </c>
      <c r="O716" s="14">
        <f t="shared" si="218"/>
        <v>1.6666666666666667</v>
      </c>
      <c r="P716" s="14">
        <f t="shared" si="219"/>
        <v>3.3333333333333335</v>
      </c>
      <c r="Q716" s="14">
        <f t="shared" si="220"/>
        <v>5</v>
      </c>
    </row>
    <row r="717" spans="1:17" ht="27" customHeight="1">
      <c r="A717" s="7">
        <f t="shared" si="221"/>
        <v>26</v>
      </c>
      <c r="B717" s="11" t="s">
        <v>305</v>
      </c>
      <c r="C717" s="11" t="s">
        <v>755</v>
      </c>
      <c r="D717" s="1">
        <v>90</v>
      </c>
      <c r="E717" s="1">
        <v>895</v>
      </c>
      <c r="F717" s="1">
        <v>845</v>
      </c>
      <c r="G717" s="20">
        <v>2.4500000000000002</v>
      </c>
      <c r="H717" s="15">
        <v>0</v>
      </c>
      <c r="I717" s="1">
        <f t="shared" si="214"/>
        <v>38</v>
      </c>
      <c r="J717" s="14">
        <f t="shared" si="215"/>
        <v>1.9950000000000001</v>
      </c>
      <c r="K717" s="14">
        <f t="shared" si="216"/>
        <v>2</v>
      </c>
      <c r="L717" s="14">
        <f>K717</f>
        <v>2</v>
      </c>
      <c r="M717" s="14">
        <v>0</v>
      </c>
      <c r="N717" s="14">
        <f>L717+M717</f>
        <v>2</v>
      </c>
      <c r="O717" s="14">
        <f t="shared" si="218"/>
        <v>0.66666666666666663</v>
      </c>
      <c r="P717" s="14">
        <f t="shared" si="219"/>
        <v>1.3333333333333333</v>
      </c>
      <c r="Q717" s="14">
        <f t="shared" si="220"/>
        <v>2</v>
      </c>
    </row>
    <row r="718" spans="1:17" ht="27" customHeight="1">
      <c r="A718" s="7">
        <f t="shared" si="221"/>
        <v>27</v>
      </c>
      <c r="B718" s="11" t="s">
        <v>305</v>
      </c>
      <c r="C718" s="11" t="s">
        <v>756</v>
      </c>
      <c r="D718" s="1">
        <v>82</v>
      </c>
      <c r="E718" s="1">
        <v>522</v>
      </c>
      <c r="F718" s="1">
        <v>876</v>
      </c>
      <c r="G718" s="20">
        <v>18.3</v>
      </c>
      <c r="H718" s="15">
        <f t="shared" ref="H718:H724" si="223">G718</f>
        <v>18.3</v>
      </c>
      <c r="I718" s="1">
        <f t="shared" si="214"/>
        <v>40</v>
      </c>
      <c r="J718" s="14">
        <f t="shared" si="215"/>
        <v>2.1</v>
      </c>
      <c r="K718" s="14">
        <f t="shared" si="216"/>
        <v>-16</v>
      </c>
      <c r="L718" s="14">
        <v>0</v>
      </c>
      <c r="M718" s="14">
        <f>D718*(50/100)*35*0.0015</f>
        <v>2.1524999999999999</v>
      </c>
      <c r="N718" s="14">
        <f>L718+M718</f>
        <v>2.1524999999999999</v>
      </c>
      <c r="O718" s="14">
        <f t="shared" si="218"/>
        <v>0.71749999999999992</v>
      </c>
      <c r="P718" s="14">
        <f t="shared" si="219"/>
        <v>1.4349999999999998</v>
      </c>
      <c r="Q718" s="14">
        <f t="shared" si="220"/>
        <v>2.1524999999999999</v>
      </c>
    </row>
    <row r="719" spans="1:17" ht="27" customHeight="1">
      <c r="A719" s="7">
        <f t="shared" si="221"/>
        <v>28</v>
      </c>
      <c r="B719" s="11" t="s">
        <v>305</v>
      </c>
      <c r="C719" s="11" t="s">
        <v>757</v>
      </c>
      <c r="D719" s="1">
        <v>70</v>
      </c>
      <c r="E719" s="1">
        <v>1030</v>
      </c>
      <c r="F719" s="1">
        <v>1124</v>
      </c>
      <c r="G719" s="20">
        <v>-0.57999999999999996</v>
      </c>
      <c r="H719" s="15">
        <f t="shared" si="223"/>
        <v>-0.57999999999999996</v>
      </c>
      <c r="I719" s="1">
        <f t="shared" si="214"/>
        <v>51</v>
      </c>
      <c r="J719" s="14">
        <f t="shared" si="215"/>
        <v>2.6775000000000002</v>
      </c>
      <c r="K719" s="14">
        <f t="shared" si="216"/>
        <v>3</v>
      </c>
      <c r="L719" s="14">
        <f>K719</f>
        <v>3</v>
      </c>
      <c r="M719" s="14">
        <v>0</v>
      </c>
      <c r="N719" s="14">
        <f>L719+M719</f>
        <v>3</v>
      </c>
      <c r="O719" s="14">
        <f t="shared" si="218"/>
        <v>1</v>
      </c>
      <c r="P719" s="14">
        <f t="shared" si="219"/>
        <v>2</v>
      </c>
      <c r="Q719" s="14">
        <f t="shared" si="220"/>
        <v>3</v>
      </c>
    </row>
    <row r="720" spans="1:17" ht="27" customHeight="1">
      <c r="A720" s="7">
        <f t="shared" si="221"/>
        <v>29</v>
      </c>
      <c r="B720" s="11" t="s">
        <v>305</v>
      </c>
      <c r="C720" s="11" t="s">
        <v>759</v>
      </c>
      <c r="D720" s="1">
        <v>72</v>
      </c>
      <c r="E720" s="1">
        <v>727</v>
      </c>
      <c r="F720" s="1">
        <v>1687</v>
      </c>
      <c r="G720" s="20">
        <v>-6.5</v>
      </c>
      <c r="H720" s="15">
        <f t="shared" si="223"/>
        <v>-6.5</v>
      </c>
      <c r="I720" s="1">
        <f t="shared" si="214"/>
        <v>77</v>
      </c>
      <c r="J720" s="14">
        <f t="shared" si="215"/>
        <v>4.0425000000000004</v>
      </c>
      <c r="K720" s="14">
        <f t="shared" si="216"/>
        <v>11</v>
      </c>
      <c r="L720" s="14">
        <f>K720</f>
        <v>11</v>
      </c>
      <c r="M720" s="14">
        <v>0</v>
      </c>
      <c r="N720" s="14">
        <v>3</v>
      </c>
      <c r="O720" s="14">
        <f t="shared" si="218"/>
        <v>1</v>
      </c>
      <c r="P720" s="14">
        <f t="shared" si="219"/>
        <v>2</v>
      </c>
      <c r="Q720" s="14">
        <f t="shared" si="220"/>
        <v>3</v>
      </c>
    </row>
    <row r="721" spans="1:17" ht="27" customHeight="1">
      <c r="A721" s="7">
        <f t="shared" si="221"/>
        <v>30</v>
      </c>
      <c r="B721" s="11" t="s">
        <v>305</v>
      </c>
      <c r="C721" s="11" t="s">
        <v>760</v>
      </c>
      <c r="D721" s="1">
        <v>38</v>
      </c>
      <c r="E721" s="1">
        <v>110</v>
      </c>
      <c r="F721" s="1">
        <v>173</v>
      </c>
      <c r="G721" s="20">
        <v>17.100000000000001</v>
      </c>
      <c r="H721" s="15">
        <f t="shared" si="223"/>
        <v>17.100000000000001</v>
      </c>
      <c r="I721" s="1">
        <f t="shared" si="214"/>
        <v>8</v>
      </c>
      <c r="J721" s="14">
        <f t="shared" si="215"/>
        <v>0.42</v>
      </c>
      <c r="K721" s="14">
        <f t="shared" si="216"/>
        <v>-17</v>
      </c>
      <c r="L721" s="14">
        <v>0</v>
      </c>
      <c r="M721" s="14">
        <f>D721*(50/100)*35*0.0015</f>
        <v>0.99750000000000005</v>
      </c>
      <c r="N721" s="14">
        <v>2</v>
      </c>
      <c r="O721" s="14">
        <f t="shared" si="218"/>
        <v>0.66666666666666663</v>
      </c>
      <c r="P721" s="14">
        <f t="shared" si="219"/>
        <v>1.3333333333333333</v>
      </c>
      <c r="Q721" s="14">
        <f t="shared" si="220"/>
        <v>2</v>
      </c>
    </row>
    <row r="722" spans="1:17" ht="27" customHeight="1">
      <c r="A722" s="7">
        <f t="shared" si="221"/>
        <v>31</v>
      </c>
      <c r="B722" s="11" t="s">
        <v>305</v>
      </c>
      <c r="C722" s="11" t="s">
        <v>730</v>
      </c>
      <c r="D722" s="1">
        <v>106</v>
      </c>
      <c r="E722" s="1">
        <v>1013</v>
      </c>
      <c r="F722" s="1">
        <v>1700</v>
      </c>
      <c r="G722" s="20">
        <v>-4.96</v>
      </c>
      <c r="H722" s="15">
        <f t="shared" si="223"/>
        <v>-4.96</v>
      </c>
      <c r="I722" s="1">
        <f t="shared" si="214"/>
        <v>77</v>
      </c>
      <c r="J722" s="14">
        <f t="shared" si="215"/>
        <v>4.0425000000000004</v>
      </c>
      <c r="K722" s="14">
        <f t="shared" si="216"/>
        <v>9</v>
      </c>
      <c r="L722" s="14">
        <f>K722</f>
        <v>9</v>
      </c>
      <c r="M722" s="14">
        <v>0</v>
      </c>
      <c r="N722" s="14">
        <v>3</v>
      </c>
      <c r="O722" s="14">
        <f t="shared" si="218"/>
        <v>1</v>
      </c>
      <c r="P722" s="14">
        <f t="shared" si="219"/>
        <v>2</v>
      </c>
      <c r="Q722" s="14">
        <f t="shared" si="220"/>
        <v>3</v>
      </c>
    </row>
    <row r="723" spans="1:17" ht="27" customHeight="1">
      <c r="A723" s="7">
        <f t="shared" si="221"/>
        <v>32</v>
      </c>
      <c r="B723" s="11" t="s">
        <v>305</v>
      </c>
      <c r="C723" s="11" t="s">
        <v>732</v>
      </c>
      <c r="D723" s="1">
        <v>57</v>
      </c>
      <c r="E723" s="1">
        <v>0</v>
      </c>
      <c r="F723" s="1">
        <v>208</v>
      </c>
      <c r="G723" s="20">
        <v>12.91</v>
      </c>
      <c r="H723" s="15">
        <f t="shared" si="223"/>
        <v>12.91</v>
      </c>
      <c r="I723" s="1">
        <f t="shared" si="214"/>
        <v>9</v>
      </c>
      <c r="J723" s="14">
        <f t="shared" si="215"/>
        <v>0.47250000000000003</v>
      </c>
      <c r="K723" s="14">
        <f t="shared" si="216"/>
        <v>-12</v>
      </c>
      <c r="L723" s="14">
        <v>0</v>
      </c>
      <c r="M723" s="14">
        <f>D723*(50/100)*35*0.0015</f>
        <v>1.4962500000000001</v>
      </c>
      <c r="N723" s="14">
        <f>L723+M723</f>
        <v>1.4962500000000001</v>
      </c>
      <c r="O723" s="14">
        <f t="shared" si="218"/>
        <v>0.49875000000000003</v>
      </c>
      <c r="P723" s="14">
        <f t="shared" si="219"/>
        <v>0.99750000000000005</v>
      </c>
      <c r="Q723" s="14">
        <f t="shared" si="220"/>
        <v>1.4962500000000001</v>
      </c>
    </row>
    <row r="724" spans="1:17" ht="27" customHeight="1">
      <c r="A724" s="7">
        <f t="shared" si="221"/>
        <v>33</v>
      </c>
      <c r="B724" s="11" t="s">
        <v>305</v>
      </c>
      <c r="C724" s="11" t="s">
        <v>733</v>
      </c>
      <c r="D724" s="1">
        <v>55</v>
      </c>
      <c r="E724" s="1">
        <v>335</v>
      </c>
      <c r="F724" s="1">
        <v>570</v>
      </c>
      <c r="G724" s="20">
        <v>7.76</v>
      </c>
      <c r="H724" s="15">
        <f t="shared" si="223"/>
        <v>7.76</v>
      </c>
      <c r="I724" s="1">
        <f t="shared" si="214"/>
        <v>26</v>
      </c>
      <c r="J724" s="14">
        <f t="shared" si="215"/>
        <v>1.365</v>
      </c>
      <c r="K724" s="14">
        <f t="shared" si="216"/>
        <v>-6</v>
      </c>
      <c r="L724" s="14">
        <v>0</v>
      </c>
      <c r="M724" s="14">
        <f>D724*(50/100)*35*0.0015</f>
        <v>1.4437500000000001</v>
      </c>
      <c r="N724" s="14">
        <f>L724+M724</f>
        <v>1.4437500000000001</v>
      </c>
      <c r="O724" s="14">
        <f t="shared" si="218"/>
        <v>0.48125000000000001</v>
      </c>
      <c r="P724" s="14">
        <f t="shared" si="219"/>
        <v>0.96250000000000002</v>
      </c>
      <c r="Q724" s="14">
        <f t="shared" si="220"/>
        <v>1.4437500000000001</v>
      </c>
    </row>
    <row r="725" spans="1:17" ht="27" customHeight="1">
      <c r="A725" s="7">
        <f t="shared" si="221"/>
        <v>34</v>
      </c>
      <c r="B725" s="11" t="s">
        <v>305</v>
      </c>
      <c r="C725" s="11" t="s">
        <v>735</v>
      </c>
      <c r="D725" s="1">
        <v>43</v>
      </c>
      <c r="E725" s="1">
        <v>379</v>
      </c>
      <c r="F725" s="1">
        <v>1813</v>
      </c>
      <c r="G725" s="20">
        <v>3.77</v>
      </c>
      <c r="H725" s="15">
        <v>0</v>
      </c>
      <c r="I725" s="1">
        <f t="shared" si="214"/>
        <v>82</v>
      </c>
      <c r="J725" s="14">
        <f t="shared" si="215"/>
        <v>4.3049999999999997</v>
      </c>
      <c r="K725" s="14">
        <f t="shared" si="216"/>
        <v>4</v>
      </c>
      <c r="L725" s="14">
        <f>K725</f>
        <v>4</v>
      </c>
      <c r="M725" s="14">
        <v>0</v>
      </c>
      <c r="N725" s="14">
        <f>L725+M725</f>
        <v>4</v>
      </c>
      <c r="O725" s="14">
        <f t="shared" si="218"/>
        <v>1.3333333333333333</v>
      </c>
      <c r="P725" s="14">
        <f t="shared" si="219"/>
        <v>2.6666666666666665</v>
      </c>
      <c r="Q725" s="14">
        <f t="shared" si="220"/>
        <v>4</v>
      </c>
    </row>
    <row r="726" spans="1:17" ht="27" customHeight="1">
      <c r="A726" s="7">
        <f t="shared" si="221"/>
        <v>35</v>
      </c>
      <c r="B726" s="11" t="s">
        <v>305</v>
      </c>
      <c r="C726" s="11" t="s">
        <v>715</v>
      </c>
      <c r="D726" s="1">
        <v>95</v>
      </c>
      <c r="E726" s="1">
        <v>700</v>
      </c>
      <c r="F726" s="1">
        <v>1346</v>
      </c>
      <c r="G726" s="20">
        <v>10.119999999999999</v>
      </c>
      <c r="H726" s="15">
        <f>G726</f>
        <v>10.119999999999999</v>
      </c>
      <c r="I726" s="1">
        <f t="shared" si="214"/>
        <v>61</v>
      </c>
      <c r="J726" s="14">
        <f t="shared" si="215"/>
        <v>3.2025000000000001</v>
      </c>
      <c r="K726" s="14">
        <f t="shared" si="216"/>
        <v>-7</v>
      </c>
      <c r="L726" s="14">
        <v>0</v>
      </c>
      <c r="M726" s="14">
        <f>D726*(50/100)*35*0.0015</f>
        <v>2.4937499999999999</v>
      </c>
      <c r="N726" s="14">
        <f>L726+M726</f>
        <v>2.4937499999999999</v>
      </c>
      <c r="O726" s="14">
        <f t="shared" si="218"/>
        <v>0.83124999999999993</v>
      </c>
      <c r="P726" s="14">
        <f t="shared" si="219"/>
        <v>1.6624999999999999</v>
      </c>
      <c r="Q726" s="14">
        <f t="shared" si="220"/>
        <v>2.4937499999999999</v>
      </c>
    </row>
    <row r="727" spans="1:17" ht="27" customHeight="1">
      <c r="A727" s="7">
        <f t="shared" si="221"/>
        <v>36</v>
      </c>
      <c r="B727" s="11" t="s">
        <v>305</v>
      </c>
      <c r="C727" s="11" t="s">
        <v>205</v>
      </c>
      <c r="D727" s="1">
        <v>132</v>
      </c>
      <c r="E727" s="1">
        <v>1205</v>
      </c>
      <c r="F727" s="1">
        <v>1340</v>
      </c>
      <c r="G727" s="20">
        <v>-4.43</v>
      </c>
      <c r="H727" s="15">
        <f>G727</f>
        <v>-4.43</v>
      </c>
      <c r="I727" s="1">
        <f t="shared" si="214"/>
        <v>61</v>
      </c>
      <c r="J727" s="14">
        <f t="shared" si="215"/>
        <v>3.2025000000000001</v>
      </c>
      <c r="K727" s="14">
        <f t="shared" si="216"/>
        <v>8</v>
      </c>
      <c r="L727" s="14">
        <f>K727</f>
        <v>8</v>
      </c>
      <c r="M727" s="14">
        <v>0</v>
      </c>
      <c r="N727" s="14">
        <v>3</v>
      </c>
      <c r="O727" s="14">
        <f t="shared" si="218"/>
        <v>1</v>
      </c>
      <c r="P727" s="14">
        <f t="shared" si="219"/>
        <v>2</v>
      </c>
      <c r="Q727" s="14">
        <f t="shared" si="220"/>
        <v>3</v>
      </c>
    </row>
    <row r="728" spans="1:17" ht="27" customHeight="1">
      <c r="A728" s="7">
        <f t="shared" si="221"/>
        <v>37</v>
      </c>
      <c r="B728" s="11" t="s">
        <v>305</v>
      </c>
      <c r="C728" s="11" t="s">
        <v>207</v>
      </c>
      <c r="D728" s="1">
        <v>107</v>
      </c>
      <c r="E728" s="1">
        <v>1365</v>
      </c>
      <c r="F728" s="1">
        <v>1406</v>
      </c>
      <c r="G728" s="20">
        <v>3.88</v>
      </c>
      <c r="H728" s="15">
        <v>0</v>
      </c>
      <c r="I728" s="1">
        <f t="shared" si="214"/>
        <v>64</v>
      </c>
      <c r="J728" s="14">
        <f t="shared" si="215"/>
        <v>3.36</v>
      </c>
      <c r="K728" s="14">
        <f t="shared" si="216"/>
        <v>3</v>
      </c>
      <c r="L728" s="14">
        <f>K728</f>
        <v>3</v>
      </c>
      <c r="M728" s="14">
        <v>0</v>
      </c>
      <c r="N728" s="14">
        <f t="shared" ref="N728:N736" si="224">L728+M728</f>
        <v>3</v>
      </c>
      <c r="O728" s="14">
        <f t="shared" si="218"/>
        <v>1</v>
      </c>
      <c r="P728" s="14">
        <f t="shared" si="219"/>
        <v>2</v>
      </c>
      <c r="Q728" s="14">
        <f t="shared" si="220"/>
        <v>3</v>
      </c>
    </row>
    <row r="729" spans="1:17" ht="27" customHeight="1">
      <c r="A729" s="7">
        <f t="shared" si="221"/>
        <v>38</v>
      </c>
      <c r="B729" s="11" t="s">
        <v>305</v>
      </c>
      <c r="C729" s="11" t="s">
        <v>209</v>
      </c>
      <c r="D729" s="1">
        <v>55</v>
      </c>
      <c r="E729" s="1">
        <v>488</v>
      </c>
      <c r="F729" s="1">
        <v>697</v>
      </c>
      <c r="G729" s="20">
        <v>2.11</v>
      </c>
      <c r="H729" s="15">
        <v>0</v>
      </c>
      <c r="I729" s="1">
        <f t="shared" si="214"/>
        <v>32</v>
      </c>
      <c r="J729" s="14">
        <f t="shared" si="215"/>
        <v>1.68</v>
      </c>
      <c r="K729" s="14">
        <f t="shared" si="216"/>
        <v>2</v>
      </c>
      <c r="L729" s="14">
        <f>K729</f>
        <v>2</v>
      </c>
      <c r="M729" s="14">
        <v>0</v>
      </c>
      <c r="N729" s="14">
        <f t="shared" si="224"/>
        <v>2</v>
      </c>
      <c r="O729" s="14">
        <f t="shared" si="218"/>
        <v>0.66666666666666663</v>
      </c>
      <c r="P729" s="14">
        <f t="shared" si="219"/>
        <v>1.3333333333333333</v>
      </c>
      <c r="Q729" s="14">
        <f t="shared" si="220"/>
        <v>2</v>
      </c>
    </row>
    <row r="730" spans="1:17" ht="27" customHeight="1">
      <c r="A730" s="7">
        <f t="shared" si="221"/>
        <v>39</v>
      </c>
      <c r="B730" s="11" t="s">
        <v>305</v>
      </c>
      <c r="C730" s="11" t="s">
        <v>210</v>
      </c>
      <c r="D730" s="1">
        <v>131</v>
      </c>
      <c r="E730" s="1">
        <v>1525</v>
      </c>
      <c r="F730" s="1">
        <v>2245</v>
      </c>
      <c r="G730" s="20">
        <v>-9.84</v>
      </c>
      <c r="H730" s="15">
        <f t="shared" ref="H730:H736" si="225">G730</f>
        <v>-9.84</v>
      </c>
      <c r="I730" s="1">
        <f t="shared" si="214"/>
        <v>102</v>
      </c>
      <c r="J730" s="14">
        <f t="shared" si="215"/>
        <v>5.3550000000000004</v>
      </c>
      <c r="K730" s="14">
        <f t="shared" si="216"/>
        <v>15</v>
      </c>
      <c r="L730" s="14">
        <f>K730</f>
        <v>15</v>
      </c>
      <c r="M730" s="14">
        <v>0</v>
      </c>
      <c r="N730" s="14">
        <f t="shared" si="224"/>
        <v>15</v>
      </c>
      <c r="O730" s="14">
        <f t="shared" si="218"/>
        <v>5</v>
      </c>
      <c r="P730" s="14">
        <f t="shared" si="219"/>
        <v>10</v>
      </c>
      <c r="Q730" s="14">
        <f t="shared" si="220"/>
        <v>15</v>
      </c>
    </row>
    <row r="731" spans="1:17" ht="27" customHeight="1">
      <c r="A731" s="7">
        <f t="shared" si="221"/>
        <v>40</v>
      </c>
      <c r="B731" s="11" t="s">
        <v>305</v>
      </c>
      <c r="C731" s="11" t="s">
        <v>330</v>
      </c>
      <c r="D731" s="1">
        <v>100</v>
      </c>
      <c r="E731" s="1">
        <v>500</v>
      </c>
      <c r="F731" s="1">
        <v>840</v>
      </c>
      <c r="G731" s="20">
        <v>4.18</v>
      </c>
      <c r="H731" s="15">
        <f t="shared" si="225"/>
        <v>4.18</v>
      </c>
      <c r="I731" s="1">
        <f t="shared" si="214"/>
        <v>38</v>
      </c>
      <c r="J731" s="14">
        <f t="shared" si="215"/>
        <v>1.9950000000000001</v>
      </c>
      <c r="K731" s="14">
        <f t="shared" si="216"/>
        <v>-2</v>
      </c>
      <c r="L731" s="14">
        <v>0</v>
      </c>
      <c r="M731" s="14">
        <f>D731*(50/100)*35*0.0015</f>
        <v>2.625</v>
      </c>
      <c r="N731" s="14">
        <f t="shared" si="224"/>
        <v>2.625</v>
      </c>
      <c r="O731" s="14">
        <f t="shared" si="218"/>
        <v>0.875</v>
      </c>
      <c r="P731" s="14">
        <f t="shared" si="219"/>
        <v>1.75</v>
      </c>
      <c r="Q731" s="14">
        <f t="shared" si="220"/>
        <v>2.625</v>
      </c>
    </row>
    <row r="732" spans="1:17" ht="27" customHeight="1">
      <c r="A732" s="7">
        <f t="shared" si="221"/>
        <v>41</v>
      </c>
      <c r="B732" s="11" t="s">
        <v>305</v>
      </c>
      <c r="C732" s="11" t="s">
        <v>77</v>
      </c>
      <c r="D732" s="1">
        <v>111</v>
      </c>
      <c r="E732" s="1">
        <v>715</v>
      </c>
      <c r="F732" s="1">
        <v>997</v>
      </c>
      <c r="G732" s="20">
        <v>-1.05</v>
      </c>
      <c r="H732" s="15">
        <f t="shared" si="225"/>
        <v>-1.05</v>
      </c>
      <c r="I732" s="1">
        <f t="shared" si="214"/>
        <v>45</v>
      </c>
      <c r="J732" s="14">
        <f t="shared" si="215"/>
        <v>2.3625000000000003</v>
      </c>
      <c r="K732" s="14">
        <f t="shared" si="216"/>
        <v>3</v>
      </c>
      <c r="L732" s="14">
        <f>K732</f>
        <v>3</v>
      </c>
      <c r="M732" s="14">
        <v>0</v>
      </c>
      <c r="N732" s="14">
        <f t="shared" si="224"/>
        <v>3</v>
      </c>
      <c r="O732" s="14">
        <f t="shared" si="218"/>
        <v>1</v>
      </c>
      <c r="P732" s="14">
        <f t="shared" si="219"/>
        <v>2</v>
      </c>
      <c r="Q732" s="14">
        <f t="shared" si="220"/>
        <v>3</v>
      </c>
    </row>
    <row r="733" spans="1:17" ht="27" customHeight="1">
      <c r="A733" s="7">
        <f t="shared" si="221"/>
        <v>42</v>
      </c>
      <c r="B733" s="11" t="s">
        <v>305</v>
      </c>
      <c r="C733" s="11" t="s">
        <v>331</v>
      </c>
      <c r="D733" s="1">
        <v>95</v>
      </c>
      <c r="E733" s="1">
        <v>370</v>
      </c>
      <c r="F733" s="1">
        <v>766</v>
      </c>
      <c r="G733" s="20">
        <v>15.11</v>
      </c>
      <c r="H733" s="15">
        <f t="shared" si="225"/>
        <v>15.11</v>
      </c>
      <c r="I733" s="1">
        <f t="shared" si="214"/>
        <v>35</v>
      </c>
      <c r="J733" s="14">
        <f t="shared" si="215"/>
        <v>1.8375000000000001</v>
      </c>
      <c r="K733" s="14">
        <f t="shared" si="216"/>
        <v>-13</v>
      </c>
      <c r="L733" s="14">
        <v>0</v>
      </c>
      <c r="M733" s="14">
        <f>D733*(50/100)*35*0.0015</f>
        <v>2.4937499999999999</v>
      </c>
      <c r="N733" s="14">
        <f t="shared" si="224"/>
        <v>2.4937499999999999</v>
      </c>
      <c r="O733" s="14">
        <f t="shared" si="218"/>
        <v>0.83124999999999993</v>
      </c>
      <c r="P733" s="14">
        <f t="shared" si="219"/>
        <v>1.6624999999999999</v>
      </c>
      <c r="Q733" s="14">
        <f t="shared" si="220"/>
        <v>2.4937499999999999</v>
      </c>
    </row>
    <row r="734" spans="1:17" ht="27" customHeight="1">
      <c r="A734" s="7">
        <f t="shared" si="221"/>
        <v>43</v>
      </c>
      <c r="B734" s="11" t="s">
        <v>305</v>
      </c>
      <c r="C734" s="11" t="s">
        <v>208</v>
      </c>
      <c r="D734" s="1">
        <v>83</v>
      </c>
      <c r="E734" s="1">
        <v>751</v>
      </c>
      <c r="F734" s="1">
        <v>0</v>
      </c>
      <c r="G734" s="20">
        <v>10.44</v>
      </c>
      <c r="H734" s="15">
        <f t="shared" si="225"/>
        <v>10.44</v>
      </c>
      <c r="I734" s="1">
        <f t="shared" si="214"/>
        <v>0</v>
      </c>
      <c r="J734" s="14">
        <f t="shared" si="215"/>
        <v>0</v>
      </c>
      <c r="K734" s="14">
        <f t="shared" si="216"/>
        <v>-10</v>
      </c>
      <c r="L734" s="14">
        <v>0</v>
      </c>
      <c r="M734" s="14">
        <f>D734*(50/100)*35*0.0015</f>
        <v>2.17875</v>
      </c>
      <c r="N734" s="14">
        <f t="shared" si="224"/>
        <v>2.17875</v>
      </c>
      <c r="O734" s="14">
        <f t="shared" si="218"/>
        <v>0.72624999999999995</v>
      </c>
      <c r="P734" s="14">
        <f t="shared" si="219"/>
        <v>1.4524999999999999</v>
      </c>
      <c r="Q734" s="14">
        <f t="shared" si="220"/>
        <v>2.17875</v>
      </c>
    </row>
    <row r="735" spans="1:17" ht="27" customHeight="1">
      <c r="A735" s="7">
        <f t="shared" si="221"/>
        <v>44</v>
      </c>
      <c r="B735" s="11" t="s">
        <v>305</v>
      </c>
      <c r="C735" s="11" t="s">
        <v>555</v>
      </c>
      <c r="D735" s="1">
        <v>80</v>
      </c>
      <c r="E735" s="1">
        <v>425</v>
      </c>
      <c r="F735" s="1">
        <v>0</v>
      </c>
      <c r="G735" s="20">
        <v>6.9</v>
      </c>
      <c r="H735" s="15">
        <f t="shared" si="225"/>
        <v>6.9</v>
      </c>
      <c r="I735" s="1">
        <f t="shared" si="214"/>
        <v>0</v>
      </c>
      <c r="J735" s="14">
        <f t="shared" si="215"/>
        <v>0</v>
      </c>
      <c r="K735" s="14">
        <f t="shared" si="216"/>
        <v>-7</v>
      </c>
      <c r="L735" s="14">
        <v>0</v>
      </c>
      <c r="M735" s="14">
        <f>D735*(50/100)*35*0.0015</f>
        <v>2.1</v>
      </c>
      <c r="N735" s="14">
        <f t="shared" si="224"/>
        <v>2.1</v>
      </c>
      <c r="O735" s="14">
        <f t="shared" si="218"/>
        <v>0.70000000000000007</v>
      </c>
      <c r="P735" s="14">
        <f t="shared" si="219"/>
        <v>1.4000000000000001</v>
      </c>
      <c r="Q735" s="14">
        <f t="shared" si="220"/>
        <v>2.1</v>
      </c>
    </row>
    <row r="736" spans="1:17" ht="27" customHeight="1">
      <c r="A736" s="7">
        <f t="shared" si="221"/>
        <v>45</v>
      </c>
      <c r="B736" s="11" t="s">
        <v>305</v>
      </c>
      <c r="C736" s="11" t="s">
        <v>160</v>
      </c>
      <c r="D736" s="1">
        <v>40</v>
      </c>
      <c r="E736" s="1">
        <v>0</v>
      </c>
      <c r="F736" s="1">
        <v>0</v>
      </c>
      <c r="G736" s="20">
        <v>6</v>
      </c>
      <c r="H736" s="15">
        <f t="shared" si="225"/>
        <v>6</v>
      </c>
      <c r="I736" s="1">
        <f t="shared" si="214"/>
        <v>0</v>
      </c>
      <c r="J736" s="14">
        <f t="shared" si="215"/>
        <v>0</v>
      </c>
      <c r="K736" s="14">
        <f t="shared" si="216"/>
        <v>-6</v>
      </c>
      <c r="L736" s="14">
        <v>0</v>
      </c>
      <c r="M736" s="14">
        <f>D736*(50/100)*35*0.0015</f>
        <v>1.05</v>
      </c>
      <c r="N736" s="14">
        <f t="shared" si="224"/>
        <v>1.05</v>
      </c>
      <c r="O736" s="14">
        <f t="shared" si="218"/>
        <v>0.35000000000000003</v>
      </c>
      <c r="P736" s="14">
        <f t="shared" si="219"/>
        <v>0.70000000000000007</v>
      </c>
      <c r="Q736" s="14">
        <f t="shared" si="220"/>
        <v>1.05</v>
      </c>
    </row>
    <row r="737" spans="1:17" s="26" customFormat="1" ht="33" customHeight="1">
      <c r="A737" s="22">
        <v>13</v>
      </c>
      <c r="B737" s="11" t="s">
        <v>305</v>
      </c>
      <c r="C737" s="23" t="s">
        <v>78</v>
      </c>
      <c r="D737" s="24">
        <f t="shared" ref="D737:Q737" si="226">SUM(D692:D736)</f>
        <v>4640</v>
      </c>
      <c r="E737" s="24">
        <f t="shared" si="226"/>
        <v>34608</v>
      </c>
      <c r="F737" s="24">
        <f t="shared" si="226"/>
        <v>54846</v>
      </c>
      <c r="G737" s="25">
        <f t="shared" si="226"/>
        <v>191.53000000000006</v>
      </c>
      <c r="H737" s="25">
        <f t="shared" si="226"/>
        <v>204.81999999999996</v>
      </c>
      <c r="I737" s="24">
        <f t="shared" si="226"/>
        <v>2490</v>
      </c>
      <c r="J737" s="25">
        <f t="shared" si="226"/>
        <v>130.72500000000002</v>
      </c>
      <c r="K737" s="25">
        <f t="shared" si="226"/>
        <v>-72</v>
      </c>
      <c r="L737" s="25">
        <f t="shared" si="226"/>
        <v>156</v>
      </c>
      <c r="M737" s="25">
        <f t="shared" si="226"/>
        <v>63.945</v>
      </c>
      <c r="N737" s="25">
        <f t="shared" si="226"/>
        <v>173.28375000000003</v>
      </c>
      <c r="O737" s="25">
        <f t="shared" si="226"/>
        <v>57.761249999999997</v>
      </c>
      <c r="P737" s="25">
        <f t="shared" si="226"/>
        <v>115.52249999999999</v>
      </c>
      <c r="Q737" s="25">
        <f t="shared" si="226"/>
        <v>173.28375000000003</v>
      </c>
    </row>
    <row r="738" spans="1:17" ht="27" customHeight="1">
      <c r="A738" s="7">
        <v>1</v>
      </c>
      <c r="B738" s="11" t="s">
        <v>829</v>
      </c>
      <c r="C738" s="11" t="s">
        <v>433</v>
      </c>
      <c r="D738" s="1">
        <v>28</v>
      </c>
      <c r="E738" s="1">
        <v>260</v>
      </c>
      <c r="F738" s="1">
        <v>350</v>
      </c>
      <c r="G738" s="20">
        <v>10.6</v>
      </c>
      <c r="H738" s="15">
        <f>G738</f>
        <v>10.6</v>
      </c>
      <c r="I738" s="1">
        <f t="shared" ref="I738:I766" si="227">ROUND(F738/22,0)</f>
        <v>16</v>
      </c>
      <c r="J738" s="14">
        <f t="shared" ref="J738:J766" si="228">I738*35*0.0015</f>
        <v>0.84</v>
      </c>
      <c r="K738" s="14">
        <f t="shared" ref="K738:K766" si="229">ROUND(J738-(H738),0)</f>
        <v>-10</v>
      </c>
      <c r="L738" s="14">
        <v>0</v>
      </c>
      <c r="M738" s="14">
        <f>D738*(50/100)*35*0.0015</f>
        <v>0.73499999999999999</v>
      </c>
      <c r="N738" s="14">
        <v>2</v>
      </c>
      <c r="O738" s="14">
        <f t="shared" ref="O738:O766" si="230">N738*1/3</f>
        <v>0.66666666666666663</v>
      </c>
      <c r="P738" s="14">
        <f t="shared" ref="P738:P766" si="231">N738*2/3</f>
        <v>1.3333333333333333</v>
      </c>
      <c r="Q738" s="14">
        <f t="shared" ref="Q738:Q766" si="232">O738+P738</f>
        <v>2</v>
      </c>
    </row>
    <row r="739" spans="1:17" ht="27" customHeight="1">
      <c r="A739" s="7">
        <f t="shared" ref="A739:A766" si="233">A738+1</f>
        <v>2</v>
      </c>
      <c r="B739" s="11" t="s">
        <v>829</v>
      </c>
      <c r="C739" s="11" t="s">
        <v>423</v>
      </c>
      <c r="D739" s="1">
        <v>7</v>
      </c>
      <c r="E739" s="1">
        <v>140</v>
      </c>
      <c r="F739" s="1">
        <v>662</v>
      </c>
      <c r="G739" s="20">
        <v>13.37</v>
      </c>
      <c r="H739" s="15">
        <f>G739</f>
        <v>13.37</v>
      </c>
      <c r="I739" s="1">
        <f t="shared" si="227"/>
        <v>30</v>
      </c>
      <c r="J739" s="14">
        <f t="shared" si="228"/>
        <v>1.575</v>
      </c>
      <c r="K739" s="14">
        <f t="shared" si="229"/>
        <v>-12</v>
      </c>
      <c r="L739" s="14">
        <v>0</v>
      </c>
      <c r="M739" s="14">
        <f>D739*(50/100)*35*0.0015</f>
        <v>0.18375</v>
      </c>
      <c r="N739" s="14">
        <v>1</v>
      </c>
      <c r="O739" s="14">
        <f t="shared" si="230"/>
        <v>0.33333333333333331</v>
      </c>
      <c r="P739" s="14">
        <f t="shared" si="231"/>
        <v>0.66666666666666663</v>
      </c>
      <c r="Q739" s="14">
        <f t="shared" si="232"/>
        <v>1</v>
      </c>
    </row>
    <row r="740" spans="1:17" ht="27" customHeight="1">
      <c r="A740" s="7">
        <f t="shared" si="233"/>
        <v>3</v>
      </c>
      <c r="B740" s="11" t="s">
        <v>829</v>
      </c>
      <c r="C740" s="11" t="s">
        <v>274</v>
      </c>
      <c r="D740" s="1">
        <v>93</v>
      </c>
      <c r="E740" s="1">
        <v>910</v>
      </c>
      <c r="F740" s="1">
        <v>1564</v>
      </c>
      <c r="G740" s="20">
        <v>2.31</v>
      </c>
      <c r="H740" s="15">
        <v>0</v>
      </c>
      <c r="I740" s="1">
        <f t="shared" si="227"/>
        <v>71</v>
      </c>
      <c r="J740" s="14">
        <f t="shared" si="228"/>
        <v>3.7275</v>
      </c>
      <c r="K740" s="14">
        <f t="shared" si="229"/>
        <v>4</v>
      </c>
      <c r="L740" s="14">
        <f>K740</f>
        <v>4</v>
      </c>
      <c r="M740" s="14">
        <v>0</v>
      </c>
      <c r="N740" s="14">
        <v>3</v>
      </c>
      <c r="O740" s="14">
        <f t="shared" si="230"/>
        <v>1</v>
      </c>
      <c r="P740" s="14">
        <f t="shared" si="231"/>
        <v>2</v>
      </c>
      <c r="Q740" s="14">
        <f t="shared" si="232"/>
        <v>3</v>
      </c>
    </row>
    <row r="741" spans="1:17" ht="27" customHeight="1">
      <c r="A741" s="7">
        <f t="shared" si="233"/>
        <v>4</v>
      </c>
      <c r="B741" s="11" t="s">
        <v>829</v>
      </c>
      <c r="C741" s="11" t="s">
        <v>275</v>
      </c>
      <c r="D741" s="1">
        <v>48</v>
      </c>
      <c r="E741" s="1">
        <v>544</v>
      </c>
      <c r="F741" s="1">
        <v>808</v>
      </c>
      <c r="G741" s="20">
        <v>4.2699999999999996</v>
      </c>
      <c r="H741" s="15">
        <f t="shared" ref="H741:H766" si="234">G741</f>
        <v>4.2699999999999996</v>
      </c>
      <c r="I741" s="1">
        <f t="shared" si="227"/>
        <v>37</v>
      </c>
      <c r="J741" s="14">
        <f t="shared" si="228"/>
        <v>1.9425000000000001</v>
      </c>
      <c r="K741" s="14">
        <f t="shared" si="229"/>
        <v>-2</v>
      </c>
      <c r="L741" s="14">
        <v>0</v>
      </c>
      <c r="M741" s="14">
        <f t="shared" ref="M741:M766" si="235">D741*(50/100)*35*0.0015</f>
        <v>1.26</v>
      </c>
      <c r="N741" s="14">
        <v>2</v>
      </c>
      <c r="O741" s="14">
        <f t="shared" si="230"/>
        <v>0.66666666666666663</v>
      </c>
      <c r="P741" s="14">
        <f t="shared" si="231"/>
        <v>1.3333333333333333</v>
      </c>
      <c r="Q741" s="14">
        <f t="shared" si="232"/>
        <v>2</v>
      </c>
    </row>
    <row r="742" spans="1:17" ht="27" customHeight="1">
      <c r="A742" s="7">
        <f t="shared" si="233"/>
        <v>5</v>
      </c>
      <c r="B742" s="11" t="s">
        <v>829</v>
      </c>
      <c r="C742" s="11" t="s">
        <v>276</v>
      </c>
      <c r="D742" s="1">
        <v>63</v>
      </c>
      <c r="E742" s="1">
        <v>528</v>
      </c>
      <c r="F742" s="1">
        <v>682</v>
      </c>
      <c r="G742" s="20">
        <v>4.6399999999999997</v>
      </c>
      <c r="H742" s="15">
        <f t="shared" si="234"/>
        <v>4.6399999999999997</v>
      </c>
      <c r="I742" s="1">
        <f t="shared" si="227"/>
        <v>31</v>
      </c>
      <c r="J742" s="14">
        <f t="shared" si="228"/>
        <v>1.6274999999999999</v>
      </c>
      <c r="K742" s="14">
        <f t="shared" si="229"/>
        <v>-3</v>
      </c>
      <c r="L742" s="14">
        <v>0</v>
      </c>
      <c r="M742" s="14">
        <f t="shared" si="235"/>
        <v>1.6537500000000001</v>
      </c>
      <c r="N742" s="14">
        <v>3</v>
      </c>
      <c r="O742" s="14">
        <f t="shared" si="230"/>
        <v>1</v>
      </c>
      <c r="P742" s="14">
        <f t="shared" si="231"/>
        <v>2</v>
      </c>
      <c r="Q742" s="14">
        <f t="shared" si="232"/>
        <v>3</v>
      </c>
    </row>
    <row r="743" spans="1:17" ht="27" customHeight="1">
      <c r="A743" s="7">
        <f t="shared" si="233"/>
        <v>6</v>
      </c>
      <c r="B743" s="11" t="s">
        <v>829</v>
      </c>
      <c r="C743" s="11" t="s">
        <v>277</v>
      </c>
      <c r="D743" s="1">
        <v>30</v>
      </c>
      <c r="E743" s="1">
        <v>346</v>
      </c>
      <c r="F743" s="1">
        <v>386</v>
      </c>
      <c r="G743" s="20">
        <v>15.45</v>
      </c>
      <c r="H743" s="15">
        <f t="shared" si="234"/>
        <v>15.45</v>
      </c>
      <c r="I743" s="1">
        <f t="shared" si="227"/>
        <v>18</v>
      </c>
      <c r="J743" s="14">
        <f t="shared" si="228"/>
        <v>0.94500000000000006</v>
      </c>
      <c r="K743" s="14">
        <f t="shared" si="229"/>
        <v>-15</v>
      </c>
      <c r="L743" s="14">
        <v>0</v>
      </c>
      <c r="M743" s="14">
        <f t="shared" si="235"/>
        <v>0.78749999999999998</v>
      </c>
      <c r="N743" s="14">
        <v>1</v>
      </c>
      <c r="O743" s="14">
        <f t="shared" si="230"/>
        <v>0.33333333333333331</v>
      </c>
      <c r="P743" s="14">
        <f t="shared" si="231"/>
        <v>0.66666666666666663</v>
      </c>
      <c r="Q743" s="14">
        <f t="shared" si="232"/>
        <v>1</v>
      </c>
    </row>
    <row r="744" spans="1:17" ht="27" customHeight="1">
      <c r="A744" s="7">
        <f t="shared" si="233"/>
        <v>7</v>
      </c>
      <c r="B744" s="11" t="s">
        <v>829</v>
      </c>
      <c r="C744" s="11" t="s">
        <v>278</v>
      </c>
      <c r="D744" s="1">
        <v>68</v>
      </c>
      <c r="E744" s="1">
        <v>334</v>
      </c>
      <c r="F744" s="1">
        <v>0</v>
      </c>
      <c r="G744" s="20">
        <v>13.64</v>
      </c>
      <c r="H744" s="15">
        <f t="shared" si="234"/>
        <v>13.64</v>
      </c>
      <c r="I744" s="1">
        <f t="shared" si="227"/>
        <v>0</v>
      </c>
      <c r="J744" s="14">
        <f t="shared" si="228"/>
        <v>0</v>
      </c>
      <c r="K744" s="14">
        <f t="shared" si="229"/>
        <v>-14</v>
      </c>
      <c r="L744" s="14">
        <v>0</v>
      </c>
      <c r="M744" s="14">
        <f t="shared" si="235"/>
        <v>1.7850000000000001</v>
      </c>
      <c r="N744" s="14">
        <v>2</v>
      </c>
      <c r="O744" s="14">
        <f t="shared" si="230"/>
        <v>0.66666666666666663</v>
      </c>
      <c r="P744" s="14">
        <f t="shared" si="231"/>
        <v>1.3333333333333333</v>
      </c>
      <c r="Q744" s="14">
        <f t="shared" si="232"/>
        <v>2</v>
      </c>
    </row>
    <row r="745" spans="1:17" ht="27" customHeight="1">
      <c r="A745" s="7">
        <f t="shared" si="233"/>
        <v>8</v>
      </c>
      <c r="B745" s="11" t="s">
        <v>829</v>
      </c>
      <c r="C745" s="11" t="s">
        <v>279</v>
      </c>
      <c r="D745" s="1">
        <v>12</v>
      </c>
      <c r="E745" s="1">
        <v>174</v>
      </c>
      <c r="F745" s="1">
        <v>254</v>
      </c>
      <c r="G745" s="20">
        <v>17.2</v>
      </c>
      <c r="H745" s="15">
        <f t="shared" si="234"/>
        <v>17.2</v>
      </c>
      <c r="I745" s="1">
        <f t="shared" si="227"/>
        <v>12</v>
      </c>
      <c r="J745" s="14">
        <f t="shared" si="228"/>
        <v>0.63</v>
      </c>
      <c r="K745" s="14">
        <f t="shared" si="229"/>
        <v>-17</v>
      </c>
      <c r="L745" s="14">
        <v>0</v>
      </c>
      <c r="M745" s="14">
        <f t="shared" si="235"/>
        <v>0.315</v>
      </c>
      <c r="N745" s="14">
        <v>1</v>
      </c>
      <c r="O745" s="14">
        <f t="shared" si="230"/>
        <v>0.33333333333333331</v>
      </c>
      <c r="P745" s="14">
        <f t="shared" si="231"/>
        <v>0.66666666666666663</v>
      </c>
      <c r="Q745" s="14">
        <f t="shared" si="232"/>
        <v>1</v>
      </c>
    </row>
    <row r="746" spans="1:17" ht="27" customHeight="1">
      <c r="A746" s="7">
        <f t="shared" si="233"/>
        <v>9</v>
      </c>
      <c r="B746" s="11" t="s">
        <v>829</v>
      </c>
      <c r="C746" s="11" t="s">
        <v>280</v>
      </c>
      <c r="D746" s="1">
        <v>29</v>
      </c>
      <c r="E746" s="1">
        <v>282</v>
      </c>
      <c r="F746" s="1">
        <v>528</v>
      </c>
      <c r="G746" s="20">
        <v>15.48</v>
      </c>
      <c r="H746" s="15">
        <f t="shared" si="234"/>
        <v>15.48</v>
      </c>
      <c r="I746" s="1">
        <f t="shared" si="227"/>
        <v>24</v>
      </c>
      <c r="J746" s="14">
        <f t="shared" si="228"/>
        <v>1.26</v>
      </c>
      <c r="K746" s="14">
        <f t="shared" si="229"/>
        <v>-14</v>
      </c>
      <c r="L746" s="14">
        <v>0</v>
      </c>
      <c r="M746" s="14">
        <f t="shared" si="235"/>
        <v>0.76124999999999998</v>
      </c>
      <c r="N746" s="14">
        <v>1</v>
      </c>
      <c r="O746" s="14">
        <f t="shared" si="230"/>
        <v>0.33333333333333331</v>
      </c>
      <c r="P746" s="14">
        <f t="shared" si="231"/>
        <v>0.66666666666666663</v>
      </c>
      <c r="Q746" s="14">
        <f t="shared" si="232"/>
        <v>1</v>
      </c>
    </row>
    <row r="747" spans="1:17" ht="27" customHeight="1">
      <c r="A747" s="7">
        <f t="shared" si="233"/>
        <v>10</v>
      </c>
      <c r="B747" s="11" t="s">
        <v>829</v>
      </c>
      <c r="C747" s="11" t="s">
        <v>531</v>
      </c>
      <c r="D747" s="1">
        <v>29</v>
      </c>
      <c r="E747" s="1">
        <v>352</v>
      </c>
      <c r="F747" s="1">
        <v>572</v>
      </c>
      <c r="G747" s="20">
        <v>6.71</v>
      </c>
      <c r="H747" s="15">
        <f t="shared" si="234"/>
        <v>6.71</v>
      </c>
      <c r="I747" s="1">
        <f t="shared" si="227"/>
        <v>26</v>
      </c>
      <c r="J747" s="14">
        <f t="shared" si="228"/>
        <v>1.365</v>
      </c>
      <c r="K747" s="14">
        <f t="shared" si="229"/>
        <v>-5</v>
      </c>
      <c r="L747" s="14">
        <v>0</v>
      </c>
      <c r="M747" s="14">
        <f t="shared" si="235"/>
        <v>0.76124999999999998</v>
      </c>
      <c r="N747" s="14">
        <v>1</v>
      </c>
      <c r="O747" s="14">
        <f t="shared" si="230"/>
        <v>0.33333333333333331</v>
      </c>
      <c r="P747" s="14">
        <f t="shared" si="231"/>
        <v>0.66666666666666663</v>
      </c>
      <c r="Q747" s="14">
        <f t="shared" si="232"/>
        <v>1</v>
      </c>
    </row>
    <row r="748" spans="1:17" ht="27" customHeight="1">
      <c r="A748" s="7">
        <f t="shared" si="233"/>
        <v>11</v>
      </c>
      <c r="B748" s="11" t="s">
        <v>829</v>
      </c>
      <c r="C748" s="11" t="s">
        <v>532</v>
      </c>
      <c r="D748" s="1">
        <v>52</v>
      </c>
      <c r="E748" s="1">
        <v>506</v>
      </c>
      <c r="F748" s="1">
        <v>788</v>
      </c>
      <c r="G748" s="20">
        <v>7.73</v>
      </c>
      <c r="H748" s="15">
        <f t="shared" si="234"/>
        <v>7.73</v>
      </c>
      <c r="I748" s="1">
        <f t="shared" si="227"/>
        <v>36</v>
      </c>
      <c r="J748" s="14">
        <f t="shared" si="228"/>
        <v>1.8900000000000001</v>
      </c>
      <c r="K748" s="14">
        <f t="shared" si="229"/>
        <v>-6</v>
      </c>
      <c r="L748" s="14">
        <v>0</v>
      </c>
      <c r="M748" s="14">
        <f t="shared" si="235"/>
        <v>1.365</v>
      </c>
      <c r="N748" s="14">
        <v>2</v>
      </c>
      <c r="O748" s="14">
        <f t="shared" si="230"/>
        <v>0.66666666666666663</v>
      </c>
      <c r="P748" s="14">
        <f t="shared" si="231"/>
        <v>1.3333333333333333</v>
      </c>
      <c r="Q748" s="14">
        <f t="shared" si="232"/>
        <v>2</v>
      </c>
    </row>
    <row r="749" spans="1:17" ht="27" customHeight="1">
      <c r="A749" s="7">
        <f t="shared" si="233"/>
        <v>12</v>
      </c>
      <c r="B749" s="11" t="s">
        <v>829</v>
      </c>
      <c r="C749" s="11" t="s">
        <v>429</v>
      </c>
      <c r="D749" s="1">
        <v>113</v>
      </c>
      <c r="E749" s="1">
        <v>510</v>
      </c>
      <c r="F749" s="1">
        <v>708</v>
      </c>
      <c r="G749" s="20">
        <v>7.43</v>
      </c>
      <c r="H749" s="15">
        <f t="shared" si="234"/>
        <v>7.43</v>
      </c>
      <c r="I749" s="1">
        <f t="shared" si="227"/>
        <v>32</v>
      </c>
      <c r="J749" s="14">
        <f t="shared" si="228"/>
        <v>1.68</v>
      </c>
      <c r="K749" s="14">
        <f t="shared" si="229"/>
        <v>-6</v>
      </c>
      <c r="L749" s="14">
        <v>0</v>
      </c>
      <c r="M749" s="14">
        <f t="shared" si="235"/>
        <v>2.9662500000000001</v>
      </c>
      <c r="N749" s="14">
        <f>L749+M749</f>
        <v>2.9662500000000001</v>
      </c>
      <c r="O749" s="14">
        <f t="shared" si="230"/>
        <v>0.98875000000000002</v>
      </c>
      <c r="P749" s="14">
        <f t="shared" si="231"/>
        <v>1.9775</v>
      </c>
      <c r="Q749" s="14">
        <f t="shared" si="232"/>
        <v>2.9662500000000001</v>
      </c>
    </row>
    <row r="750" spans="1:17" ht="27" customHeight="1">
      <c r="A750" s="7">
        <f t="shared" si="233"/>
        <v>13</v>
      </c>
      <c r="B750" s="11" t="s">
        <v>829</v>
      </c>
      <c r="C750" s="11" t="s">
        <v>431</v>
      </c>
      <c r="D750" s="1">
        <v>51</v>
      </c>
      <c r="E750" s="1">
        <v>584</v>
      </c>
      <c r="F750" s="1">
        <v>740</v>
      </c>
      <c r="G750" s="20">
        <v>5.47</v>
      </c>
      <c r="H750" s="15">
        <f t="shared" si="234"/>
        <v>5.47</v>
      </c>
      <c r="I750" s="1">
        <f t="shared" si="227"/>
        <v>34</v>
      </c>
      <c r="J750" s="14">
        <f t="shared" si="228"/>
        <v>1.7850000000000001</v>
      </c>
      <c r="K750" s="14">
        <f t="shared" si="229"/>
        <v>-4</v>
      </c>
      <c r="L750" s="14">
        <v>0</v>
      </c>
      <c r="M750" s="14">
        <f t="shared" si="235"/>
        <v>1.3387500000000001</v>
      </c>
      <c r="N750" s="14">
        <v>3</v>
      </c>
      <c r="O750" s="14">
        <f t="shared" si="230"/>
        <v>1</v>
      </c>
      <c r="P750" s="14">
        <f t="shared" si="231"/>
        <v>2</v>
      </c>
      <c r="Q750" s="14">
        <f t="shared" si="232"/>
        <v>3</v>
      </c>
    </row>
    <row r="751" spans="1:17" ht="27" customHeight="1">
      <c r="A751" s="7">
        <f t="shared" si="233"/>
        <v>14</v>
      </c>
      <c r="B751" s="11" t="s">
        <v>829</v>
      </c>
      <c r="C751" s="11" t="s">
        <v>432</v>
      </c>
      <c r="D751" s="1">
        <v>25</v>
      </c>
      <c r="E751" s="1">
        <v>312</v>
      </c>
      <c r="F751" s="1">
        <v>406</v>
      </c>
      <c r="G751" s="20">
        <v>29.9</v>
      </c>
      <c r="H751" s="15">
        <f t="shared" si="234"/>
        <v>29.9</v>
      </c>
      <c r="I751" s="1">
        <f t="shared" si="227"/>
        <v>18</v>
      </c>
      <c r="J751" s="14">
        <f t="shared" si="228"/>
        <v>0.94500000000000006</v>
      </c>
      <c r="K751" s="14">
        <f t="shared" si="229"/>
        <v>-29</v>
      </c>
      <c r="L751" s="14">
        <v>0</v>
      </c>
      <c r="M751" s="14">
        <f t="shared" si="235"/>
        <v>0.65625</v>
      </c>
      <c r="N751" s="14">
        <v>1</v>
      </c>
      <c r="O751" s="14">
        <f t="shared" si="230"/>
        <v>0.33333333333333331</v>
      </c>
      <c r="P751" s="14">
        <f t="shared" si="231"/>
        <v>0.66666666666666663</v>
      </c>
      <c r="Q751" s="14">
        <f t="shared" si="232"/>
        <v>1</v>
      </c>
    </row>
    <row r="752" spans="1:17" ht="27" customHeight="1">
      <c r="A752" s="7">
        <f t="shared" si="233"/>
        <v>15</v>
      </c>
      <c r="B752" s="11" t="s">
        <v>829</v>
      </c>
      <c r="C752" s="11" t="s">
        <v>425</v>
      </c>
      <c r="D752" s="1">
        <v>36</v>
      </c>
      <c r="E752" s="1">
        <v>474</v>
      </c>
      <c r="F752" s="1">
        <v>822</v>
      </c>
      <c r="G752" s="20">
        <v>12.96</v>
      </c>
      <c r="H752" s="15">
        <f t="shared" si="234"/>
        <v>12.96</v>
      </c>
      <c r="I752" s="1">
        <f t="shared" si="227"/>
        <v>37</v>
      </c>
      <c r="J752" s="14">
        <f t="shared" si="228"/>
        <v>1.9425000000000001</v>
      </c>
      <c r="K752" s="14">
        <f t="shared" si="229"/>
        <v>-11</v>
      </c>
      <c r="L752" s="14">
        <v>0</v>
      </c>
      <c r="M752" s="14">
        <f t="shared" si="235"/>
        <v>0.94500000000000006</v>
      </c>
      <c r="N752" s="14">
        <v>2</v>
      </c>
      <c r="O752" s="14">
        <f t="shared" si="230"/>
        <v>0.66666666666666663</v>
      </c>
      <c r="P752" s="14">
        <f t="shared" si="231"/>
        <v>1.3333333333333333</v>
      </c>
      <c r="Q752" s="14">
        <f t="shared" si="232"/>
        <v>2</v>
      </c>
    </row>
    <row r="753" spans="1:17" ht="27" customHeight="1">
      <c r="A753" s="7">
        <f t="shared" si="233"/>
        <v>16</v>
      </c>
      <c r="B753" s="11" t="s">
        <v>829</v>
      </c>
      <c r="C753" s="11" t="s">
        <v>426</v>
      </c>
      <c r="D753" s="1">
        <v>23</v>
      </c>
      <c r="E753" s="1">
        <v>228</v>
      </c>
      <c r="F753" s="1">
        <v>330</v>
      </c>
      <c r="G753" s="20">
        <v>13.86</v>
      </c>
      <c r="H753" s="15">
        <f t="shared" si="234"/>
        <v>13.86</v>
      </c>
      <c r="I753" s="1">
        <f t="shared" si="227"/>
        <v>15</v>
      </c>
      <c r="J753" s="14">
        <f t="shared" si="228"/>
        <v>0.78749999999999998</v>
      </c>
      <c r="K753" s="14">
        <f t="shared" si="229"/>
        <v>-13</v>
      </c>
      <c r="L753" s="14">
        <v>0</v>
      </c>
      <c r="M753" s="14">
        <f t="shared" si="235"/>
        <v>0.60375000000000001</v>
      </c>
      <c r="N753" s="14">
        <v>1</v>
      </c>
      <c r="O753" s="14">
        <f t="shared" si="230"/>
        <v>0.33333333333333331</v>
      </c>
      <c r="P753" s="14">
        <f t="shared" si="231"/>
        <v>0.66666666666666663</v>
      </c>
      <c r="Q753" s="14">
        <f t="shared" si="232"/>
        <v>1</v>
      </c>
    </row>
    <row r="754" spans="1:17" ht="27" customHeight="1">
      <c r="A754" s="7">
        <f t="shared" si="233"/>
        <v>17</v>
      </c>
      <c r="B754" s="11" t="s">
        <v>829</v>
      </c>
      <c r="C754" s="11" t="s">
        <v>525</v>
      </c>
      <c r="D754" s="1">
        <v>15</v>
      </c>
      <c r="E754" s="1">
        <v>54</v>
      </c>
      <c r="F754" s="1">
        <v>136</v>
      </c>
      <c r="G754" s="20">
        <v>29.61</v>
      </c>
      <c r="H754" s="15">
        <f t="shared" si="234"/>
        <v>29.61</v>
      </c>
      <c r="I754" s="1">
        <f t="shared" si="227"/>
        <v>6</v>
      </c>
      <c r="J754" s="14">
        <f t="shared" si="228"/>
        <v>0.315</v>
      </c>
      <c r="K754" s="14">
        <f t="shared" si="229"/>
        <v>-29</v>
      </c>
      <c r="L754" s="14">
        <v>0</v>
      </c>
      <c r="M754" s="14">
        <f t="shared" si="235"/>
        <v>0.39374999999999999</v>
      </c>
      <c r="N754" s="14">
        <v>1</v>
      </c>
      <c r="O754" s="14">
        <f t="shared" si="230"/>
        <v>0.33333333333333331</v>
      </c>
      <c r="P754" s="14">
        <f t="shared" si="231"/>
        <v>0.66666666666666663</v>
      </c>
      <c r="Q754" s="14">
        <f t="shared" si="232"/>
        <v>1</v>
      </c>
    </row>
    <row r="755" spans="1:17" ht="27" customHeight="1">
      <c r="A755" s="7">
        <f t="shared" si="233"/>
        <v>18</v>
      </c>
      <c r="B755" s="11" t="s">
        <v>829</v>
      </c>
      <c r="C755" s="11" t="s">
        <v>527</v>
      </c>
      <c r="D755" s="1">
        <v>23</v>
      </c>
      <c r="E755" s="1">
        <v>120</v>
      </c>
      <c r="F755" s="1">
        <v>232</v>
      </c>
      <c r="G755" s="20">
        <v>14.54</v>
      </c>
      <c r="H755" s="15">
        <f t="shared" si="234"/>
        <v>14.54</v>
      </c>
      <c r="I755" s="1">
        <f t="shared" si="227"/>
        <v>11</v>
      </c>
      <c r="J755" s="14">
        <f t="shared" si="228"/>
        <v>0.57750000000000001</v>
      </c>
      <c r="K755" s="14">
        <f t="shared" si="229"/>
        <v>-14</v>
      </c>
      <c r="L755" s="14">
        <v>0</v>
      </c>
      <c r="M755" s="14">
        <f t="shared" si="235"/>
        <v>0.60375000000000001</v>
      </c>
      <c r="N755" s="14">
        <v>1</v>
      </c>
      <c r="O755" s="14">
        <f t="shared" si="230"/>
        <v>0.33333333333333331</v>
      </c>
      <c r="P755" s="14">
        <f t="shared" si="231"/>
        <v>0.66666666666666663</v>
      </c>
      <c r="Q755" s="14">
        <f t="shared" si="232"/>
        <v>1</v>
      </c>
    </row>
    <row r="756" spans="1:17" ht="27" customHeight="1">
      <c r="A756" s="7">
        <f t="shared" si="233"/>
        <v>19</v>
      </c>
      <c r="B756" s="11" t="s">
        <v>829</v>
      </c>
      <c r="C756" s="11" t="s">
        <v>786</v>
      </c>
      <c r="D756" s="1">
        <v>50</v>
      </c>
      <c r="E756" s="1">
        <v>482</v>
      </c>
      <c r="F756" s="1">
        <v>522</v>
      </c>
      <c r="G756" s="20">
        <v>7.27</v>
      </c>
      <c r="H756" s="15">
        <f t="shared" si="234"/>
        <v>7.27</v>
      </c>
      <c r="I756" s="1">
        <f t="shared" si="227"/>
        <v>24</v>
      </c>
      <c r="J756" s="14">
        <f t="shared" si="228"/>
        <v>1.26</v>
      </c>
      <c r="K756" s="14">
        <f t="shared" si="229"/>
        <v>-6</v>
      </c>
      <c r="L756" s="14">
        <v>0</v>
      </c>
      <c r="M756" s="14">
        <f t="shared" si="235"/>
        <v>1.3125</v>
      </c>
      <c r="N756" s="14">
        <v>2</v>
      </c>
      <c r="O756" s="14">
        <f t="shared" si="230"/>
        <v>0.66666666666666663</v>
      </c>
      <c r="P756" s="14">
        <f t="shared" si="231"/>
        <v>1.3333333333333333</v>
      </c>
      <c r="Q756" s="14">
        <f t="shared" si="232"/>
        <v>2</v>
      </c>
    </row>
    <row r="757" spans="1:17" ht="27" customHeight="1">
      <c r="A757" s="7">
        <f t="shared" si="233"/>
        <v>20</v>
      </c>
      <c r="B757" s="11" t="s">
        <v>829</v>
      </c>
      <c r="C757" s="11" t="s">
        <v>787</v>
      </c>
      <c r="D757" s="1">
        <v>38</v>
      </c>
      <c r="E757" s="1">
        <v>456</v>
      </c>
      <c r="F757" s="1">
        <v>558</v>
      </c>
      <c r="G757" s="20">
        <v>7.4</v>
      </c>
      <c r="H757" s="15">
        <f t="shared" si="234"/>
        <v>7.4</v>
      </c>
      <c r="I757" s="1">
        <f t="shared" si="227"/>
        <v>25</v>
      </c>
      <c r="J757" s="14">
        <f t="shared" si="228"/>
        <v>1.3125</v>
      </c>
      <c r="K757" s="14">
        <f t="shared" si="229"/>
        <v>-6</v>
      </c>
      <c r="L757" s="14">
        <v>0</v>
      </c>
      <c r="M757" s="14">
        <f t="shared" si="235"/>
        <v>0.99750000000000005</v>
      </c>
      <c r="N757" s="14">
        <v>2</v>
      </c>
      <c r="O757" s="14">
        <f t="shared" si="230"/>
        <v>0.66666666666666663</v>
      </c>
      <c r="P757" s="14">
        <f t="shared" si="231"/>
        <v>1.3333333333333333</v>
      </c>
      <c r="Q757" s="14">
        <f t="shared" si="232"/>
        <v>2</v>
      </c>
    </row>
    <row r="758" spans="1:17" ht="27" customHeight="1">
      <c r="A758" s="7">
        <f t="shared" si="233"/>
        <v>21</v>
      </c>
      <c r="B758" s="11" t="s">
        <v>829</v>
      </c>
      <c r="C758" s="11" t="s">
        <v>788</v>
      </c>
      <c r="D758" s="1">
        <v>6</v>
      </c>
      <c r="E758" s="1">
        <v>58</v>
      </c>
      <c r="F758" s="1">
        <v>140</v>
      </c>
      <c r="G758" s="20">
        <v>16.670000000000002</v>
      </c>
      <c r="H758" s="15">
        <f t="shared" si="234"/>
        <v>16.670000000000002</v>
      </c>
      <c r="I758" s="1">
        <f t="shared" si="227"/>
        <v>6</v>
      </c>
      <c r="J758" s="14">
        <f t="shared" si="228"/>
        <v>0.315</v>
      </c>
      <c r="K758" s="14">
        <f t="shared" si="229"/>
        <v>-16</v>
      </c>
      <c r="L758" s="14">
        <v>0</v>
      </c>
      <c r="M758" s="14">
        <f t="shared" si="235"/>
        <v>0.1575</v>
      </c>
      <c r="N758" s="14">
        <v>1</v>
      </c>
      <c r="O758" s="14">
        <f t="shared" si="230"/>
        <v>0.33333333333333331</v>
      </c>
      <c r="P758" s="14">
        <f t="shared" si="231"/>
        <v>0.66666666666666663</v>
      </c>
      <c r="Q758" s="14">
        <f t="shared" si="232"/>
        <v>1</v>
      </c>
    </row>
    <row r="759" spans="1:17" ht="27" customHeight="1">
      <c r="A759" s="7">
        <f t="shared" si="233"/>
        <v>22</v>
      </c>
      <c r="B759" s="11" t="s">
        <v>829</v>
      </c>
      <c r="C759" s="11" t="s">
        <v>175</v>
      </c>
      <c r="D759" s="1">
        <v>33</v>
      </c>
      <c r="E759" s="1">
        <v>234</v>
      </c>
      <c r="F759" s="1">
        <v>348</v>
      </c>
      <c r="G759" s="20">
        <v>11.44</v>
      </c>
      <c r="H759" s="15">
        <f t="shared" si="234"/>
        <v>11.44</v>
      </c>
      <c r="I759" s="1">
        <f t="shared" si="227"/>
        <v>16</v>
      </c>
      <c r="J759" s="14">
        <f t="shared" si="228"/>
        <v>0.84</v>
      </c>
      <c r="K759" s="14">
        <f t="shared" si="229"/>
        <v>-11</v>
      </c>
      <c r="L759" s="14">
        <v>0</v>
      </c>
      <c r="M759" s="14">
        <f t="shared" si="235"/>
        <v>0.86624999999999996</v>
      </c>
      <c r="N759" s="14">
        <v>2</v>
      </c>
      <c r="O759" s="14">
        <f t="shared" si="230"/>
        <v>0.66666666666666663</v>
      </c>
      <c r="P759" s="14">
        <f t="shared" si="231"/>
        <v>1.3333333333333333</v>
      </c>
      <c r="Q759" s="14">
        <f t="shared" si="232"/>
        <v>2</v>
      </c>
    </row>
    <row r="760" spans="1:17" ht="27" customHeight="1">
      <c r="A760" s="7">
        <f t="shared" si="233"/>
        <v>23</v>
      </c>
      <c r="B760" s="11" t="s">
        <v>829</v>
      </c>
      <c r="C760" s="11" t="s">
        <v>168</v>
      </c>
      <c r="D760" s="1">
        <v>23</v>
      </c>
      <c r="E760" s="1">
        <v>300</v>
      </c>
      <c r="F760" s="1">
        <v>330</v>
      </c>
      <c r="G760" s="20">
        <v>14.55</v>
      </c>
      <c r="H760" s="15">
        <f t="shared" si="234"/>
        <v>14.55</v>
      </c>
      <c r="I760" s="1">
        <f t="shared" si="227"/>
        <v>15</v>
      </c>
      <c r="J760" s="14">
        <f t="shared" si="228"/>
        <v>0.78749999999999998</v>
      </c>
      <c r="K760" s="14">
        <f t="shared" si="229"/>
        <v>-14</v>
      </c>
      <c r="L760" s="14">
        <v>0</v>
      </c>
      <c r="M760" s="14">
        <f t="shared" si="235"/>
        <v>0.60375000000000001</v>
      </c>
      <c r="N760" s="14">
        <v>1</v>
      </c>
      <c r="O760" s="14">
        <f t="shared" si="230"/>
        <v>0.33333333333333331</v>
      </c>
      <c r="P760" s="14">
        <f t="shared" si="231"/>
        <v>0.66666666666666663</v>
      </c>
      <c r="Q760" s="14">
        <f t="shared" si="232"/>
        <v>1</v>
      </c>
    </row>
    <row r="761" spans="1:17" ht="27" customHeight="1">
      <c r="A761" s="7">
        <f t="shared" si="233"/>
        <v>24</v>
      </c>
      <c r="B761" s="11" t="s">
        <v>829</v>
      </c>
      <c r="C761" s="11" t="s">
        <v>422</v>
      </c>
      <c r="D761" s="1">
        <v>11</v>
      </c>
      <c r="E761" s="1">
        <v>0</v>
      </c>
      <c r="F761" s="1">
        <v>0</v>
      </c>
      <c r="G761" s="20">
        <v>13.31</v>
      </c>
      <c r="H761" s="15">
        <f t="shared" si="234"/>
        <v>13.31</v>
      </c>
      <c r="I761" s="1">
        <f t="shared" si="227"/>
        <v>0</v>
      </c>
      <c r="J761" s="14">
        <f t="shared" si="228"/>
        <v>0</v>
      </c>
      <c r="K761" s="14">
        <f t="shared" si="229"/>
        <v>-13</v>
      </c>
      <c r="L761" s="14">
        <v>0</v>
      </c>
      <c r="M761" s="14">
        <f t="shared" si="235"/>
        <v>0.28875000000000001</v>
      </c>
      <c r="N761" s="14">
        <v>1</v>
      </c>
      <c r="O761" s="14">
        <f t="shared" si="230"/>
        <v>0.33333333333333331</v>
      </c>
      <c r="P761" s="14">
        <f t="shared" si="231"/>
        <v>0.66666666666666663</v>
      </c>
      <c r="Q761" s="14">
        <f t="shared" si="232"/>
        <v>1</v>
      </c>
    </row>
    <row r="762" spans="1:17" ht="27" customHeight="1">
      <c r="A762" s="7">
        <f t="shared" si="233"/>
        <v>25</v>
      </c>
      <c r="B762" s="11" t="s">
        <v>829</v>
      </c>
      <c r="C762" s="11" t="s">
        <v>169</v>
      </c>
      <c r="D762" s="1">
        <v>39</v>
      </c>
      <c r="E762" s="1">
        <v>172</v>
      </c>
      <c r="F762" s="1">
        <v>608</v>
      </c>
      <c r="G762" s="20">
        <v>7.56</v>
      </c>
      <c r="H762" s="15">
        <f t="shared" si="234"/>
        <v>7.56</v>
      </c>
      <c r="I762" s="1">
        <f t="shared" si="227"/>
        <v>28</v>
      </c>
      <c r="J762" s="14">
        <f t="shared" si="228"/>
        <v>1.47</v>
      </c>
      <c r="K762" s="14">
        <f t="shared" si="229"/>
        <v>-6</v>
      </c>
      <c r="L762" s="14">
        <v>0</v>
      </c>
      <c r="M762" s="14">
        <f t="shared" si="235"/>
        <v>1.0237499999999999</v>
      </c>
      <c r="N762" s="14">
        <v>3</v>
      </c>
      <c r="O762" s="14">
        <f t="shared" si="230"/>
        <v>1</v>
      </c>
      <c r="P762" s="14">
        <f t="shared" si="231"/>
        <v>2</v>
      </c>
      <c r="Q762" s="14">
        <f t="shared" si="232"/>
        <v>3</v>
      </c>
    </row>
    <row r="763" spans="1:17" ht="27" customHeight="1">
      <c r="A763" s="7">
        <f t="shared" si="233"/>
        <v>26</v>
      </c>
      <c r="B763" s="11" t="s">
        <v>829</v>
      </c>
      <c r="C763" s="11" t="s">
        <v>172</v>
      </c>
      <c r="D763" s="1">
        <v>42</v>
      </c>
      <c r="E763" s="1">
        <v>204</v>
      </c>
      <c r="F763" s="1">
        <v>402</v>
      </c>
      <c r="G763" s="20">
        <v>9.91</v>
      </c>
      <c r="H763" s="15">
        <f t="shared" si="234"/>
        <v>9.91</v>
      </c>
      <c r="I763" s="1">
        <f t="shared" si="227"/>
        <v>18</v>
      </c>
      <c r="J763" s="14">
        <f t="shared" si="228"/>
        <v>0.94500000000000006</v>
      </c>
      <c r="K763" s="14">
        <f t="shared" si="229"/>
        <v>-9</v>
      </c>
      <c r="L763" s="14">
        <v>0</v>
      </c>
      <c r="M763" s="14">
        <f t="shared" si="235"/>
        <v>1.1025</v>
      </c>
      <c r="N763" s="14">
        <v>2</v>
      </c>
      <c r="O763" s="14">
        <f t="shared" si="230"/>
        <v>0.66666666666666663</v>
      </c>
      <c r="P763" s="14">
        <f t="shared" si="231"/>
        <v>1.3333333333333333</v>
      </c>
      <c r="Q763" s="14">
        <f t="shared" si="232"/>
        <v>2</v>
      </c>
    </row>
    <row r="764" spans="1:17" ht="27" customHeight="1">
      <c r="A764" s="7">
        <f t="shared" si="233"/>
        <v>27</v>
      </c>
      <c r="B764" s="11" t="s">
        <v>829</v>
      </c>
      <c r="C764" s="11" t="s">
        <v>171</v>
      </c>
      <c r="D764" s="1">
        <v>27</v>
      </c>
      <c r="E764" s="1">
        <v>296</v>
      </c>
      <c r="F764" s="1">
        <v>354</v>
      </c>
      <c r="G764" s="20">
        <v>12.26</v>
      </c>
      <c r="H764" s="15">
        <f t="shared" si="234"/>
        <v>12.26</v>
      </c>
      <c r="I764" s="1">
        <f t="shared" si="227"/>
        <v>16</v>
      </c>
      <c r="J764" s="14">
        <f t="shared" si="228"/>
        <v>0.84</v>
      </c>
      <c r="K764" s="14">
        <f t="shared" si="229"/>
        <v>-11</v>
      </c>
      <c r="L764" s="14">
        <v>0</v>
      </c>
      <c r="M764" s="14">
        <f t="shared" si="235"/>
        <v>0.70874999999999999</v>
      </c>
      <c r="N764" s="14">
        <v>1</v>
      </c>
      <c r="O764" s="14">
        <f t="shared" si="230"/>
        <v>0.33333333333333331</v>
      </c>
      <c r="P764" s="14">
        <f t="shared" si="231"/>
        <v>0.66666666666666663</v>
      </c>
      <c r="Q764" s="14">
        <f t="shared" si="232"/>
        <v>1</v>
      </c>
    </row>
    <row r="765" spans="1:17" ht="27" customHeight="1">
      <c r="A765" s="7">
        <f t="shared" si="233"/>
        <v>28</v>
      </c>
      <c r="B765" s="11" t="s">
        <v>829</v>
      </c>
      <c r="C765" s="11" t="s">
        <v>145</v>
      </c>
      <c r="D765" s="1">
        <v>16</v>
      </c>
      <c r="E765" s="1">
        <v>0</v>
      </c>
      <c r="F765" s="1">
        <v>352</v>
      </c>
      <c r="G765" s="20">
        <v>14.12</v>
      </c>
      <c r="H765" s="15">
        <f t="shared" si="234"/>
        <v>14.12</v>
      </c>
      <c r="I765" s="1">
        <f t="shared" si="227"/>
        <v>16</v>
      </c>
      <c r="J765" s="14">
        <f t="shared" si="228"/>
        <v>0.84</v>
      </c>
      <c r="K765" s="14">
        <f t="shared" si="229"/>
        <v>-13</v>
      </c>
      <c r="L765" s="14">
        <v>0</v>
      </c>
      <c r="M765" s="14">
        <f t="shared" si="235"/>
        <v>0.42</v>
      </c>
      <c r="N765" s="14">
        <v>1</v>
      </c>
      <c r="O765" s="14">
        <f t="shared" si="230"/>
        <v>0.33333333333333331</v>
      </c>
      <c r="P765" s="14">
        <f t="shared" si="231"/>
        <v>0.66666666666666663</v>
      </c>
      <c r="Q765" s="14">
        <f t="shared" si="232"/>
        <v>1</v>
      </c>
    </row>
    <row r="766" spans="1:17" ht="27" customHeight="1">
      <c r="A766" s="7">
        <f t="shared" si="233"/>
        <v>29</v>
      </c>
      <c r="B766" s="11" t="s">
        <v>829</v>
      </c>
      <c r="C766" s="11" t="s">
        <v>828</v>
      </c>
      <c r="D766" s="1">
        <v>17</v>
      </c>
      <c r="E766" s="1">
        <v>0</v>
      </c>
      <c r="F766" s="1">
        <v>0</v>
      </c>
      <c r="G766" s="20">
        <v>9.2200000000000006</v>
      </c>
      <c r="H766" s="15">
        <f t="shared" si="234"/>
        <v>9.2200000000000006</v>
      </c>
      <c r="I766" s="1">
        <f t="shared" si="227"/>
        <v>0</v>
      </c>
      <c r="J766" s="14">
        <f t="shared" si="228"/>
        <v>0</v>
      </c>
      <c r="K766" s="14">
        <f t="shared" si="229"/>
        <v>-9</v>
      </c>
      <c r="L766" s="14">
        <v>0</v>
      </c>
      <c r="M766" s="14">
        <f t="shared" si="235"/>
        <v>0.44625000000000004</v>
      </c>
      <c r="N766" s="14">
        <v>1</v>
      </c>
      <c r="O766" s="14">
        <f t="shared" si="230"/>
        <v>0.33333333333333331</v>
      </c>
      <c r="P766" s="14">
        <f t="shared" si="231"/>
        <v>0.66666666666666663</v>
      </c>
      <c r="Q766" s="14">
        <f t="shared" si="232"/>
        <v>1</v>
      </c>
    </row>
    <row r="767" spans="1:17" s="26" customFormat="1" ht="33" customHeight="1">
      <c r="A767" s="22"/>
      <c r="B767" s="11"/>
      <c r="C767" s="23" t="s">
        <v>78</v>
      </c>
      <c r="D767" s="24">
        <f t="shared" ref="D767:Q767" si="236">SUM(D738:D766)</f>
        <v>1047</v>
      </c>
      <c r="E767" s="24">
        <f t="shared" si="236"/>
        <v>8860</v>
      </c>
      <c r="F767" s="24">
        <f t="shared" si="236"/>
        <v>13582</v>
      </c>
      <c r="G767" s="25">
        <f t="shared" si="236"/>
        <v>348.88000000000011</v>
      </c>
      <c r="H767" s="25">
        <f t="shared" si="236"/>
        <v>346.57000000000011</v>
      </c>
      <c r="I767" s="24">
        <f t="shared" si="236"/>
        <v>618</v>
      </c>
      <c r="J767" s="25">
        <f t="shared" si="236"/>
        <v>32.445000000000007</v>
      </c>
      <c r="K767" s="25">
        <f t="shared" si="236"/>
        <v>-314</v>
      </c>
      <c r="L767" s="25">
        <f t="shared" si="236"/>
        <v>4</v>
      </c>
      <c r="M767" s="25">
        <f t="shared" si="236"/>
        <v>25.042500000000004</v>
      </c>
      <c r="N767" s="25">
        <f t="shared" si="236"/>
        <v>47.966250000000002</v>
      </c>
      <c r="O767" s="25">
        <f t="shared" si="236"/>
        <v>15.988750000000003</v>
      </c>
      <c r="P767" s="25">
        <f t="shared" si="236"/>
        <v>31.977500000000006</v>
      </c>
      <c r="Q767" s="25">
        <f t="shared" si="236"/>
        <v>47.966250000000002</v>
      </c>
    </row>
    <row r="768" spans="1:17" ht="27" customHeight="1">
      <c r="A768" s="7">
        <f t="shared" ref="A768:A794" si="237">A767+1</f>
        <v>1</v>
      </c>
      <c r="B768" s="11" t="s">
        <v>344</v>
      </c>
      <c r="C768" s="11" t="s">
        <v>322</v>
      </c>
      <c r="D768" s="1">
        <v>157</v>
      </c>
      <c r="E768" s="1">
        <v>1538</v>
      </c>
      <c r="F768" s="1">
        <v>2548</v>
      </c>
      <c r="G768" s="20">
        <v>-1.64</v>
      </c>
      <c r="H768" s="15">
        <f t="shared" ref="H768:H773" si="238">G768</f>
        <v>-1.64</v>
      </c>
      <c r="I768" s="1">
        <f t="shared" ref="I768:I794" si="239">ROUND(F768/22,0)</f>
        <v>116</v>
      </c>
      <c r="J768" s="14">
        <f t="shared" ref="J768:J794" si="240">I768*35*0.0015</f>
        <v>6.09</v>
      </c>
      <c r="K768" s="14">
        <f t="shared" ref="K768:K794" si="241">ROUND(J768-(H768),0)</f>
        <v>8</v>
      </c>
      <c r="L768" s="14">
        <f>K768</f>
        <v>8</v>
      </c>
      <c r="M768" s="14">
        <v>0</v>
      </c>
      <c r="N768" s="14">
        <v>5</v>
      </c>
      <c r="O768" s="14">
        <f t="shared" ref="O768:O794" si="242">N768*1/3</f>
        <v>1.6666666666666667</v>
      </c>
      <c r="P768" s="14">
        <f t="shared" ref="P768:P794" si="243">N768*2/3</f>
        <v>3.3333333333333335</v>
      </c>
      <c r="Q768" s="14">
        <f t="shared" ref="Q768:Q794" si="244">O768+P768</f>
        <v>5</v>
      </c>
    </row>
    <row r="769" spans="1:17" ht="27" customHeight="1">
      <c r="A769" s="7">
        <f t="shared" si="237"/>
        <v>2</v>
      </c>
      <c r="B769" s="11" t="s">
        <v>344</v>
      </c>
      <c r="C769" s="11" t="s">
        <v>177</v>
      </c>
      <c r="D769" s="1">
        <v>184</v>
      </c>
      <c r="E769" s="1">
        <v>1632</v>
      </c>
      <c r="F769" s="1">
        <v>2134</v>
      </c>
      <c r="G769" s="20">
        <v>-1.88</v>
      </c>
      <c r="H769" s="15">
        <f t="shared" si="238"/>
        <v>-1.88</v>
      </c>
      <c r="I769" s="1">
        <f t="shared" si="239"/>
        <v>97</v>
      </c>
      <c r="J769" s="14">
        <f t="shared" si="240"/>
        <v>5.0925000000000002</v>
      </c>
      <c r="K769" s="14">
        <f t="shared" si="241"/>
        <v>7</v>
      </c>
      <c r="L769" s="14">
        <f>K769</f>
        <v>7</v>
      </c>
      <c r="M769" s="14">
        <v>0</v>
      </c>
      <c r="N769" s="14">
        <f>L769+M769</f>
        <v>7</v>
      </c>
      <c r="O769" s="14">
        <f t="shared" si="242"/>
        <v>2.3333333333333335</v>
      </c>
      <c r="P769" s="14">
        <f t="shared" si="243"/>
        <v>4.666666666666667</v>
      </c>
      <c r="Q769" s="14">
        <f t="shared" si="244"/>
        <v>7</v>
      </c>
    </row>
    <row r="770" spans="1:17" ht="27" customHeight="1">
      <c r="A770" s="7">
        <f t="shared" si="237"/>
        <v>3</v>
      </c>
      <c r="B770" s="11" t="s">
        <v>344</v>
      </c>
      <c r="C770" s="11" t="s">
        <v>178</v>
      </c>
      <c r="D770" s="1">
        <v>252</v>
      </c>
      <c r="E770" s="1">
        <v>3664</v>
      </c>
      <c r="F770" s="1">
        <v>4828</v>
      </c>
      <c r="G770" s="20">
        <v>-6.33</v>
      </c>
      <c r="H770" s="15">
        <f t="shared" si="238"/>
        <v>-6.33</v>
      </c>
      <c r="I770" s="1">
        <f t="shared" si="239"/>
        <v>219</v>
      </c>
      <c r="J770" s="14">
        <f t="shared" si="240"/>
        <v>11.4975</v>
      </c>
      <c r="K770" s="14">
        <f t="shared" si="241"/>
        <v>18</v>
      </c>
      <c r="L770" s="14">
        <f>K770</f>
        <v>18</v>
      </c>
      <c r="M770" s="14">
        <v>0</v>
      </c>
      <c r="N770" s="14">
        <v>12</v>
      </c>
      <c r="O770" s="14">
        <f t="shared" si="242"/>
        <v>4</v>
      </c>
      <c r="P770" s="14">
        <f t="shared" si="243"/>
        <v>8</v>
      </c>
      <c r="Q770" s="14">
        <f t="shared" si="244"/>
        <v>12</v>
      </c>
    </row>
    <row r="771" spans="1:17" ht="27" customHeight="1">
      <c r="A771" s="7">
        <f t="shared" si="237"/>
        <v>4</v>
      </c>
      <c r="B771" s="11" t="s">
        <v>344</v>
      </c>
      <c r="C771" s="11" t="s">
        <v>445</v>
      </c>
      <c r="D771" s="1">
        <v>100</v>
      </c>
      <c r="E771" s="1">
        <v>1060</v>
      </c>
      <c r="F771" s="1">
        <v>1492</v>
      </c>
      <c r="G771" s="20">
        <v>9.0399999999999991</v>
      </c>
      <c r="H771" s="15">
        <f t="shared" si="238"/>
        <v>9.0399999999999991</v>
      </c>
      <c r="I771" s="1">
        <f t="shared" si="239"/>
        <v>68</v>
      </c>
      <c r="J771" s="14">
        <f t="shared" si="240"/>
        <v>3.5700000000000003</v>
      </c>
      <c r="K771" s="14">
        <f t="shared" si="241"/>
        <v>-5</v>
      </c>
      <c r="L771" s="14">
        <v>0</v>
      </c>
      <c r="M771" s="14">
        <f>D771*(50/100)*35*0.0015</f>
        <v>2.625</v>
      </c>
      <c r="N771" s="14">
        <v>3</v>
      </c>
      <c r="O771" s="14">
        <f t="shared" si="242"/>
        <v>1</v>
      </c>
      <c r="P771" s="14">
        <f t="shared" si="243"/>
        <v>2</v>
      </c>
      <c r="Q771" s="14">
        <f t="shared" si="244"/>
        <v>3</v>
      </c>
    </row>
    <row r="772" spans="1:17" ht="27" customHeight="1">
      <c r="A772" s="7">
        <f t="shared" si="237"/>
        <v>5</v>
      </c>
      <c r="B772" s="11" t="s">
        <v>344</v>
      </c>
      <c r="C772" s="11" t="s">
        <v>446</v>
      </c>
      <c r="D772" s="1">
        <v>51</v>
      </c>
      <c r="E772" s="1">
        <v>708</v>
      </c>
      <c r="F772" s="1">
        <v>688</v>
      </c>
      <c r="G772" s="20">
        <v>10.1</v>
      </c>
      <c r="H772" s="15">
        <f t="shared" si="238"/>
        <v>10.1</v>
      </c>
      <c r="I772" s="1">
        <f t="shared" si="239"/>
        <v>31</v>
      </c>
      <c r="J772" s="14">
        <f t="shared" si="240"/>
        <v>1.6274999999999999</v>
      </c>
      <c r="K772" s="14">
        <f t="shared" si="241"/>
        <v>-8</v>
      </c>
      <c r="L772" s="14">
        <v>0</v>
      </c>
      <c r="M772" s="14">
        <f>D772*(50/100)*35*0.0015</f>
        <v>1.3387500000000001</v>
      </c>
      <c r="N772" s="14">
        <v>2</v>
      </c>
      <c r="O772" s="14">
        <f t="shared" si="242"/>
        <v>0.66666666666666663</v>
      </c>
      <c r="P772" s="14">
        <f t="shared" si="243"/>
        <v>1.3333333333333333</v>
      </c>
      <c r="Q772" s="14">
        <f t="shared" si="244"/>
        <v>2</v>
      </c>
    </row>
    <row r="773" spans="1:17" ht="27" customHeight="1">
      <c r="A773" s="7">
        <f t="shared" si="237"/>
        <v>6</v>
      </c>
      <c r="B773" s="11" t="s">
        <v>344</v>
      </c>
      <c r="C773" s="11" t="s">
        <v>640</v>
      </c>
      <c r="D773" s="1">
        <v>100</v>
      </c>
      <c r="E773" s="1">
        <v>900</v>
      </c>
      <c r="F773" s="1">
        <v>1112</v>
      </c>
      <c r="G773" s="20">
        <v>4.1100000000000003</v>
      </c>
      <c r="H773" s="15">
        <f t="shared" si="238"/>
        <v>4.1100000000000003</v>
      </c>
      <c r="I773" s="1">
        <f t="shared" si="239"/>
        <v>51</v>
      </c>
      <c r="J773" s="14">
        <f t="shared" si="240"/>
        <v>2.6775000000000002</v>
      </c>
      <c r="K773" s="14">
        <f t="shared" si="241"/>
        <v>-1</v>
      </c>
      <c r="L773" s="14">
        <v>0</v>
      </c>
      <c r="M773" s="14">
        <f>D773*(50/100)*35*0.0015</f>
        <v>2.625</v>
      </c>
      <c r="N773" s="14">
        <v>3</v>
      </c>
      <c r="O773" s="14">
        <f t="shared" si="242"/>
        <v>1</v>
      </c>
      <c r="P773" s="14">
        <f t="shared" si="243"/>
        <v>2</v>
      </c>
      <c r="Q773" s="14">
        <f t="shared" si="244"/>
        <v>3</v>
      </c>
    </row>
    <row r="774" spans="1:17" ht="27" customHeight="1">
      <c r="A774" s="7">
        <f t="shared" si="237"/>
        <v>7</v>
      </c>
      <c r="B774" s="11" t="s">
        <v>344</v>
      </c>
      <c r="C774" s="11" t="s">
        <v>447</v>
      </c>
      <c r="D774" s="1">
        <v>126</v>
      </c>
      <c r="E774" s="1">
        <v>720</v>
      </c>
      <c r="F774" s="1">
        <v>1170</v>
      </c>
      <c r="G774" s="20">
        <v>3.16</v>
      </c>
      <c r="H774" s="15">
        <v>0</v>
      </c>
      <c r="I774" s="1">
        <f t="shared" si="239"/>
        <v>53</v>
      </c>
      <c r="J774" s="14">
        <f t="shared" si="240"/>
        <v>2.7825000000000002</v>
      </c>
      <c r="K774" s="14">
        <f t="shared" si="241"/>
        <v>3</v>
      </c>
      <c r="L774" s="14">
        <f>K774</f>
        <v>3</v>
      </c>
      <c r="M774" s="14">
        <v>0</v>
      </c>
      <c r="N774" s="14">
        <f>L774+M774</f>
        <v>3</v>
      </c>
      <c r="O774" s="14">
        <f t="shared" si="242"/>
        <v>1</v>
      </c>
      <c r="P774" s="14">
        <f t="shared" si="243"/>
        <v>2</v>
      </c>
      <c r="Q774" s="14">
        <f t="shared" si="244"/>
        <v>3</v>
      </c>
    </row>
    <row r="775" spans="1:17" ht="27" customHeight="1">
      <c r="A775" s="7">
        <f t="shared" si="237"/>
        <v>8</v>
      </c>
      <c r="B775" s="11" t="s">
        <v>344</v>
      </c>
      <c r="C775" s="11" t="s">
        <v>407</v>
      </c>
      <c r="D775" s="1">
        <v>72</v>
      </c>
      <c r="E775" s="1">
        <v>554</v>
      </c>
      <c r="F775" s="1">
        <v>0</v>
      </c>
      <c r="G775" s="20">
        <v>8.01</v>
      </c>
      <c r="H775" s="15">
        <f>G775</f>
        <v>8.01</v>
      </c>
      <c r="I775" s="1">
        <f t="shared" si="239"/>
        <v>0</v>
      </c>
      <c r="J775" s="14">
        <f t="shared" si="240"/>
        <v>0</v>
      </c>
      <c r="K775" s="14">
        <f t="shared" si="241"/>
        <v>-8</v>
      </c>
      <c r="L775" s="14">
        <v>0</v>
      </c>
      <c r="M775" s="14">
        <f>D775*(50/100)*35*0.0015</f>
        <v>1.8900000000000001</v>
      </c>
      <c r="N775" s="14">
        <v>2</v>
      </c>
      <c r="O775" s="14">
        <f t="shared" si="242"/>
        <v>0.66666666666666663</v>
      </c>
      <c r="P775" s="14">
        <f t="shared" si="243"/>
        <v>1.3333333333333333</v>
      </c>
      <c r="Q775" s="14">
        <f t="shared" si="244"/>
        <v>2</v>
      </c>
    </row>
    <row r="776" spans="1:17" ht="27" customHeight="1">
      <c r="A776" s="7">
        <f t="shared" si="237"/>
        <v>9</v>
      </c>
      <c r="B776" s="11" t="s">
        <v>344</v>
      </c>
      <c r="C776" s="11" t="s">
        <v>408</v>
      </c>
      <c r="D776" s="1">
        <v>116</v>
      </c>
      <c r="E776" s="1">
        <v>720</v>
      </c>
      <c r="F776" s="1">
        <v>1558</v>
      </c>
      <c r="G776" s="20">
        <v>0.6</v>
      </c>
      <c r="H776" s="15">
        <v>0</v>
      </c>
      <c r="I776" s="1">
        <f t="shared" si="239"/>
        <v>71</v>
      </c>
      <c r="J776" s="14">
        <f t="shared" si="240"/>
        <v>3.7275</v>
      </c>
      <c r="K776" s="14">
        <f t="shared" si="241"/>
        <v>4</v>
      </c>
      <c r="L776" s="14">
        <f>K776</f>
        <v>4</v>
      </c>
      <c r="M776" s="14">
        <v>0</v>
      </c>
      <c r="N776" s="14">
        <f>L776+M776</f>
        <v>4</v>
      </c>
      <c r="O776" s="14">
        <f t="shared" si="242"/>
        <v>1.3333333333333333</v>
      </c>
      <c r="P776" s="14">
        <f t="shared" si="243"/>
        <v>2.6666666666666665</v>
      </c>
      <c r="Q776" s="14">
        <f t="shared" si="244"/>
        <v>4</v>
      </c>
    </row>
    <row r="777" spans="1:17" ht="27" customHeight="1">
      <c r="A777" s="7">
        <f t="shared" si="237"/>
        <v>10</v>
      </c>
      <c r="B777" s="11" t="s">
        <v>344</v>
      </c>
      <c r="C777" s="11" t="s">
        <v>166</v>
      </c>
      <c r="D777" s="1">
        <v>80</v>
      </c>
      <c r="E777" s="1">
        <v>348</v>
      </c>
      <c r="F777" s="1">
        <v>396</v>
      </c>
      <c r="G777" s="20">
        <v>11.64</v>
      </c>
      <c r="H777" s="15">
        <f t="shared" ref="H777:H785" si="245">G777</f>
        <v>11.64</v>
      </c>
      <c r="I777" s="1">
        <f t="shared" si="239"/>
        <v>18</v>
      </c>
      <c r="J777" s="14">
        <f t="shared" si="240"/>
        <v>0.94500000000000006</v>
      </c>
      <c r="K777" s="14">
        <f t="shared" si="241"/>
        <v>-11</v>
      </c>
      <c r="L777" s="14">
        <v>0</v>
      </c>
      <c r="M777" s="14">
        <f>D777*(50/100)*35*0.0015</f>
        <v>2.1</v>
      </c>
      <c r="N777" s="14">
        <f>L777+M777</f>
        <v>2.1</v>
      </c>
      <c r="O777" s="14">
        <f t="shared" si="242"/>
        <v>0.70000000000000007</v>
      </c>
      <c r="P777" s="14">
        <f t="shared" si="243"/>
        <v>1.4000000000000001</v>
      </c>
      <c r="Q777" s="14">
        <f t="shared" si="244"/>
        <v>2.1</v>
      </c>
    </row>
    <row r="778" spans="1:17" ht="27" customHeight="1">
      <c r="A778" s="7">
        <f t="shared" si="237"/>
        <v>11</v>
      </c>
      <c r="B778" s="11" t="s">
        <v>344</v>
      </c>
      <c r="C778" s="11" t="s">
        <v>167</v>
      </c>
      <c r="D778" s="1">
        <v>85</v>
      </c>
      <c r="E778" s="1">
        <v>830</v>
      </c>
      <c r="F778" s="1">
        <v>1080</v>
      </c>
      <c r="G778" s="20">
        <v>5.39</v>
      </c>
      <c r="H778" s="15">
        <f t="shared" si="245"/>
        <v>5.39</v>
      </c>
      <c r="I778" s="1">
        <f t="shared" si="239"/>
        <v>49</v>
      </c>
      <c r="J778" s="14">
        <f t="shared" si="240"/>
        <v>2.5725000000000002</v>
      </c>
      <c r="K778" s="14">
        <f t="shared" si="241"/>
        <v>-3</v>
      </c>
      <c r="L778" s="14">
        <v>0</v>
      </c>
      <c r="M778" s="14">
        <f>D778*(50/100)*35*0.0015</f>
        <v>2.2312500000000002</v>
      </c>
      <c r="N778" s="14">
        <f>L778+M778</f>
        <v>2.2312500000000002</v>
      </c>
      <c r="O778" s="14">
        <f t="shared" si="242"/>
        <v>0.74375000000000002</v>
      </c>
      <c r="P778" s="14">
        <f t="shared" si="243"/>
        <v>1.4875</v>
      </c>
      <c r="Q778" s="14">
        <f t="shared" si="244"/>
        <v>2.2312500000000002</v>
      </c>
    </row>
    <row r="779" spans="1:17" ht="27" customHeight="1">
      <c r="A779" s="7">
        <f t="shared" si="237"/>
        <v>12</v>
      </c>
      <c r="B779" s="11" t="s">
        <v>344</v>
      </c>
      <c r="C779" s="11" t="s">
        <v>148</v>
      </c>
      <c r="D779" s="1">
        <v>169</v>
      </c>
      <c r="E779" s="1">
        <v>1584</v>
      </c>
      <c r="F779" s="1">
        <v>2110</v>
      </c>
      <c r="G779" s="20">
        <v>-2.76</v>
      </c>
      <c r="H779" s="15">
        <f t="shared" si="245"/>
        <v>-2.76</v>
      </c>
      <c r="I779" s="1">
        <f t="shared" si="239"/>
        <v>96</v>
      </c>
      <c r="J779" s="14">
        <f t="shared" si="240"/>
        <v>5.04</v>
      </c>
      <c r="K779" s="14">
        <f t="shared" si="241"/>
        <v>8</v>
      </c>
      <c r="L779" s="14">
        <f>K779</f>
        <v>8</v>
      </c>
      <c r="M779" s="14">
        <v>0</v>
      </c>
      <c r="N779" s="14">
        <v>5</v>
      </c>
      <c r="O779" s="14">
        <f t="shared" si="242"/>
        <v>1.6666666666666667</v>
      </c>
      <c r="P779" s="14">
        <f t="shared" si="243"/>
        <v>3.3333333333333335</v>
      </c>
      <c r="Q779" s="14">
        <f t="shared" si="244"/>
        <v>5</v>
      </c>
    </row>
    <row r="780" spans="1:17" ht="27" customHeight="1">
      <c r="A780" s="7">
        <f t="shared" si="237"/>
        <v>13</v>
      </c>
      <c r="B780" s="11" t="s">
        <v>344</v>
      </c>
      <c r="C780" s="11" t="s">
        <v>273</v>
      </c>
      <c r="D780" s="1">
        <v>255</v>
      </c>
      <c r="E780" s="1">
        <v>1998</v>
      </c>
      <c r="F780" s="1">
        <v>3736</v>
      </c>
      <c r="G780" s="20">
        <v>-2.56</v>
      </c>
      <c r="H780" s="15">
        <f t="shared" si="245"/>
        <v>-2.56</v>
      </c>
      <c r="I780" s="1">
        <f t="shared" si="239"/>
        <v>170</v>
      </c>
      <c r="J780" s="14">
        <f t="shared" si="240"/>
        <v>8.9250000000000007</v>
      </c>
      <c r="K780" s="14">
        <f t="shared" si="241"/>
        <v>11</v>
      </c>
      <c r="L780" s="14">
        <f>K780</f>
        <v>11</v>
      </c>
      <c r="M780" s="14">
        <v>0</v>
      </c>
      <c r="N780" s="14">
        <v>10</v>
      </c>
      <c r="O780" s="14">
        <f t="shared" si="242"/>
        <v>3.3333333333333335</v>
      </c>
      <c r="P780" s="14">
        <f t="shared" si="243"/>
        <v>6.666666666666667</v>
      </c>
      <c r="Q780" s="14">
        <f t="shared" si="244"/>
        <v>10</v>
      </c>
    </row>
    <row r="781" spans="1:17" ht="27" customHeight="1">
      <c r="A781" s="7">
        <f t="shared" si="237"/>
        <v>14</v>
      </c>
      <c r="B781" s="11" t="s">
        <v>344</v>
      </c>
      <c r="C781" s="11" t="s">
        <v>147</v>
      </c>
      <c r="D781" s="1">
        <v>70</v>
      </c>
      <c r="E781" s="1">
        <v>448</v>
      </c>
      <c r="F781" s="1">
        <v>908</v>
      </c>
      <c r="G781" s="20">
        <v>10.27</v>
      </c>
      <c r="H781" s="15">
        <f t="shared" si="245"/>
        <v>10.27</v>
      </c>
      <c r="I781" s="1">
        <f t="shared" si="239"/>
        <v>41</v>
      </c>
      <c r="J781" s="14">
        <f t="shared" si="240"/>
        <v>2.1524999999999999</v>
      </c>
      <c r="K781" s="14">
        <f t="shared" si="241"/>
        <v>-8</v>
      </c>
      <c r="L781" s="14">
        <v>0</v>
      </c>
      <c r="M781" s="14">
        <f>D781*(50/100)*35*0.0015</f>
        <v>1.8375000000000001</v>
      </c>
      <c r="N781" s="14">
        <v>3</v>
      </c>
      <c r="O781" s="14">
        <f t="shared" si="242"/>
        <v>1</v>
      </c>
      <c r="P781" s="14">
        <f t="shared" si="243"/>
        <v>2</v>
      </c>
      <c r="Q781" s="14">
        <f t="shared" si="244"/>
        <v>3</v>
      </c>
    </row>
    <row r="782" spans="1:17" ht="27" customHeight="1">
      <c r="A782" s="7">
        <f t="shared" si="237"/>
        <v>15</v>
      </c>
      <c r="B782" s="11" t="s">
        <v>344</v>
      </c>
      <c r="C782" s="11" t="s">
        <v>272</v>
      </c>
      <c r="D782" s="1">
        <v>243</v>
      </c>
      <c r="E782" s="1">
        <v>2730</v>
      </c>
      <c r="F782" s="1">
        <v>4580</v>
      </c>
      <c r="G782" s="20">
        <v>-4.41</v>
      </c>
      <c r="H782" s="15">
        <f t="shared" si="245"/>
        <v>-4.41</v>
      </c>
      <c r="I782" s="1">
        <f t="shared" si="239"/>
        <v>208</v>
      </c>
      <c r="J782" s="14">
        <f t="shared" si="240"/>
        <v>10.92</v>
      </c>
      <c r="K782" s="14">
        <f t="shared" si="241"/>
        <v>15</v>
      </c>
      <c r="L782" s="14">
        <f>K782</f>
        <v>15</v>
      </c>
      <c r="M782" s="14">
        <v>0</v>
      </c>
      <c r="N782" s="14">
        <v>10</v>
      </c>
      <c r="O782" s="14">
        <f t="shared" si="242"/>
        <v>3.3333333333333335</v>
      </c>
      <c r="P782" s="14">
        <f t="shared" si="243"/>
        <v>6.666666666666667</v>
      </c>
      <c r="Q782" s="14">
        <f t="shared" si="244"/>
        <v>10</v>
      </c>
    </row>
    <row r="783" spans="1:17" ht="27" customHeight="1">
      <c r="A783" s="7">
        <f t="shared" si="237"/>
        <v>16</v>
      </c>
      <c r="B783" s="11" t="s">
        <v>344</v>
      </c>
      <c r="C783" s="11" t="s">
        <v>146</v>
      </c>
      <c r="D783" s="1">
        <v>57</v>
      </c>
      <c r="E783" s="1">
        <v>710</v>
      </c>
      <c r="F783" s="1">
        <v>1212</v>
      </c>
      <c r="G783" s="20">
        <v>12.89</v>
      </c>
      <c r="H783" s="15">
        <f t="shared" si="245"/>
        <v>12.89</v>
      </c>
      <c r="I783" s="1">
        <f t="shared" si="239"/>
        <v>55</v>
      </c>
      <c r="J783" s="14">
        <f t="shared" si="240"/>
        <v>2.8875000000000002</v>
      </c>
      <c r="K783" s="14">
        <f t="shared" si="241"/>
        <v>-10</v>
      </c>
      <c r="L783" s="14">
        <v>0</v>
      </c>
      <c r="M783" s="14">
        <f>D783*(50/100)*35*0.0015</f>
        <v>1.4962500000000001</v>
      </c>
      <c r="N783" s="14">
        <v>2</v>
      </c>
      <c r="O783" s="14">
        <f t="shared" si="242"/>
        <v>0.66666666666666663</v>
      </c>
      <c r="P783" s="14">
        <f t="shared" si="243"/>
        <v>1.3333333333333333</v>
      </c>
      <c r="Q783" s="14">
        <f t="shared" si="244"/>
        <v>2</v>
      </c>
    </row>
    <row r="784" spans="1:17" ht="27" customHeight="1">
      <c r="A784" s="7">
        <f t="shared" si="237"/>
        <v>17</v>
      </c>
      <c r="B784" s="11" t="s">
        <v>344</v>
      </c>
      <c r="C784" s="11" t="s">
        <v>671</v>
      </c>
      <c r="D784" s="1">
        <v>62</v>
      </c>
      <c r="E784" s="1">
        <v>330</v>
      </c>
      <c r="F784" s="1">
        <v>540</v>
      </c>
      <c r="G784" s="20">
        <v>12.1</v>
      </c>
      <c r="H784" s="15">
        <f t="shared" si="245"/>
        <v>12.1</v>
      </c>
      <c r="I784" s="1">
        <f t="shared" si="239"/>
        <v>25</v>
      </c>
      <c r="J784" s="14">
        <f t="shared" si="240"/>
        <v>1.3125</v>
      </c>
      <c r="K784" s="14">
        <f t="shared" si="241"/>
        <v>-11</v>
      </c>
      <c r="L784" s="14">
        <v>0</v>
      </c>
      <c r="M784" s="14">
        <f>D784*(50/100)*35*0.0015</f>
        <v>1.6274999999999999</v>
      </c>
      <c r="N784" s="14">
        <v>2</v>
      </c>
      <c r="O784" s="14">
        <f t="shared" si="242"/>
        <v>0.66666666666666663</v>
      </c>
      <c r="P784" s="14">
        <f t="shared" si="243"/>
        <v>1.3333333333333333</v>
      </c>
      <c r="Q784" s="14">
        <f t="shared" si="244"/>
        <v>2</v>
      </c>
    </row>
    <row r="785" spans="1:17" ht="27" customHeight="1">
      <c r="A785" s="7">
        <f t="shared" si="237"/>
        <v>18</v>
      </c>
      <c r="B785" s="11" t="s">
        <v>344</v>
      </c>
      <c r="C785" s="11" t="s">
        <v>435</v>
      </c>
      <c r="D785" s="1">
        <v>7</v>
      </c>
      <c r="E785" s="1">
        <v>88</v>
      </c>
      <c r="F785" s="1">
        <v>110</v>
      </c>
      <c r="G785" s="20">
        <v>24.8</v>
      </c>
      <c r="H785" s="15">
        <f t="shared" si="245"/>
        <v>24.8</v>
      </c>
      <c r="I785" s="1">
        <f t="shared" si="239"/>
        <v>5</v>
      </c>
      <c r="J785" s="14">
        <f t="shared" si="240"/>
        <v>0.26250000000000001</v>
      </c>
      <c r="K785" s="14">
        <f t="shared" si="241"/>
        <v>-25</v>
      </c>
      <c r="L785" s="14">
        <v>0</v>
      </c>
      <c r="M785" s="14">
        <f>D785*(50/100)*35*0.0015</f>
        <v>0.18375</v>
      </c>
      <c r="N785" s="14">
        <v>1</v>
      </c>
      <c r="O785" s="14">
        <f t="shared" si="242"/>
        <v>0.33333333333333331</v>
      </c>
      <c r="P785" s="14">
        <f t="shared" si="243"/>
        <v>0.66666666666666663</v>
      </c>
      <c r="Q785" s="14">
        <f t="shared" si="244"/>
        <v>1</v>
      </c>
    </row>
    <row r="786" spans="1:17" ht="27" customHeight="1">
      <c r="A786" s="7">
        <f t="shared" si="237"/>
        <v>19</v>
      </c>
      <c r="B786" s="11" t="s">
        <v>344</v>
      </c>
      <c r="C786" s="11" t="s">
        <v>428</v>
      </c>
      <c r="D786" s="1">
        <v>64</v>
      </c>
      <c r="E786" s="1">
        <v>764</v>
      </c>
      <c r="F786" s="1">
        <v>1048</v>
      </c>
      <c r="G786" s="20">
        <v>3.4</v>
      </c>
      <c r="H786" s="15">
        <v>0</v>
      </c>
      <c r="I786" s="1">
        <f t="shared" si="239"/>
        <v>48</v>
      </c>
      <c r="J786" s="14">
        <f t="shared" si="240"/>
        <v>2.52</v>
      </c>
      <c r="K786" s="14">
        <f t="shared" si="241"/>
        <v>3</v>
      </c>
      <c r="L786" s="14">
        <f>K786</f>
        <v>3</v>
      </c>
      <c r="M786" s="14">
        <v>0</v>
      </c>
      <c r="N786" s="14">
        <f>L786+M786</f>
        <v>3</v>
      </c>
      <c r="O786" s="14">
        <f t="shared" si="242"/>
        <v>1</v>
      </c>
      <c r="P786" s="14">
        <f t="shared" si="243"/>
        <v>2</v>
      </c>
      <c r="Q786" s="14">
        <f t="shared" si="244"/>
        <v>3</v>
      </c>
    </row>
    <row r="787" spans="1:17" ht="27" customHeight="1">
      <c r="A787" s="7">
        <f t="shared" si="237"/>
        <v>20</v>
      </c>
      <c r="B787" s="11" t="s">
        <v>344</v>
      </c>
      <c r="C787" s="11" t="s">
        <v>430</v>
      </c>
      <c r="D787" s="1">
        <v>178</v>
      </c>
      <c r="E787" s="1">
        <v>1562</v>
      </c>
      <c r="F787" s="1">
        <v>2876</v>
      </c>
      <c r="G787" s="20">
        <v>-15.68</v>
      </c>
      <c r="H787" s="15">
        <v>-5</v>
      </c>
      <c r="I787" s="1">
        <f t="shared" si="239"/>
        <v>131</v>
      </c>
      <c r="J787" s="14">
        <f t="shared" si="240"/>
        <v>6.8775000000000004</v>
      </c>
      <c r="K787" s="14">
        <f t="shared" si="241"/>
        <v>12</v>
      </c>
      <c r="L787" s="14">
        <f>K787</f>
        <v>12</v>
      </c>
      <c r="M787" s="14">
        <v>0</v>
      </c>
      <c r="N787" s="14">
        <v>7</v>
      </c>
      <c r="O787" s="14">
        <f t="shared" si="242"/>
        <v>2.3333333333333335</v>
      </c>
      <c r="P787" s="14">
        <f t="shared" si="243"/>
        <v>4.666666666666667</v>
      </c>
      <c r="Q787" s="14">
        <f t="shared" si="244"/>
        <v>7</v>
      </c>
    </row>
    <row r="788" spans="1:17" ht="27" customHeight="1">
      <c r="A788" s="7">
        <f t="shared" si="237"/>
        <v>21</v>
      </c>
      <c r="B788" s="11" t="s">
        <v>344</v>
      </c>
      <c r="C788" s="11" t="s">
        <v>434</v>
      </c>
      <c r="D788" s="1">
        <v>165</v>
      </c>
      <c r="E788" s="1">
        <v>1974</v>
      </c>
      <c r="F788" s="1">
        <v>2420</v>
      </c>
      <c r="G788" s="20">
        <v>-2.58</v>
      </c>
      <c r="H788" s="15">
        <f>G788</f>
        <v>-2.58</v>
      </c>
      <c r="I788" s="1">
        <f t="shared" si="239"/>
        <v>110</v>
      </c>
      <c r="J788" s="14">
        <f t="shared" si="240"/>
        <v>5.7750000000000004</v>
      </c>
      <c r="K788" s="14">
        <f t="shared" si="241"/>
        <v>8</v>
      </c>
      <c r="L788" s="14">
        <f>K788</f>
        <v>8</v>
      </c>
      <c r="M788" s="14">
        <v>0</v>
      </c>
      <c r="N788" s="14">
        <v>5</v>
      </c>
      <c r="O788" s="14">
        <f t="shared" si="242"/>
        <v>1.6666666666666667</v>
      </c>
      <c r="P788" s="14">
        <f t="shared" si="243"/>
        <v>3.3333333333333335</v>
      </c>
      <c r="Q788" s="14">
        <f t="shared" si="244"/>
        <v>5</v>
      </c>
    </row>
    <row r="789" spans="1:17" ht="27" customHeight="1">
      <c r="A789" s="7">
        <f t="shared" si="237"/>
        <v>22</v>
      </c>
      <c r="B789" s="11" t="s">
        <v>344</v>
      </c>
      <c r="C789" s="11" t="s">
        <v>424</v>
      </c>
      <c r="D789" s="1">
        <v>114</v>
      </c>
      <c r="E789" s="1">
        <v>920</v>
      </c>
      <c r="F789" s="1">
        <v>1692</v>
      </c>
      <c r="G789" s="20">
        <v>5.32</v>
      </c>
      <c r="H789" s="15">
        <f>G789</f>
        <v>5.32</v>
      </c>
      <c r="I789" s="1">
        <f t="shared" si="239"/>
        <v>77</v>
      </c>
      <c r="J789" s="14">
        <f t="shared" si="240"/>
        <v>4.0425000000000004</v>
      </c>
      <c r="K789" s="14">
        <f t="shared" si="241"/>
        <v>-1</v>
      </c>
      <c r="L789" s="14">
        <v>0</v>
      </c>
      <c r="M789" s="14">
        <f>D789*(50/100)*35*0.0015</f>
        <v>2.9925000000000002</v>
      </c>
      <c r="N789" s="14">
        <v>3</v>
      </c>
      <c r="O789" s="14">
        <f t="shared" si="242"/>
        <v>1</v>
      </c>
      <c r="P789" s="14">
        <f t="shared" si="243"/>
        <v>2</v>
      </c>
      <c r="Q789" s="14">
        <f t="shared" si="244"/>
        <v>3</v>
      </c>
    </row>
    <row r="790" spans="1:17" ht="27" customHeight="1">
      <c r="A790" s="7">
        <f t="shared" si="237"/>
        <v>23</v>
      </c>
      <c r="B790" s="11" t="s">
        <v>344</v>
      </c>
      <c r="C790" s="11" t="s">
        <v>427</v>
      </c>
      <c r="D790" s="1">
        <v>117</v>
      </c>
      <c r="E790" s="1">
        <v>810</v>
      </c>
      <c r="F790" s="1">
        <v>1470</v>
      </c>
      <c r="G790" s="20">
        <v>3.53</v>
      </c>
      <c r="H790" s="15">
        <v>0</v>
      </c>
      <c r="I790" s="1">
        <f t="shared" si="239"/>
        <v>67</v>
      </c>
      <c r="J790" s="14">
        <f t="shared" si="240"/>
        <v>3.5175000000000001</v>
      </c>
      <c r="K790" s="14">
        <f t="shared" si="241"/>
        <v>4</v>
      </c>
      <c r="L790" s="14">
        <f>K790</f>
        <v>4</v>
      </c>
      <c r="M790" s="14">
        <v>0</v>
      </c>
      <c r="N790" s="14">
        <v>5</v>
      </c>
      <c r="O790" s="14">
        <f t="shared" si="242"/>
        <v>1.6666666666666667</v>
      </c>
      <c r="P790" s="14">
        <f t="shared" si="243"/>
        <v>3.3333333333333335</v>
      </c>
      <c r="Q790" s="14">
        <f t="shared" si="244"/>
        <v>5</v>
      </c>
    </row>
    <row r="791" spans="1:17" ht="27" customHeight="1">
      <c r="A791" s="7">
        <f t="shared" si="237"/>
        <v>24</v>
      </c>
      <c r="B791" s="11" t="s">
        <v>344</v>
      </c>
      <c r="C791" s="11" t="s">
        <v>526</v>
      </c>
      <c r="D791" s="1">
        <v>57</v>
      </c>
      <c r="E791" s="1">
        <v>50</v>
      </c>
      <c r="F791" s="1">
        <v>280</v>
      </c>
      <c r="G791" s="20">
        <v>10.93</v>
      </c>
      <c r="H791" s="15">
        <f>G791</f>
        <v>10.93</v>
      </c>
      <c r="I791" s="1">
        <f t="shared" si="239"/>
        <v>13</v>
      </c>
      <c r="J791" s="14">
        <f t="shared" si="240"/>
        <v>0.6825</v>
      </c>
      <c r="K791" s="14">
        <f t="shared" si="241"/>
        <v>-10</v>
      </c>
      <c r="L791" s="14">
        <v>0</v>
      </c>
      <c r="M791" s="14">
        <f>D791*(50/100)*35*0.0015</f>
        <v>1.4962500000000001</v>
      </c>
      <c r="N791" s="14">
        <v>2</v>
      </c>
      <c r="O791" s="14">
        <f t="shared" si="242"/>
        <v>0.66666666666666663</v>
      </c>
      <c r="P791" s="14">
        <f t="shared" si="243"/>
        <v>1.3333333333333333</v>
      </c>
      <c r="Q791" s="14">
        <f t="shared" si="244"/>
        <v>2</v>
      </c>
    </row>
    <row r="792" spans="1:17" ht="27" customHeight="1">
      <c r="A792" s="7">
        <f t="shared" si="237"/>
        <v>25</v>
      </c>
      <c r="B792" s="11" t="s">
        <v>344</v>
      </c>
      <c r="C792" s="11" t="s">
        <v>528</v>
      </c>
      <c r="D792" s="1">
        <v>73</v>
      </c>
      <c r="E792" s="1">
        <v>790</v>
      </c>
      <c r="F792" s="1">
        <v>1144</v>
      </c>
      <c r="G792" s="20">
        <v>4.8899999999999997</v>
      </c>
      <c r="H792" s="15">
        <f>G792</f>
        <v>4.8899999999999997</v>
      </c>
      <c r="I792" s="1">
        <f t="shared" si="239"/>
        <v>52</v>
      </c>
      <c r="J792" s="14">
        <f t="shared" si="240"/>
        <v>2.73</v>
      </c>
      <c r="K792" s="14">
        <f t="shared" si="241"/>
        <v>-2</v>
      </c>
      <c r="L792" s="14">
        <v>0</v>
      </c>
      <c r="M792" s="14">
        <f>D792*(50/100)*35*0.0015</f>
        <v>1.91625</v>
      </c>
      <c r="N792" s="14">
        <v>3</v>
      </c>
      <c r="O792" s="14">
        <f t="shared" si="242"/>
        <v>1</v>
      </c>
      <c r="P792" s="14">
        <f t="shared" si="243"/>
        <v>2</v>
      </c>
      <c r="Q792" s="14">
        <f t="shared" si="244"/>
        <v>3</v>
      </c>
    </row>
    <row r="793" spans="1:17" ht="27" customHeight="1">
      <c r="A793" s="7">
        <f t="shared" si="237"/>
        <v>26</v>
      </c>
      <c r="B793" s="11" t="s">
        <v>344</v>
      </c>
      <c r="C793" s="11" t="s">
        <v>176</v>
      </c>
      <c r="D793" s="1">
        <v>44</v>
      </c>
      <c r="E793" s="1">
        <v>524</v>
      </c>
      <c r="F793" s="1">
        <v>754</v>
      </c>
      <c r="G793" s="20">
        <v>10.86</v>
      </c>
      <c r="H793" s="15">
        <f>G793</f>
        <v>10.86</v>
      </c>
      <c r="I793" s="1">
        <f t="shared" si="239"/>
        <v>34</v>
      </c>
      <c r="J793" s="14">
        <f t="shared" si="240"/>
        <v>1.7850000000000001</v>
      </c>
      <c r="K793" s="14">
        <f t="shared" si="241"/>
        <v>-9</v>
      </c>
      <c r="L793" s="14">
        <v>0</v>
      </c>
      <c r="M793" s="14">
        <f>D793*(50/100)*35*0.0015</f>
        <v>1.155</v>
      </c>
      <c r="N793" s="14">
        <v>2</v>
      </c>
      <c r="O793" s="14">
        <f t="shared" si="242"/>
        <v>0.66666666666666663</v>
      </c>
      <c r="P793" s="14">
        <f t="shared" si="243"/>
        <v>1.3333333333333333</v>
      </c>
      <c r="Q793" s="14">
        <f t="shared" si="244"/>
        <v>2</v>
      </c>
    </row>
    <row r="794" spans="1:17" ht="27" customHeight="1">
      <c r="A794" s="7">
        <f t="shared" si="237"/>
        <v>27</v>
      </c>
      <c r="B794" s="11" t="s">
        <v>344</v>
      </c>
      <c r="C794" s="11" t="s">
        <v>170</v>
      </c>
      <c r="D794" s="1">
        <v>16</v>
      </c>
      <c r="E794" s="1">
        <v>204</v>
      </c>
      <c r="F794" s="1">
        <v>268</v>
      </c>
      <c r="G794" s="20">
        <v>30.48</v>
      </c>
      <c r="H794" s="15">
        <f>G794</f>
        <v>30.48</v>
      </c>
      <c r="I794" s="1">
        <f t="shared" si="239"/>
        <v>12</v>
      </c>
      <c r="J794" s="14">
        <f t="shared" si="240"/>
        <v>0.63</v>
      </c>
      <c r="K794" s="14">
        <f t="shared" si="241"/>
        <v>-30</v>
      </c>
      <c r="L794" s="14">
        <v>0</v>
      </c>
      <c r="M794" s="14">
        <f>D794*(50/100)*35*0.0015</f>
        <v>0.42</v>
      </c>
      <c r="N794" s="14">
        <v>1</v>
      </c>
      <c r="O794" s="14">
        <f t="shared" si="242"/>
        <v>0.33333333333333331</v>
      </c>
      <c r="P794" s="14">
        <f t="shared" si="243"/>
        <v>0.66666666666666663</v>
      </c>
      <c r="Q794" s="14">
        <f t="shared" si="244"/>
        <v>1</v>
      </c>
    </row>
    <row r="795" spans="1:17" s="26" customFormat="1" ht="33" customHeight="1">
      <c r="A795" s="22"/>
      <c r="B795" s="11"/>
      <c r="C795" s="23" t="s">
        <v>78</v>
      </c>
      <c r="D795" s="24">
        <f t="shared" ref="D795:Q795" si="246">SUM(D768:D794)</f>
        <v>3014</v>
      </c>
      <c r="E795" s="24">
        <f t="shared" si="246"/>
        <v>28160</v>
      </c>
      <c r="F795" s="24">
        <f t="shared" si="246"/>
        <v>42154</v>
      </c>
      <c r="G795" s="25">
        <f t="shared" si="246"/>
        <v>143.68</v>
      </c>
      <c r="H795" s="25">
        <f t="shared" si="246"/>
        <v>143.67000000000002</v>
      </c>
      <c r="I795" s="24">
        <f t="shared" si="246"/>
        <v>1917</v>
      </c>
      <c r="J795" s="25">
        <f t="shared" si="246"/>
        <v>100.64250000000001</v>
      </c>
      <c r="K795" s="25">
        <f t="shared" si="246"/>
        <v>-41</v>
      </c>
      <c r="L795" s="25">
        <f t="shared" si="246"/>
        <v>101</v>
      </c>
      <c r="M795" s="25">
        <f t="shared" si="246"/>
        <v>25.935000000000006</v>
      </c>
      <c r="N795" s="25">
        <f t="shared" si="246"/>
        <v>109.33125000000001</v>
      </c>
      <c r="O795" s="25">
        <f t="shared" si="246"/>
        <v>36.443749999999994</v>
      </c>
      <c r="P795" s="25">
        <f t="shared" si="246"/>
        <v>72.887499999999989</v>
      </c>
      <c r="Q795" s="25">
        <f t="shared" si="246"/>
        <v>109.33125000000001</v>
      </c>
    </row>
    <row r="796" spans="1:17" ht="27" customHeight="1">
      <c r="A796" s="7">
        <v>1</v>
      </c>
      <c r="B796" s="11" t="s">
        <v>53</v>
      </c>
      <c r="C796" s="11" t="s">
        <v>54</v>
      </c>
      <c r="D796" s="1">
        <v>70</v>
      </c>
      <c r="E796" s="1">
        <v>788</v>
      </c>
      <c r="F796" s="1">
        <v>1123</v>
      </c>
      <c r="G796" s="20">
        <v>-3.29</v>
      </c>
      <c r="H796" s="15">
        <f>G796</f>
        <v>-3.29</v>
      </c>
      <c r="I796" s="1">
        <f t="shared" ref="I796:I804" si="247">ROUND(F796/22,0)</f>
        <v>51</v>
      </c>
      <c r="J796" s="14">
        <f t="shared" ref="J796:J804" si="248">I796*35*0.0015</f>
        <v>2.6775000000000002</v>
      </c>
      <c r="K796" s="14">
        <f t="shared" ref="K796:K804" si="249">ROUND(J796-(H796),0)</f>
        <v>6</v>
      </c>
      <c r="L796" s="14">
        <f t="shared" ref="L796:L804" si="250">K796</f>
        <v>6</v>
      </c>
      <c r="M796" s="14">
        <v>0</v>
      </c>
      <c r="N796" s="14">
        <v>4</v>
      </c>
      <c r="O796" s="14">
        <f t="shared" ref="O796:O804" si="251">N796*1/3</f>
        <v>1.3333333333333333</v>
      </c>
      <c r="P796" s="14">
        <f t="shared" ref="P796:P804" si="252">N796*2/3</f>
        <v>2.6666666666666665</v>
      </c>
      <c r="Q796" s="14">
        <f t="shared" ref="Q796:Q804" si="253">O796+P796</f>
        <v>4</v>
      </c>
    </row>
    <row r="797" spans="1:17" ht="27" customHeight="1">
      <c r="A797" s="7">
        <f t="shared" ref="A797:A804" si="254">A796+1</f>
        <v>2</v>
      </c>
      <c r="B797" s="11" t="s">
        <v>53</v>
      </c>
      <c r="C797" s="11" t="s">
        <v>55</v>
      </c>
      <c r="D797" s="1">
        <v>70</v>
      </c>
      <c r="E797" s="1">
        <v>470</v>
      </c>
      <c r="F797" s="1">
        <v>635</v>
      </c>
      <c r="G797" s="20">
        <v>-3.95</v>
      </c>
      <c r="H797" s="15">
        <f>G797</f>
        <v>-3.95</v>
      </c>
      <c r="I797" s="1">
        <f t="shared" si="247"/>
        <v>29</v>
      </c>
      <c r="J797" s="14">
        <f t="shared" si="248"/>
        <v>1.5225</v>
      </c>
      <c r="K797" s="14">
        <f t="shared" si="249"/>
        <v>5</v>
      </c>
      <c r="L797" s="14">
        <f t="shared" si="250"/>
        <v>5</v>
      </c>
      <c r="M797" s="14">
        <v>0</v>
      </c>
      <c r="N797" s="14">
        <v>3</v>
      </c>
      <c r="O797" s="14">
        <f t="shared" si="251"/>
        <v>1</v>
      </c>
      <c r="P797" s="14">
        <f t="shared" si="252"/>
        <v>2</v>
      </c>
      <c r="Q797" s="14">
        <f t="shared" si="253"/>
        <v>3</v>
      </c>
    </row>
    <row r="798" spans="1:17" ht="27" customHeight="1">
      <c r="A798" s="7">
        <f t="shared" si="254"/>
        <v>3</v>
      </c>
      <c r="B798" s="11" t="s">
        <v>53</v>
      </c>
      <c r="C798" s="11" t="s">
        <v>56</v>
      </c>
      <c r="D798" s="1">
        <v>376</v>
      </c>
      <c r="E798" s="1">
        <v>3236</v>
      </c>
      <c r="F798" s="1">
        <v>4427</v>
      </c>
      <c r="G798" s="20">
        <v>-4.7</v>
      </c>
      <c r="H798" s="15">
        <f>G798</f>
        <v>-4.7</v>
      </c>
      <c r="I798" s="1">
        <f t="shared" si="247"/>
        <v>201</v>
      </c>
      <c r="J798" s="14">
        <f t="shared" si="248"/>
        <v>10.5525</v>
      </c>
      <c r="K798" s="14">
        <f t="shared" si="249"/>
        <v>15</v>
      </c>
      <c r="L798" s="14">
        <f t="shared" si="250"/>
        <v>15</v>
      </c>
      <c r="M798" s="14">
        <v>0</v>
      </c>
      <c r="N798" s="14">
        <v>10</v>
      </c>
      <c r="O798" s="14">
        <f t="shared" si="251"/>
        <v>3.3333333333333335</v>
      </c>
      <c r="P798" s="14">
        <f t="shared" si="252"/>
        <v>6.666666666666667</v>
      </c>
      <c r="Q798" s="14">
        <f t="shared" si="253"/>
        <v>10</v>
      </c>
    </row>
    <row r="799" spans="1:17" ht="27" customHeight="1">
      <c r="A799" s="7">
        <f t="shared" si="254"/>
        <v>4</v>
      </c>
      <c r="B799" s="11" t="s">
        <v>53</v>
      </c>
      <c r="C799" s="11" t="s">
        <v>57</v>
      </c>
      <c r="D799" s="1">
        <v>48</v>
      </c>
      <c r="E799" s="1">
        <v>453</v>
      </c>
      <c r="F799" s="1">
        <v>559</v>
      </c>
      <c r="G799" s="20">
        <v>-1.25</v>
      </c>
      <c r="H799" s="15">
        <f>G799</f>
        <v>-1.25</v>
      </c>
      <c r="I799" s="1">
        <f t="shared" si="247"/>
        <v>25</v>
      </c>
      <c r="J799" s="14">
        <f t="shared" si="248"/>
        <v>1.3125</v>
      </c>
      <c r="K799" s="14">
        <f t="shared" si="249"/>
        <v>3</v>
      </c>
      <c r="L799" s="14">
        <f t="shared" si="250"/>
        <v>3</v>
      </c>
      <c r="M799" s="14">
        <v>0</v>
      </c>
      <c r="N799" s="14">
        <f>L799+M799</f>
        <v>3</v>
      </c>
      <c r="O799" s="14">
        <f t="shared" si="251"/>
        <v>1</v>
      </c>
      <c r="P799" s="14">
        <f t="shared" si="252"/>
        <v>2</v>
      </c>
      <c r="Q799" s="14">
        <f t="shared" si="253"/>
        <v>3</v>
      </c>
    </row>
    <row r="800" spans="1:17" ht="27" customHeight="1">
      <c r="A800" s="7">
        <f t="shared" si="254"/>
        <v>5</v>
      </c>
      <c r="B800" s="11" t="s">
        <v>53</v>
      </c>
      <c r="C800" s="11" t="s">
        <v>58</v>
      </c>
      <c r="D800" s="1">
        <v>67</v>
      </c>
      <c r="E800" s="1">
        <v>965</v>
      </c>
      <c r="F800" s="1">
        <v>1321</v>
      </c>
      <c r="G800" s="20">
        <v>1.83</v>
      </c>
      <c r="H800" s="15">
        <v>0</v>
      </c>
      <c r="I800" s="1">
        <f t="shared" si="247"/>
        <v>60</v>
      </c>
      <c r="J800" s="14">
        <f t="shared" si="248"/>
        <v>3.15</v>
      </c>
      <c r="K800" s="14">
        <f t="shared" si="249"/>
        <v>3</v>
      </c>
      <c r="L800" s="14">
        <f t="shared" si="250"/>
        <v>3</v>
      </c>
      <c r="M800" s="14">
        <v>0</v>
      </c>
      <c r="N800" s="14">
        <f>L800+M800</f>
        <v>3</v>
      </c>
      <c r="O800" s="14">
        <f t="shared" si="251"/>
        <v>1</v>
      </c>
      <c r="P800" s="14">
        <f t="shared" si="252"/>
        <v>2</v>
      </c>
      <c r="Q800" s="14">
        <f t="shared" si="253"/>
        <v>3</v>
      </c>
    </row>
    <row r="801" spans="1:17" ht="27" customHeight="1">
      <c r="A801" s="7">
        <f t="shared" si="254"/>
        <v>6</v>
      </c>
      <c r="B801" s="11" t="s">
        <v>53</v>
      </c>
      <c r="C801" s="11" t="s">
        <v>59</v>
      </c>
      <c r="D801" s="1">
        <v>63</v>
      </c>
      <c r="E801" s="1">
        <v>605</v>
      </c>
      <c r="F801" s="1">
        <v>786</v>
      </c>
      <c r="G801" s="20">
        <v>-1.89</v>
      </c>
      <c r="H801" s="15">
        <f>G801</f>
        <v>-1.89</v>
      </c>
      <c r="I801" s="1">
        <f t="shared" si="247"/>
        <v>36</v>
      </c>
      <c r="J801" s="14">
        <f t="shared" si="248"/>
        <v>1.8900000000000001</v>
      </c>
      <c r="K801" s="14">
        <f t="shared" si="249"/>
        <v>4</v>
      </c>
      <c r="L801" s="14">
        <f t="shared" si="250"/>
        <v>4</v>
      </c>
      <c r="M801" s="14">
        <v>0</v>
      </c>
      <c r="N801" s="14">
        <v>3</v>
      </c>
      <c r="O801" s="14">
        <f t="shared" si="251"/>
        <v>1</v>
      </c>
      <c r="P801" s="14">
        <f t="shared" si="252"/>
        <v>2</v>
      </c>
      <c r="Q801" s="14">
        <f t="shared" si="253"/>
        <v>3</v>
      </c>
    </row>
    <row r="802" spans="1:17" ht="27" customHeight="1">
      <c r="A802" s="7">
        <f t="shared" si="254"/>
        <v>7</v>
      </c>
      <c r="B802" s="11" t="s">
        <v>53</v>
      </c>
      <c r="C802" s="11" t="s">
        <v>60</v>
      </c>
      <c r="D802" s="1">
        <v>42</v>
      </c>
      <c r="E802" s="1">
        <v>313</v>
      </c>
      <c r="F802" s="1">
        <v>617</v>
      </c>
      <c r="G802" s="20">
        <v>1.1599999999999999</v>
      </c>
      <c r="H802" s="15">
        <v>0</v>
      </c>
      <c r="I802" s="1">
        <f t="shared" si="247"/>
        <v>28</v>
      </c>
      <c r="J802" s="14">
        <f t="shared" si="248"/>
        <v>1.47</v>
      </c>
      <c r="K802" s="14">
        <f t="shared" si="249"/>
        <v>1</v>
      </c>
      <c r="L802" s="14">
        <f t="shared" si="250"/>
        <v>1</v>
      </c>
      <c r="M802" s="14">
        <v>0</v>
      </c>
      <c r="N802" s="14">
        <v>2</v>
      </c>
      <c r="O802" s="14">
        <f t="shared" si="251"/>
        <v>0.66666666666666663</v>
      </c>
      <c r="P802" s="14">
        <f t="shared" si="252"/>
        <v>1.3333333333333333</v>
      </c>
      <c r="Q802" s="14">
        <f t="shared" si="253"/>
        <v>2</v>
      </c>
    </row>
    <row r="803" spans="1:17" ht="27" customHeight="1">
      <c r="A803" s="7">
        <f t="shared" si="254"/>
        <v>8</v>
      </c>
      <c r="B803" s="11" t="s">
        <v>53</v>
      </c>
      <c r="C803" s="11" t="s">
        <v>61</v>
      </c>
      <c r="D803" s="1">
        <v>30</v>
      </c>
      <c r="E803" s="1">
        <v>90</v>
      </c>
      <c r="F803" s="1">
        <v>130</v>
      </c>
      <c r="G803" s="20">
        <v>3.04</v>
      </c>
      <c r="H803" s="15">
        <v>0</v>
      </c>
      <c r="I803" s="1">
        <f t="shared" si="247"/>
        <v>6</v>
      </c>
      <c r="J803" s="14">
        <f t="shared" si="248"/>
        <v>0.315</v>
      </c>
      <c r="K803" s="14">
        <f t="shared" si="249"/>
        <v>0</v>
      </c>
      <c r="L803" s="14">
        <f t="shared" si="250"/>
        <v>0</v>
      </c>
      <c r="M803" s="14">
        <v>0</v>
      </c>
      <c r="N803" s="14">
        <v>2</v>
      </c>
      <c r="O803" s="14">
        <f t="shared" si="251"/>
        <v>0.66666666666666663</v>
      </c>
      <c r="P803" s="14">
        <f t="shared" si="252"/>
        <v>1.3333333333333333</v>
      </c>
      <c r="Q803" s="14">
        <f t="shared" si="253"/>
        <v>2</v>
      </c>
    </row>
    <row r="804" spans="1:17" ht="27" customHeight="1">
      <c r="A804" s="7">
        <f t="shared" si="254"/>
        <v>9</v>
      </c>
      <c r="B804" s="11" t="s">
        <v>53</v>
      </c>
      <c r="C804" s="11" t="s">
        <v>1</v>
      </c>
      <c r="D804" s="1">
        <v>42</v>
      </c>
      <c r="E804" s="1">
        <v>283</v>
      </c>
      <c r="F804" s="1">
        <v>379</v>
      </c>
      <c r="G804" s="20">
        <v>1.44</v>
      </c>
      <c r="H804" s="15">
        <v>0</v>
      </c>
      <c r="I804" s="1">
        <f t="shared" si="247"/>
        <v>17</v>
      </c>
      <c r="J804" s="14">
        <f t="shared" si="248"/>
        <v>0.89250000000000007</v>
      </c>
      <c r="K804" s="14">
        <f t="shared" si="249"/>
        <v>1</v>
      </c>
      <c r="L804" s="14">
        <f t="shared" si="250"/>
        <v>1</v>
      </c>
      <c r="M804" s="14">
        <v>0</v>
      </c>
      <c r="N804" s="14">
        <v>2</v>
      </c>
      <c r="O804" s="14">
        <f t="shared" si="251"/>
        <v>0.66666666666666663</v>
      </c>
      <c r="P804" s="14">
        <f t="shared" si="252"/>
        <v>1.3333333333333333</v>
      </c>
      <c r="Q804" s="14">
        <f t="shared" si="253"/>
        <v>2</v>
      </c>
    </row>
    <row r="805" spans="1:17" s="26" customFormat="1" ht="33" customHeight="1">
      <c r="A805" s="22">
        <v>20</v>
      </c>
      <c r="B805" s="11" t="s">
        <v>53</v>
      </c>
      <c r="C805" s="23" t="s">
        <v>78</v>
      </c>
      <c r="D805" s="24">
        <f>SUM(D796:D804)</f>
        <v>808</v>
      </c>
      <c r="E805" s="24">
        <f t="shared" ref="E805:Q805" si="255">SUM(E796:E804)</f>
        <v>7203</v>
      </c>
      <c r="F805" s="24">
        <f t="shared" si="255"/>
        <v>9977</v>
      </c>
      <c r="G805" s="25">
        <f t="shared" si="255"/>
        <v>-7.6100000000000012</v>
      </c>
      <c r="H805" s="25">
        <f t="shared" si="255"/>
        <v>-15.080000000000002</v>
      </c>
      <c r="I805" s="24">
        <f t="shared" si="255"/>
        <v>453</v>
      </c>
      <c r="J805" s="25">
        <f t="shared" si="255"/>
        <v>23.782499999999999</v>
      </c>
      <c r="K805" s="25">
        <f t="shared" si="255"/>
        <v>38</v>
      </c>
      <c r="L805" s="25">
        <f t="shared" si="255"/>
        <v>38</v>
      </c>
      <c r="M805" s="25">
        <f t="shared" si="255"/>
        <v>0</v>
      </c>
      <c r="N805" s="25">
        <f t="shared" si="255"/>
        <v>32</v>
      </c>
      <c r="O805" s="25">
        <f t="shared" si="255"/>
        <v>10.666666666666664</v>
      </c>
      <c r="P805" s="25">
        <f t="shared" si="255"/>
        <v>21.333333333333329</v>
      </c>
      <c r="Q805" s="25">
        <f t="shared" si="255"/>
        <v>32</v>
      </c>
    </row>
    <row r="806" spans="1:17" ht="27" customHeight="1">
      <c r="A806" s="7">
        <v>1</v>
      </c>
      <c r="B806" s="30" t="s">
        <v>832</v>
      </c>
      <c r="C806" s="11" t="s">
        <v>208</v>
      </c>
      <c r="D806" s="1">
        <v>137</v>
      </c>
      <c r="E806" s="1">
        <v>1260</v>
      </c>
      <c r="F806" s="1">
        <v>1653</v>
      </c>
      <c r="G806" s="20">
        <v>8.48</v>
      </c>
      <c r="H806" s="15">
        <f>G806</f>
        <v>8.48</v>
      </c>
      <c r="I806" s="1">
        <f>ROUND(F806/22,0)</f>
        <v>75</v>
      </c>
      <c r="J806" s="14">
        <f>I806*35*0.0015</f>
        <v>3.9375</v>
      </c>
      <c r="K806" s="14">
        <f>ROUND(J806-(H806),0)</f>
        <v>-5</v>
      </c>
      <c r="L806" s="14">
        <v>0</v>
      </c>
      <c r="M806" s="14">
        <f>D806*(50/100)*35*0.0015</f>
        <v>3.5962499999999999</v>
      </c>
      <c r="N806" s="14">
        <v>4</v>
      </c>
      <c r="O806" s="14">
        <f>N806*1/3</f>
        <v>1.3333333333333333</v>
      </c>
      <c r="P806" s="14">
        <f>N806*2/3</f>
        <v>2.6666666666666665</v>
      </c>
      <c r="Q806" s="14">
        <f>O806+P806</f>
        <v>4</v>
      </c>
    </row>
    <row r="807" spans="1:17" ht="27" customHeight="1">
      <c r="A807" s="7">
        <f>A806+1</f>
        <v>2</v>
      </c>
      <c r="B807" s="30" t="s">
        <v>832</v>
      </c>
      <c r="C807" s="11" t="s">
        <v>530</v>
      </c>
      <c r="D807" s="1">
        <v>28</v>
      </c>
      <c r="E807" s="1">
        <v>0</v>
      </c>
      <c r="F807" s="1">
        <v>0</v>
      </c>
      <c r="G807" s="20">
        <v>30.75</v>
      </c>
      <c r="H807" s="15">
        <f>G807</f>
        <v>30.75</v>
      </c>
      <c r="I807" s="1">
        <f>ROUND(F807/22,0)</f>
        <v>0</v>
      </c>
      <c r="J807" s="14">
        <f>I807*35*0.0015</f>
        <v>0</v>
      </c>
      <c r="K807" s="14">
        <f>ROUND(J807-(H807),0)</f>
        <v>-31</v>
      </c>
      <c r="L807" s="14">
        <v>0</v>
      </c>
      <c r="M807" s="14">
        <f>D807*(50/100)*35*0.0015</f>
        <v>0.73499999999999999</v>
      </c>
      <c r="N807" s="14">
        <v>2</v>
      </c>
      <c r="O807" s="14">
        <f>N807*1/3</f>
        <v>0.66666666666666663</v>
      </c>
      <c r="P807" s="14">
        <f>N807*2/3</f>
        <v>1.3333333333333333</v>
      </c>
      <c r="Q807" s="14">
        <f>O807+P807</f>
        <v>2</v>
      </c>
    </row>
    <row r="808" spans="1:17" ht="27" customHeight="1">
      <c r="A808" s="7">
        <f>A807+1</f>
        <v>3</v>
      </c>
      <c r="B808" s="30" t="s">
        <v>832</v>
      </c>
      <c r="C808" s="11" t="s">
        <v>488</v>
      </c>
      <c r="D808" s="1">
        <v>46</v>
      </c>
      <c r="E808" s="1">
        <v>475</v>
      </c>
      <c r="F808" s="1">
        <v>475</v>
      </c>
      <c r="G808" s="20">
        <v>21.72</v>
      </c>
      <c r="H808" s="15">
        <f>G808</f>
        <v>21.72</v>
      </c>
      <c r="I808" s="1">
        <f>ROUND(F808/22,0)</f>
        <v>22</v>
      </c>
      <c r="J808" s="14">
        <f>I808*35*0.0015</f>
        <v>1.155</v>
      </c>
      <c r="K808" s="14">
        <f>ROUND(J808-(H808),0)</f>
        <v>-21</v>
      </c>
      <c r="L808" s="14">
        <v>0</v>
      </c>
      <c r="M808" s="14">
        <f>D808*(50/100)*35*0.0015</f>
        <v>1.2075</v>
      </c>
      <c r="N808" s="14">
        <v>2</v>
      </c>
      <c r="O808" s="14">
        <f>N808*1/3</f>
        <v>0.66666666666666663</v>
      </c>
      <c r="P808" s="14">
        <f>N808*2/3</f>
        <v>1.3333333333333333</v>
      </c>
      <c r="Q808" s="14">
        <f>O808+P808</f>
        <v>2</v>
      </c>
    </row>
    <row r="809" spans="1:17" ht="27" customHeight="1">
      <c r="A809" s="7">
        <f>A808+1</f>
        <v>4</v>
      </c>
      <c r="B809" s="30" t="s">
        <v>832</v>
      </c>
      <c r="C809" s="11" t="s">
        <v>378</v>
      </c>
      <c r="D809" s="1">
        <v>28</v>
      </c>
      <c r="E809" s="1">
        <v>0</v>
      </c>
      <c r="F809" s="1">
        <v>382</v>
      </c>
      <c r="G809" s="20">
        <v>7.13</v>
      </c>
      <c r="H809" s="15">
        <f>G809</f>
        <v>7.13</v>
      </c>
      <c r="I809" s="1">
        <f>ROUND(F809/22,0)</f>
        <v>17</v>
      </c>
      <c r="J809" s="14">
        <f>I809*35*0.0015</f>
        <v>0.89250000000000007</v>
      </c>
      <c r="K809" s="14">
        <f>ROUND(J809-(H809),0)</f>
        <v>-6</v>
      </c>
      <c r="L809" s="14">
        <v>0</v>
      </c>
      <c r="M809" s="14">
        <f>D809*(50/100)*35*0.0015</f>
        <v>0.73499999999999999</v>
      </c>
      <c r="N809" s="14">
        <v>1</v>
      </c>
      <c r="O809" s="14">
        <f>N809*1/3</f>
        <v>0.33333333333333331</v>
      </c>
      <c r="P809" s="14">
        <f>N809*2/3</f>
        <v>0.66666666666666663</v>
      </c>
      <c r="Q809" s="14">
        <f>O809+P809</f>
        <v>1</v>
      </c>
    </row>
    <row r="810" spans="1:17" s="26" customFormat="1" ht="33" customHeight="1">
      <c r="A810" s="22"/>
      <c r="B810" s="30" t="s">
        <v>832</v>
      </c>
      <c r="C810" s="23" t="s">
        <v>78</v>
      </c>
      <c r="D810" s="24">
        <f t="shared" ref="D810:Q810" si="256">SUM(D806:D809)</f>
        <v>239</v>
      </c>
      <c r="E810" s="24">
        <f t="shared" si="256"/>
        <v>1735</v>
      </c>
      <c r="F810" s="24">
        <f t="shared" si="256"/>
        <v>2510</v>
      </c>
      <c r="G810" s="25">
        <f t="shared" si="256"/>
        <v>68.08</v>
      </c>
      <c r="H810" s="25">
        <f t="shared" si="256"/>
        <v>68.08</v>
      </c>
      <c r="I810" s="24">
        <f t="shared" si="256"/>
        <v>114</v>
      </c>
      <c r="J810" s="25">
        <f t="shared" si="256"/>
        <v>5.9850000000000003</v>
      </c>
      <c r="K810" s="25">
        <f t="shared" si="256"/>
        <v>-63</v>
      </c>
      <c r="L810" s="25">
        <f t="shared" si="256"/>
        <v>0</v>
      </c>
      <c r="M810" s="25">
        <f t="shared" si="256"/>
        <v>6.2737500000000006</v>
      </c>
      <c r="N810" s="25">
        <f t="shared" si="256"/>
        <v>9</v>
      </c>
      <c r="O810" s="25">
        <f t="shared" si="256"/>
        <v>3</v>
      </c>
      <c r="P810" s="25">
        <f t="shared" si="256"/>
        <v>6</v>
      </c>
      <c r="Q810" s="25">
        <f t="shared" si="256"/>
        <v>9</v>
      </c>
    </row>
    <row r="811" spans="1:17" ht="27" customHeight="1">
      <c r="A811" s="7">
        <f t="shared" ref="A811:A864" si="257">A810+1</f>
        <v>1</v>
      </c>
      <c r="B811" s="11" t="s">
        <v>211</v>
      </c>
      <c r="C811" s="11" t="s">
        <v>183</v>
      </c>
      <c r="D811" s="1">
        <v>196</v>
      </c>
      <c r="E811" s="1">
        <v>1242</v>
      </c>
      <c r="F811" s="1">
        <v>2712</v>
      </c>
      <c r="G811" s="20">
        <v>-0.26</v>
      </c>
      <c r="H811" s="15">
        <f t="shared" ref="H811:H818" si="258">G811</f>
        <v>-0.26</v>
      </c>
      <c r="I811" s="1">
        <f t="shared" ref="I811:I864" si="259">ROUND(F811/22,0)</f>
        <v>123</v>
      </c>
      <c r="J811" s="14">
        <f t="shared" ref="J811:J864" si="260">I811*35*0.0015</f>
        <v>6.4575000000000005</v>
      </c>
      <c r="K811" s="14">
        <f t="shared" ref="K811:K864" si="261">ROUND(J811-(H811),0)</f>
        <v>7</v>
      </c>
      <c r="L811" s="14">
        <f>K811</f>
        <v>7</v>
      </c>
      <c r="M811" s="14">
        <v>0</v>
      </c>
      <c r="N811" s="14">
        <v>5</v>
      </c>
      <c r="O811" s="14">
        <f t="shared" ref="O811:O864" si="262">N811*1/3</f>
        <v>1.6666666666666667</v>
      </c>
      <c r="P811" s="14">
        <f t="shared" ref="P811:P864" si="263">N811*2/3</f>
        <v>3.3333333333333335</v>
      </c>
      <c r="Q811" s="14">
        <f t="shared" ref="Q811:Q864" si="264">O811+P811</f>
        <v>5</v>
      </c>
    </row>
    <row r="812" spans="1:17" ht="27" customHeight="1">
      <c r="A812" s="7">
        <f t="shared" si="257"/>
        <v>2</v>
      </c>
      <c r="B812" s="11" t="s">
        <v>211</v>
      </c>
      <c r="C812" s="11" t="s">
        <v>119</v>
      </c>
      <c r="D812" s="1">
        <v>23</v>
      </c>
      <c r="E812" s="1">
        <v>138</v>
      </c>
      <c r="F812" s="1">
        <v>178</v>
      </c>
      <c r="G812" s="20">
        <v>17.100000000000001</v>
      </c>
      <c r="H812" s="15">
        <f t="shared" si="258"/>
        <v>17.100000000000001</v>
      </c>
      <c r="I812" s="1">
        <f t="shared" si="259"/>
        <v>8</v>
      </c>
      <c r="J812" s="14">
        <f t="shared" si="260"/>
        <v>0.42</v>
      </c>
      <c r="K812" s="14">
        <f t="shared" si="261"/>
        <v>-17</v>
      </c>
      <c r="L812" s="14">
        <v>0</v>
      </c>
      <c r="M812" s="14">
        <f>D812*(50/100)*35*0.0015</f>
        <v>0.60375000000000001</v>
      </c>
      <c r="N812" s="14">
        <v>2</v>
      </c>
      <c r="O812" s="14">
        <f t="shared" si="262"/>
        <v>0.66666666666666663</v>
      </c>
      <c r="P812" s="14">
        <f t="shared" si="263"/>
        <v>1.3333333333333333</v>
      </c>
      <c r="Q812" s="14">
        <f t="shared" si="264"/>
        <v>2</v>
      </c>
    </row>
    <row r="813" spans="1:17" ht="27" customHeight="1">
      <c r="A813" s="7">
        <f t="shared" si="257"/>
        <v>3</v>
      </c>
      <c r="B813" s="11" t="s">
        <v>211</v>
      </c>
      <c r="C813" s="11" t="s">
        <v>120</v>
      </c>
      <c r="D813" s="1">
        <v>38</v>
      </c>
      <c r="E813" s="1">
        <v>300</v>
      </c>
      <c r="F813" s="1">
        <v>284</v>
      </c>
      <c r="G813" s="20">
        <v>11.31</v>
      </c>
      <c r="H813" s="15">
        <f t="shared" si="258"/>
        <v>11.31</v>
      </c>
      <c r="I813" s="1">
        <f t="shared" si="259"/>
        <v>13</v>
      </c>
      <c r="J813" s="14">
        <f t="shared" si="260"/>
        <v>0.6825</v>
      </c>
      <c r="K813" s="14">
        <f t="shared" si="261"/>
        <v>-11</v>
      </c>
      <c r="L813" s="14">
        <v>0</v>
      </c>
      <c r="M813" s="14">
        <f>D813*(50/100)*35*0.0015</f>
        <v>0.99750000000000005</v>
      </c>
      <c r="N813" s="14">
        <v>2</v>
      </c>
      <c r="O813" s="14">
        <f t="shared" si="262"/>
        <v>0.66666666666666663</v>
      </c>
      <c r="P813" s="14">
        <f t="shared" si="263"/>
        <v>1.3333333333333333</v>
      </c>
      <c r="Q813" s="14">
        <f t="shared" si="264"/>
        <v>2</v>
      </c>
    </row>
    <row r="814" spans="1:17" ht="27" customHeight="1">
      <c r="A814" s="7">
        <f t="shared" si="257"/>
        <v>4</v>
      </c>
      <c r="B814" s="11" t="s">
        <v>211</v>
      </c>
      <c r="C814" s="11" t="s">
        <v>79</v>
      </c>
      <c r="D814" s="1">
        <v>0</v>
      </c>
      <c r="E814" s="1">
        <v>0</v>
      </c>
      <c r="F814" s="1">
        <v>0</v>
      </c>
      <c r="G814" s="20">
        <v>18.579999999999998</v>
      </c>
      <c r="H814" s="15">
        <f t="shared" si="258"/>
        <v>18.579999999999998</v>
      </c>
      <c r="I814" s="1">
        <f t="shared" si="259"/>
        <v>0</v>
      </c>
      <c r="J814" s="14">
        <f t="shared" si="260"/>
        <v>0</v>
      </c>
      <c r="K814" s="14">
        <f t="shared" si="261"/>
        <v>-19</v>
      </c>
      <c r="L814" s="14">
        <v>0</v>
      </c>
      <c r="M814" s="14">
        <f>D814*(50/100)*35*0.0015</f>
        <v>0</v>
      </c>
      <c r="N814" s="14">
        <f>L814+M814</f>
        <v>0</v>
      </c>
      <c r="O814" s="14">
        <f t="shared" si="262"/>
        <v>0</v>
      </c>
      <c r="P814" s="14">
        <f t="shared" si="263"/>
        <v>0</v>
      </c>
      <c r="Q814" s="14">
        <f t="shared" si="264"/>
        <v>0</v>
      </c>
    </row>
    <row r="815" spans="1:17" ht="27" customHeight="1">
      <c r="A815" s="7">
        <f t="shared" si="257"/>
        <v>5</v>
      </c>
      <c r="B815" s="11" t="s">
        <v>211</v>
      </c>
      <c r="C815" s="11" t="s">
        <v>549</v>
      </c>
      <c r="D815" s="1">
        <v>135</v>
      </c>
      <c r="E815" s="1">
        <v>1670</v>
      </c>
      <c r="F815" s="1">
        <v>1540</v>
      </c>
      <c r="G815" s="20">
        <v>-2.86</v>
      </c>
      <c r="H815" s="15">
        <f t="shared" si="258"/>
        <v>-2.86</v>
      </c>
      <c r="I815" s="1">
        <f t="shared" si="259"/>
        <v>70</v>
      </c>
      <c r="J815" s="14">
        <f t="shared" si="260"/>
        <v>3.6750000000000003</v>
      </c>
      <c r="K815" s="14">
        <f t="shared" si="261"/>
        <v>7</v>
      </c>
      <c r="L815" s="14">
        <f>K815</f>
        <v>7</v>
      </c>
      <c r="M815" s="14">
        <v>0</v>
      </c>
      <c r="N815" s="14">
        <v>4</v>
      </c>
      <c r="O815" s="14">
        <f t="shared" si="262"/>
        <v>1.3333333333333333</v>
      </c>
      <c r="P815" s="14">
        <f t="shared" si="263"/>
        <v>2.6666666666666665</v>
      </c>
      <c r="Q815" s="14">
        <f t="shared" si="264"/>
        <v>4</v>
      </c>
    </row>
    <row r="816" spans="1:17" ht="27" customHeight="1">
      <c r="A816" s="7">
        <f t="shared" si="257"/>
        <v>6</v>
      </c>
      <c r="B816" s="11" t="s">
        <v>211</v>
      </c>
      <c r="C816" s="11" t="s">
        <v>550</v>
      </c>
      <c r="D816" s="1">
        <v>63</v>
      </c>
      <c r="E816" s="1">
        <v>60</v>
      </c>
      <c r="F816" s="1">
        <v>206</v>
      </c>
      <c r="G816" s="20">
        <v>14.55</v>
      </c>
      <c r="H816" s="15">
        <f t="shared" si="258"/>
        <v>14.55</v>
      </c>
      <c r="I816" s="1">
        <f t="shared" si="259"/>
        <v>9</v>
      </c>
      <c r="J816" s="14">
        <f t="shared" si="260"/>
        <v>0.47250000000000003</v>
      </c>
      <c r="K816" s="14">
        <f t="shared" si="261"/>
        <v>-14</v>
      </c>
      <c r="L816" s="14">
        <v>0</v>
      </c>
      <c r="M816" s="14">
        <f>D816*(50/100)*35*0.0015</f>
        <v>1.6537500000000001</v>
      </c>
      <c r="N816" s="14">
        <v>2</v>
      </c>
      <c r="O816" s="14">
        <f t="shared" si="262"/>
        <v>0.66666666666666663</v>
      </c>
      <c r="P816" s="14">
        <f t="shared" si="263"/>
        <v>1.3333333333333333</v>
      </c>
      <c r="Q816" s="14">
        <f t="shared" si="264"/>
        <v>2</v>
      </c>
    </row>
    <row r="817" spans="1:17" ht="27" customHeight="1">
      <c r="A817" s="7">
        <f t="shared" si="257"/>
        <v>7</v>
      </c>
      <c r="B817" s="11" t="s">
        <v>211</v>
      </c>
      <c r="C817" s="11" t="s">
        <v>551</v>
      </c>
      <c r="D817" s="1">
        <v>205</v>
      </c>
      <c r="E817" s="1">
        <v>2208</v>
      </c>
      <c r="F817" s="1">
        <v>3678</v>
      </c>
      <c r="G817" s="20">
        <v>-3.4</v>
      </c>
      <c r="H817" s="15">
        <f t="shared" si="258"/>
        <v>-3.4</v>
      </c>
      <c r="I817" s="1">
        <f t="shared" si="259"/>
        <v>167</v>
      </c>
      <c r="J817" s="14">
        <f t="shared" si="260"/>
        <v>8.7675000000000001</v>
      </c>
      <c r="K817" s="14">
        <f t="shared" si="261"/>
        <v>12</v>
      </c>
      <c r="L817" s="14">
        <f>K817</f>
        <v>12</v>
      </c>
      <c r="M817" s="14">
        <v>0</v>
      </c>
      <c r="N817" s="14">
        <v>10</v>
      </c>
      <c r="O817" s="14">
        <f t="shared" si="262"/>
        <v>3.3333333333333335</v>
      </c>
      <c r="P817" s="14">
        <f t="shared" si="263"/>
        <v>6.666666666666667</v>
      </c>
      <c r="Q817" s="14">
        <f t="shared" si="264"/>
        <v>10</v>
      </c>
    </row>
    <row r="818" spans="1:17" ht="27" customHeight="1">
      <c r="A818" s="7">
        <f t="shared" si="257"/>
        <v>8</v>
      </c>
      <c r="B818" s="11" t="s">
        <v>211</v>
      </c>
      <c r="C818" s="11" t="s">
        <v>654</v>
      </c>
      <c r="D818" s="1">
        <v>45</v>
      </c>
      <c r="E818" s="1">
        <v>342</v>
      </c>
      <c r="F818" s="1">
        <v>706</v>
      </c>
      <c r="G818" s="20">
        <v>6.01</v>
      </c>
      <c r="H818" s="15">
        <f t="shared" si="258"/>
        <v>6.01</v>
      </c>
      <c r="I818" s="1">
        <f t="shared" si="259"/>
        <v>32</v>
      </c>
      <c r="J818" s="14">
        <f t="shared" si="260"/>
        <v>1.68</v>
      </c>
      <c r="K818" s="14">
        <f t="shared" si="261"/>
        <v>-4</v>
      </c>
      <c r="L818" s="14">
        <v>0</v>
      </c>
      <c r="M818" s="14">
        <f>D818*(50/100)*35*0.0015</f>
        <v>1.1812500000000001</v>
      </c>
      <c r="N818" s="14">
        <v>2</v>
      </c>
      <c r="O818" s="14">
        <f t="shared" si="262"/>
        <v>0.66666666666666663</v>
      </c>
      <c r="P818" s="14">
        <f t="shared" si="263"/>
        <v>1.3333333333333333</v>
      </c>
      <c r="Q818" s="14">
        <f t="shared" si="264"/>
        <v>2</v>
      </c>
    </row>
    <row r="819" spans="1:17" ht="27" customHeight="1">
      <c r="A819" s="7">
        <f t="shared" si="257"/>
        <v>9</v>
      </c>
      <c r="B819" s="11" t="s">
        <v>211</v>
      </c>
      <c r="C819" s="11" t="s">
        <v>489</v>
      </c>
      <c r="D819" s="1">
        <v>201</v>
      </c>
      <c r="E819" s="1">
        <v>2497</v>
      </c>
      <c r="F819" s="1">
        <v>2704</v>
      </c>
      <c r="G819" s="20">
        <v>-15.7</v>
      </c>
      <c r="H819" s="15">
        <v>-8</v>
      </c>
      <c r="I819" s="1">
        <f t="shared" si="259"/>
        <v>123</v>
      </c>
      <c r="J819" s="14">
        <f t="shared" si="260"/>
        <v>6.4575000000000005</v>
      </c>
      <c r="K819" s="14">
        <f t="shared" si="261"/>
        <v>14</v>
      </c>
      <c r="L819" s="14">
        <f>K819</f>
        <v>14</v>
      </c>
      <c r="M819" s="14">
        <v>0</v>
      </c>
      <c r="N819" s="14">
        <v>10</v>
      </c>
      <c r="O819" s="14">
        <f t="shared" si="262"/>
        <v>3.3333333333333335</v>
      </c>
      <c r="P819" s="14">
        <f t="shared" si="263"/>
        <v>6.666666666666667</v>
      </c>
      <c r="Q819" s="14">
        <f t="shared" si="264"/>
        <v>10</v>
      </c>
    </row>
    <row r="820" spans="1:17" ht="27" customHeight="1">
      <c r="A820" s="7">
        <f t="shared" si="257"/>
        <v>10</v>
      </c>
      <c r="B820" s="11" t="s">
        <v>211</v>
      </c>
      <c r="C820" s="11" t="s">
        <v>705</v>
      </c>
      <c r="D820" s="1">
        <v>45</v>
      </c>
      <c r="E820" s="1">
        <v>1019</v>
      </c>
      <c r="F820" s="1">
        <v>1429</v>
      </c>
      <c r="G820" s="20">
        <v>1.76</v>
      </c>
      <c r="H820" s="15">
        <v>0</v>
      </c>
      <c r="I820" s="1">
        <f t="shared" si="259"/>
        <v>65</v>
      </c>
      <c r="J820" s="14">
        <f t="shared" si="260"/>
        <v>3.4125000000000001</v>
      </c>
      <c r="K820" s="14">
        <f t="shared" si="261"/>
        <v>3</v>
      </c>
      <c r="L820" s="14">
        <f>K820</f>
        <v>3</v>
      </c>
      <c r="M820" s="14">
        <v>0</v>
      </c>
      <c r="N820" s="14">
        <f>L820+M820</f>
        <v>3</v>
      </c>
      <c r="O820" s="14">
        <f t="shared" si="262"/>
        <v>1</v>
      </c>
      <c r="P820" s="14">
        <f t="shared" si="263"/>
        <v>2</v>
      </c>
      <c r="Q820" s="14">
        <f t="shared" si="264"/>
        <v>3</v>
      </c>
    </row>
    <row r="821" spans="1:17" ht="27" customHeight="1">
      <c r="A821" s="7">
        <f t="shared" si="257"/>
        <v>11</v>
      </c>
      <c r="B821" s="11" t="s">
        <v>211</v>
      </c>
      <c r="C821" s="11" t="s">
        <v>486</v>
      </c>
      <c r="D821" s="1">
        <v>117</v>
      </c>
      <c r="E821" s="1">
        <v>1407</v>
      </c>
      <c r="F821" s="1">
        <v>1886</v>
      </c>
      <c r="G821" s="20">
        <v>-8.31</v>
      </c>
      <c r="H821" s="15">
        <f>G821</f>
        <v>-8.31</v>
      </c>
      <c r="I821" s="1">
        <f t="shared" si="259"/>
        <v>86</v>
      </c>
      <c r="J821" s="14">
        <f t="shared" si="260"/>
        <v>4.5149999999999997</v>
      </c>
      <c r="K821" s="14">
        <f t="shared" si="261"/>
        <v>13</v>
      </c>
      <c r="L821" s="14">
        <f>K821</f>
        <v>13</v>
      </c>
      <c r="M821" s="14">
        <v>0</v>
      </c>
      <c r="N821" s="14">
        <v>8</v>
      </c>
      <c r="O821" s="14">
        <f t="shared" si="262"/>
        <v>2.6666666666666665</v>
      </c>
      <c r="P821" s="14">
        <f t="shared" si="263"/>
        <v>5.333333333333333</v>
      </c>
      <c r="Q821" s="14">
        <f t="shared" si="264"/>
        <v>8</v>
      </c>
    </row>
    <row r="822" spans="1:17" ht="27" customHeight="1">
      <c r="A822" s="7">
        <f t="shared" si="257"/>
        <v>12</v>
      </c>
      <c r="B822" s="11" t="s">
        <v>211</v>
      </c>
      <c r="C822" s="11" t="s">
        <v>739</v>
      </c>
      <c r="D822" s="1">
        <v>39</v>
      </c>
      <c r="E822" s="1">
        <v>548</v>
      </c>
      <c r="F822" s="1">
        <v>641</v>
      </c>
      <c r="G822" s="20">
        <v>14.29</v>
      </c>
      <c r="H822" s="15">
        <f>G822</f>
        <v>14.29</v>
      </c>
      <c r="I822" s="1">
        <f t="shared" si="259"/>
        <v>29</v>
      </c>
      <c r="J822" s="14">
        <f t="shared" si="260"/>
        <v>1.5225</v>
      </c>
      <c r="K822" s="14">
        <f t="shared" si="261"/>
        <v>-13</v>
      </c>
      <c r="L822" s="14">
        <v>0</v>
      </c>
      <c r="M822" s="14">
        <f>D822*(50/100)*35*0.0015</f>
        <v>1.0237499999999999</v>
      </c>
      <c r="N822" s="14">
        <f>L822+M822</f>
        <v>1.0237499999999999</v>
      </c>
      <c r="O822" s="14">
        <f t="shared" si="262"/>
        <v>0.34125</v>
      </c>
      <c r="P822" s="14">
        <f t="shared" si="263"/>
        <v>0.6825</v>
      </c>
      <c r="Q822" s="14">
        <f t="shared" si="264"/>
        <v>1.0237499999999999</v>
      </c>
    </row>
    <row r="823" spans="1:17" ht="27" customHeight="1">
      <c r="A823" s="7">
        <f t="shared" si="257"/>
        <v>13</v>
      </c>
      <c r="B823" s="11" t="s">
        <v>211</v>
      </c>
      <c r="C823" s="11" t="s">
        <v>490</v>
      </c>
      <c r="D823" s="1">
        <v>51</v>
      </c>
      <c r="E823" s="1">
        <v>311</v>
      </c>
      <c r="F823" s="1">
        <v>466</v>
      </c>
      <c r="G823" s="20">
        <v>12.35</v>
      </c>
      <c r="H823" s="15">
        <f>G823</f>
        <v>12.35</v>
      </c>
      <c r="I823" s="1">
        <f t="shared" si="259"/>
        <v>21</v>
      </c>
      <c r="J823" s="14">
        <f t="shared" si="260"/>
        <v>1.1025</v>
      </c>
      <c r="K823" s="14">
        <f t="shared" si="261"/>
        <v>-11</v>
      </c>
      <c r="L823" s="14">
        <v>0</v>
      </c>
      <c r="M823" s="14">
        <f>D823*(50/100)*35*0.0015</f>
        <v>1.3387500000000001</v>
      </c>
      <c r="N823" s="14">
        <f>L823+M823</f>
        <v>1.3387500000000001</v>
      </c>
      <c r="O823" s="14">
        <f t="shared" si="262"/>
        <v>0.44625000000000004</v>
      </c>
      <c r="P823" s="14">
        <f t="shared" si="263"/>
        <v>0.89250000000000007</v>
      </c>
      <c r="Q823" s="14">
        <f t="shared" si="264"/>
        <v>1.3387500000000001</v>
      </c>
    </row>
    <row r="824" spans="1:17" ht="27" customHeight="1">
      <c r="A824" s="7">
        <f t="shared" si="257"/>
        <v>14</v>
      </c>
      <c r="B824" s="11" t="s">
        <v>211</v>
      </c>
      <c r="C824" s="11" t="s">
        <v>583</v>
      </c>
      <c r="D824" s="1">
        <v>0</v>
      </c>
      <c r="E824" s="1">
        <v>0</v>
      </c>
      <c r="F824" s="1">
        <v>175</v>
      </c>
      <c r="G824" s="20">
        <v>-0.26</v>
      </c>
      <c r="H824" s="15">
        <f>G824</f>
        <v>-0.26</v>
      </c>
      <c r="I824" s="1">
        <f t="shared" si="259"/>
        <v>8</v>
      </c>
      <c r="J824" s="14">
        <f t="shared" si="260"/>
        <v>0.42</v>
      </c>
      <c r="K824" s="14">
        <f t="shared" si="261"/>
        <v>1</v>
      </c>
      <c r="L824" s="14">
        <f>K824</f>
        <v>1</v>
      </c>
      <c r="M824" s="14">
        <v>0</v>
      </c>
      <c r="N824" s="14">
        <f>L824+M824</f>
        <v>1</v>
      </c>
      <c r="O824" s="14">
        <f t="shared" si="262"/>
        <v>0.33333333333333331</v>
      </c>
      <c r="P824" s="14">
        <f t="shared" si="263"/>
        <v>0.66666666666666663</v>
      </c>
      <c r="Q824" s="14">
        <f t="shared" si="264"/>
        <v>1</v>
      </c>
    </row>
    <row r="825" spans="1:17" ht="27" customHeight="1">
      <c r="A825" s="7">
        <f t="shared" si="257"/>
        <v>15</v>
      </c>
      <c r="B825" s="11" t="s">
        <v>211</v>
      </c>
      <c r="C825" s="11" t="s">
        <v>22</v>
      </c>
      <c r="D825" s="1">
        <v>80</v>
      </c>
      <c r="E825" s="1">
        <v>1050</v>
      </c>
      <c r="F825" s="1">
        <v>1110</v>
      </c>
      <c r="G825" s="20">
        <v>10.15</v>
      </c>
      <c r="H825" s="15">
        <f>G825</f>
        <v>10.15</v>
      </c>
      <c r="I825" s="1">
        <f t="shared" si="259"/>
        <v>50</v>
      </c>
      <c r="J825" s="14">
        <f t="shared" si="260"/>
        <v>2.625</v>
      </c>
      <c r="K825" s="14">
        <f t="shared" si="261"/>
        <v>-8</v>
      </c>
      <c r="L825" s="14">
        <v>0</v>
      </c>
      <c r="M825" s="14">
        <f>D825*(50/100)*35*0.0015</f>
        <v>2.1</v>
      </c>
      <c r="N825" s="14">
        <f>L825+M825</f>
        <v>2.1</v>
      </c>
      <c r="O825" s="14">
        <f t="shared" si="262"/>
        <v>0.70000000000000007</v>
      </c>
      <c r="P825" s="14">
        <f t="shared" si="263"/>
        <v>1.4000000000000001</v>
      </c>
      <c r="Q825" s="14">
        <f t="shared" si="264"/>
        <v>2.1</v>
      </c>
    </row>
    <row r="826" spans="1:17" ht="27" customHeight="1">
      <c r="A826" s="7">
        <f t="shared" si="257"/>
        <v>16</v>
      </c>
      <c r="B826" s="11" t="s">
        <v>211</v>
      </c>
      <c r="C826" s="11" t="s">
        <v>289</v>
      </c>
      <c r="D826" s="1">
        <v>60</v>
      </c>
      <c r="E826" s="1">
        <v>835</v>
      </c>
      <c r="F826" s="1">
        <v>1125</v>
      </c>
      <c r="G826" s="20">
        <v>3.48</v>
      </c>
      <c r="H826" s="15">
        <v>0</v>
      </c>
      <c r="I826" s="1">
        <f t="shared" si="259"/>
        <v>51</v>
      </c>
      <c r="J826" s="14">
        <f t="shared" si="260"/>
        <v>2.6775000000000002</v>
      </c>
      <c r="K826" s="14">
        <f t="shared" si="261"/>
        <v>3</v>
      </c>
      <c r="L826" s="14">
        <f>K826</f>
        <v>3</v>
      </c>
      <c r="M826" s="14">
        <v>0</v>
      </c>
      <c r="N826" s="14">
        <f>L826+M826</f>
        <v>3</v>
      </c>
      <c r="O826" s="14">
        <f t="shared" si="262"/>
        <v>1</v>
      </c>
      <c r="P826" s="14">
        <f t="shared" si="263"/>
        <v>2</v>
      </c>
      <c r="Q826" s="14">
        <f t="shared" si="264"/>
        <v>3</v>
      </c>
    </row>
    <row r="827" spans="1:17" ht="27" customHeight="1">
      <c r="A827" s="7">
        <f t="shared" si="257"/>
        <v>17</v>
      </c>
      <c r="B827" s="11" t="s">
        <v>211</v>
      </c>
      <c r="C827" s="11" t="s">
        <v>408</v>
      </c>
      <c r="D827" s="1">
        <v>38</v>
      </c>
      <c r="E827" s="1">
        <v>708</v>
      </c>
      <c r="F827" s="1">
        <v>745</v>
      </c>
      <c r="G827" s="20">
        <v>6.32</v>
      </c>
      <c r="H827" s="15">
        <f>G827</f>
        <v>6.32</v>
      </c>
      <c r="I827" s="1">
        <f t="shared" si="259"/>
        <v>34</v>
      </c>
      <c r="J827" s="14">
        <f t="shared" si="260"/>
        <v>1.7850000000000001</v>
      </c>
      <c r="K827" s="14">
        <f t="shared" si="261"/>
        <v>-5</v>
      </c>
      <c r="L827" s="14">
        <v>0</v>
      </c>
      <c r="M827" s="14">
        <f>D827*(50/100)*35*0.0015</f>
        <v>0.99750000000000005</v>
      </c>
      <c r="N827" s="14">
        <v>2</v>
      </c>
      <c r="O827" s="14">
        <f t="shared" si="262"/>
        <v>0.66666666666666663</v>
      </c>
      <c r="P827" s="14">
        <f t="shared" si="263"/>
        <v>1.3333333333333333</v>
      </c>
      <c r="Q827" s="14">
        <f t="shared" si="264"/>
        <v>2</v>
      </c>
    </row>
    <row r="828" spans="1:17" ht="27" customHeight="1">
      <c r="A828" s="7">
        <f t="shared" si="257"/>
        <v>18</v>
      </c>
      <c r="B828" s="11" t="s">
        <v>211</v>
      </c>
      <c r="C828" s="11" t="s">
        <v>548</v>
      </c>
      <c r="D828" s="1">
        <v>200</v>
      </c>
      <c r="E828" s="1">
        <v>3000</v>
      </c>
      <c r="F828" s="1">
        <v>3964</v>
      </c>
      <c r="G828" s="20">
        <v>-10.87</v>
      </c>
      <c r="H828" s="15">
        <v>-5</v>
      </c>
      <c r="I828" s="1">
        <f t="shared" si="259"/>
        <v>180</v>
      </c>
      <c r="J828" s="14">
        <f t="shared" si="260"/>
        <v>9.4500000000000011</v>
      </c>
      <c r="K828" s="14">
        <f t="shared" si="261"/>
        <v>14</v>
      </c>
      <c r="L828" s="14">
        <f>K828</f>
        <v>14</v>
      </c>
      <c r="M828" s="14">
        <v>0</v>
      </c>
      <c r="N828" s="14">
        <v>10</v>
      </c>
      <c r="O828" s="14">
        <f t="shared" si="262"/>
        <v>3.3333333333333335</v>
      </c>
      <c r="P828" s="14">
        <f t="shared" si="263"/>
        <v>6.666666666666667</v>
      </c>
      <c r="Q828" s="14">
        <f t="shared" si="264"/>
        <v>10</v>
      </c>
    </row>
    <row r="829" spans="1:17" ht="27" customHeight="1">
      <c r="A829" s="7">
        <f t="shared" si="257"/>
        <v>19</v>
      </c>
      <c r="B829" s="11" t="s">
        <v>211</v>
      </c>
      <c r="C829" s="11" t="s">
        <v>552</v>
      </c>
      <c r="D829" s="1">
        <v>156</v>
      </c>
      <c r="E829" s="1">
        <v>1085</v>
      </c>
      <c r="F829" s="1">
        <v>1630</v>
      </c>
      <c r="G829" s="20">
        <v>-1.93</v>
      </c>
      <c r="H829" s="15">
        <f>G829</f>
        <v>-1.93</v>
      </c>
      <c r="I829" s="1">
        <f t="shared" si="259"/>
        <v>74</v>
      </c>
      <c r="J829" s="14">
        <f t="shared" si="260"/>
        <v>3.8850000000000002</v>
      </c>
      <c r="K829" s="14">
        <f t="shared" si="261"/>
        <v>6</v>
      </c>
      <c r="L829" s="14">
        <f>K829</f>
        <v>6</v>
      </c>
      <c r="M829" s="14">
        <v>0</v>
      </c>
      <c r="N829" s="14">
        <v>5</v>
      </c>
      <c r="O829" s="14">
        <f t="shared" si="262"/>
        <v>1.6666666666666667</v>
      </c>
      <c r="P829" s="14">
        <f t="shared" si="263"/>
        <v>3.3333333333333335</v>
      </c>
      <c r="Q829" s="14">
        <f t="shared" si="264"/>
        <v>5</v>
      </c>
    </row>
    <row r="830" spans="1:17" ht="27" customHeight="1">
      <c r="A830" s="7">
        <f t="shared" si="257"/>
        <v>20</v>
      </c>
      <c r="B830" s="11" t="s">
        <v>211</v>
      </c>
      <c r="C830" s="11" t="s">
        <v>657</v>
      </c>
      <c r="D830" s="1">
        <v>61</v>
      </c>
      <c r="E830" s="1">
        <v>322</v>
      </c>
      <c r="F830" s="1">
        <v>610</v>
      </c>
      <c r="G830" s="20">
        <v>15.24</v>
      </c>
      <c r="H830" s="15">
        <f>G830</f>
        <v>15.24</v>
      </c>
      <c r="I830" s="1">
        <f t="shared" si="259"/>
        <v>28</v>
      </c>
      <c r="J830" s="14">
        <f t="shared" si="260"/>
        <v>1.47</v>
      </c>
      <c r="K830" s="14">
        <f t="shared" si="261"/>
        <v>-14</v>
      </c>
      <c r="L830" s="14">
        <v>0</v>
      </c>
      <c r="M830" s="14">
        <f>D830*(50/100)*35*0.0015</f>
        <v>1.6012500000000001</v>
      </c>
      <c r="N830" s="14">
        <v>2</v>
      </c>
      <c r="O830" s="14">
        <f t="shared" si="262"/>
        <v>0.66666666666666663</v>
      </c>
      <c r="P830" s="14">
        <f t="shared" si="263"/>
        <v>1.3333333333333333</v>
      </c>
      <c r="Q830" s="14">
        <f t="shared" si="264"/>
        <v>2</v>
      </c>
    </row>
    <row r="831" spans="1:17" ht="27" customHeight="1">
      <c r="A831" s="7">
        <f t="shared" si="257"/>
        <v>21</v>
      </c>
      <c r="B831" s="11" t="s">
        <v>211</v>
      </c>
      <c r="C831" s="11" t="s">
        <v>35</v>
      </c>
      <c r="D831" s="1">
        <v>66</v>
      </c>
      <c r="E831" s="1">
        <v>646</v>
      </c>
      <c r="F831" s="1">
        <v>940</v>
      </c>
      <c r="G831" s="20">
        <v>3.91</v>
      </c>
      <c r="H831" s="15">
        <v>0</v>
      </c>
      <c r="I831" s="1">
        <f t="shared" si="259"/>
        <v>43</v>
      </c>
      <c r="J831" s="14">
        <f t="shared" si="260"/>
        <v>2.2574999999999998</v>
      </c>
      <c r="K831" s="14">
        <f t="shared" si="261"/>
        <v>2</v>
      </c>
      <c r="L831" s="14">
        <f>K831</f>
        <v>2</v>
      </c>
      <c r="M831" s="14">
        <v>0</v>
      </c>
      <c r="N831" s="14">
        <f>L831+M831</f>
        <v>2</v>
      </c>
      <c r="O831" s="14">
        <f t="shared" si="262"/>
        <v>0.66666666666666663</v>
      </c>
      <c r="P831" s="14">
        <f t="shared" si="263"/>
        <v>1.3333333333333333</v>
      </c>
      <c r="Q831" s="14">
        <f t="shared" si="264"/>
        <v>2</v>
      </c>
    </row>
    <row r="832" spans="1:17" ht="27" customHeight="1">
      <c r="A832" s="7">
        <f t="shared" si="257"/>
        <v>22</v>
      </c>
      <c r="B832" s="11" t="s">
        <v>211</v>
      </c>
      <c r="C832" s="11" t="s">
        <v>740</v>
      </c>
      <c r="D832" s="1">
        <v>185</v>
      </c>
      <c r="E832" s="1">
        <v>1887</v>
      </c>
      <c r="F832" s="1">
        <v>3039</v>
      </c>
      <c r="G832" s="20">
        <v>-9.6199999999999992</v>
      </c>
      <c r="H832" s="15">
        <f t="shared" ref="H832:H841" si="265">G832</f>
        <v>-9.6199999999999992</v>
      </c>
      <c r="I832" s="1">
        <f t="shared" si="259"/>
        <v>138</v>
      </c>
      <c r="J832" s="14">
        <f t="shared" si="260"/>
        <v>7.2450000000000001</v>
      </c>
      <c r="K832" s="14">
        <f t="shared" si="261"/>
        <v>17</v>
      </c>
      <c r="L832" s="14">
        <f>K832</f>
        <v>17</v>
      </c>
      <c r="M832" s="14">
        <v>0</v>
      </c>
      <c r="N832" s="14">
        <v>5</v>
      </c>
      <c r="O832" s="14">
        <f t="shared" si="262"/>
        <v>1.6666666666666667</v>
      </c>
      <c r="P832" s="14">
        <f t="shared" si="263"/>
        <v>3.3333333333333335</v>
      </c>
      <c r="Q832" s="14">
        <f t="shared" si="264"/>
        <v>5</v>
      </c>
    </row>
    <row r="833" spans="1:17" ht="27" customHeight="1">
      <c r="A833" s="7">
        <f t="shared" si="257"/>
        <v>23</v>
      </c>
      <c r="B833" s="11" t="s">
        <v>211</v>
      </c>
      <c r="C833" s="11" t="s">
        <v>529</v>
      </c>
      <c r="D833" s="1">
        <v>216</v>
      </c>
      <c r="E833" s="1">
        <v>3000</v>
      </c>
      <c r="F833" s="1">
        <v>3556</v>
      </c>
      <c r="G833" s="20">
        <v>-9.2899999999999991</v>
      </c>
      <c r="H833" s="15">
        <f t="shared" si="265"/>
        <v>-9.2899999999999991</v>
      </c>
      <c r="I833" s="1">
        <f t="shared" si="259"/>
        <v>162</v>
      </c>
      <c r="J833" s="14">
        <f t="shared" si="260"/>
        <v>8.5050000000000008</v>
      </c>
      <c r="K833" s="14">
        <f t="shared" si="261"/>
        <v>18</v>
      </c>
      <c r="L833" s="14">
        <f>K833</f>
        <v>18</v>
      </c>
      <c r="M833" s="14">
        <v>0</v>
      </c>
      <c r="N833" s="14">
        <v>10</v>
      </c>
      <c r="O833" s="14">
        <f t="shared" si="262"/>
        <v>3.3333333333333335</v>
      </c>
      <c r="P833" s="14">
        <f t="shared" si="263"/>
        <v>6.666666666666667</v>
      </c>
      <c r="Q833" s="14">
        <f t="shared" si="264"/>
        <v>10</v>
      </c>
    </row>
    <row r="834" spans="1:17" ht="27" customHeight="1">
      <c r="A834" s="7">
        <f t="shared" si="257"/>
        <v>24</v>
      </c>
      <c r="B834" s="11" t="s">
        <v>211</v>
      </c>
      <c r="C834" s="11" t="s">
        <v>380</v>
      </c>
      <c r="D834" s="1">
        <v>26</v>
      </c>
      <c r="E834" s="1">
        <v>187</v>
      </c>
      <c r="F834" s="1">
        <v>320</v>
      </c>
      <c r="G834" s="20">
        <v>9</v>
      </c>
      <c r="H834" s="15">
        <f t="shared" si="265"/>
        <v>9</v>
      </c>
      <c r="I834" s="1">
        <f t="shared" si="259"/>
        <v>15</v>
      </c>
      <c r="J834" s="14">
        <f t="shared" si="260"/>
        <v>0.78749999999999998</v>
      </c>
      <c r="K834" s="14">
        <f t="shared" si="261"/>
        <v>-8</v>
      </c>
      <c r="L834" s="14">
        <v>0</v>
      </c>
      <c r="M834" s="14">
        <f t="shared" ref="M834:M841" si="266">D834*(50/100)*35*0.0015</f>
        <v>0.6825</v>
      </c>
      <c r="N834" s="14">
        <v>1</v>
      </c>
      <c r="O834" s="14">
        <f t="shared" si="262"/>
        <v>0.33333333333333331</v>
      </c>
      <c r="P834" s="14">
        <f t="shared" si="263"/>
        <v>0.66666666666666663</v>
      </c>
      <c r="Q834" s="14">
        <f t="shared" si="264"/>
        <v>1</v>
      </c>
    </row>
    <row r="835" spans="1:17" ht="27" customHeight="1">
      <c r="A835" s="7">
        <f t="shared" si="257"/>
        <v>25</v>
      </c>
      <c r="B835" s="11" t="s">
        <v>211</v>
      </c>
      <c r="C835" s="11" t="s">
        <v>381</v>
      </c>
      <c r="D835" s="1">
        <v>30</v>
      </c>
      <c r="E835" s="1">
        <v>0</v>
      </c>
      <c r="F835" s="1">
        <v>89</v>
      </c>
      <c r="G835" s="20">
        <v>16.510000000000002</v>
      </c>
      <c r="H835" s="15">
        <f t="shared" si="265"/>
        <v>16.510000000000002</v>
      </c>
      <c r="I835" s="1">
        <f t="shared" si="259"/>
        <v>4</v>
      </c>
      <c r="J835" s="14">
        <f t="shared" si="260"/>
        <v>0.21</v>
      </c>
      <c r="K835" s="14">
        <f t="shared" si="261"/>
        <v>-16</v>
      </c>
      <c r="L835" s="14">
        <v>0</v>
      </c>
      <c r="M835" s="14">
        <f t="shared" si="266"/>
        <v>0.78749999999999998</v>
      </c>
      <c r="N835" s="14">
        <v>1</v>
      </c>
      <c r="O835" s="14">
        <f t="shared" si="262"/>
        <v>0.33333333333333331</v>
      </c>
      <c r="P835" s="14">
        <f t="shared" si="263"/>
        <v>0.66666666666666663</v>
      </c>
      <c r="Q835" s="14">
        <f t="shared" si="264"/>
        <v>1</v>
      </c>
    </row>
    <row r="836" spans="1:17" ht="27" customHeight="1">
      <c r="A836" s="7">
        <f t="shared" si="257"/>
        <v>26</v>
      </c>
      <c r="B836" s="11" t="s">
        <v>211</v>
      </c>
      <c r="C836" s="11" t="s">
        <v>382</v>
      </c>
      <c r="D836" s="1">
        <v>32</v>
      </c>
      <c r="E836" s="1">
        <v>325</v>
      </c>
      <c r="F836" s="1">
        <v>481</v>
      </c>
      <c r="G836" s="20">
        <v>7.74</v>
      </c>
      <c r="H836" s="15">
        <f t="shared" si="265"/>
        <v>7.74</v>
      </c>
      <c r="I836" s="1">
        <f t="shared" si="259"/>
        <v>22</v>
      </c>
      <c r="J836" s="14">
        <f t="shared" si="260"/>
        <v>1.155</v>
      </c>
      <c r="K836" s="14">
        <f t="shared" si="261"/>
        <v>-7</v>
      </c>
      <c r="L836" s="14">
        <v>0</v>
      </c>
      <c r="M836" s="14">
        <f t="shared" si="266"/>
        <v>0.84</v>
      </c>
      <c r="N836" s="14">
        <v>1</v>
      </c>
      <c r="O836" s="14">
        <f t="shared" si="262"/>
        <v>0.33333333333333331</v>
      </c>
      <c r="P836" s="14">
        <f t="shared" si="263"/>
        <v>0.66666666666666663</v>
      </c>
      <c r="Q836" s="14">
        <f t="shared" si="264"/>
        <v>1</v>
      </c>
    </row>
    <row r="837" spans="1:17" ht="27" customHeight="1">
      <c r="A837" s="7">
        <f t="shared" si="257"/>
        <v>27</v>
      </c>
      <c r="B837" s="11" t="s">
        <v>211</v>
      </c>
      <c r="C837" s="11" t="s">
        <v>383</v>
      </c>
      <c r="D837" s="1">
        <v>0</v>
      </c>
      <c r="E837" s="1">
        <v>0</v>
      </c>
      <c r="F837" s="1">
        <v>150</v>
      </c>
      <c r="G837" s="20">
        <v>13.63</v>
      </c>
      <c r="H837" s="15">
        <f t="shared" si="265"/>
        <v>13.63</v>
      </c>
      <c r="I837" s="1">
        <f t="shared" si="259"/>
        <v>7</v>
      </c>
      <c r="J837" s="14">
        <f t="shared" si="260"/>
        <v>0.36749999999999999</v>
      </c>
      <c r="K837" s="14">
        <f t="shared" si="261"/>
        <v>-13</v>
      </c>
      <c r="L837" s="14">
        <v>0</v>
      </c>
      <c r="M837" s="14">
        <f t="shared" si="266"/>
        <v>0</v>
      </c>
      <c r="N837" s="14">
        <f>L837+M837</f>
        <v>0</v>
      </c>
      <c r="O837" s="14">
        <f t="shared" si="262"/>
        <v>0</v>
      </c>
      <c r="P837" s="14">
        <f t="shared" si="263"/>
        <v>0</v>
      </c>
      <c r="Q837" s="14">
        <f t="shared" si="264"/>
        <v>0</v>
      </c>
    </row>
    <row r="838" spans="1:17" ht="27" customHeight="1">
      <c r="A838" s="7">
        <f t="shared" si="257"/>
        <v>28</v>
      </c>
      <c r="B838" s="11" t="s">
        <v>211</v>
      </c>
      <c r="C838" s="11" t="s">
        <v>384</v>
      </c>
      <c r="D838" s="1">
        <v>50</v>
      </c>
      <c r="E838" s="1">
        <v>285</v>
      </c>
      <c r="F838" s="1">
        <v>850</v>
      </c>
      <c r="G838" s="20">
        <v>9.3699999999999992</v>
      </c>
      <c r="H838" s="15">
        <f t="shared" si="265"/>
        <v>9.3699999999999992</v>
      </c>
      <c r="I838" s="1">
        <f t="shared" si="259"/>
        <v>39</v>
      </c>
      <c r="J838" s="14">
        <f t="shared" si="260"/>
        <v>2.0474999999999999</v>
      </c>
      <c r="K838" s="14">
        <f t="shared" si="261"/>
        <v>-7</v>
      </c>
      <c r="L838" s="14">
        <v>0</v>
      </c>
      <c r="M838" s="14">
        <f t="shared" si="266"/>
        <v>1.3125</v>
      </c>
      <c r="N838" s="14">
        <f>L838+M838</f>
        <v>1.3125</v>
      </c>
      <c r="O838" s="14">
        <f t="shared" si="262"/>
        <v>0.4375</v>
      </c>
      <c r="P838" s="14">
        <f t="shared" si="263"/>
        <v>0.875</v>
      </c>
      <c r="Q838" s="14">
        <f t="shared" si="264"/>
        <v>1.3125</v>
      </c>
    </row>
    <row r="839" spans="1:17" ht="27" customHeight="1">
      <c r="A839" s="7">
        <f t="shared" si="257"/>
        <v>29</v>
      </c>
      <c r="B839" s="11" t="s">
        <v>211</v>
      </c>
      <c r="C839" s="11" t="s">
        <v>170</v>
      </c>
      <c r="D839" s="1">
        <v>62</v>
      </c>
      <c r="E839" s="1">
        <v>409</v>
      </c>
      <c r="F839" s="1">
        <v>615</v>
      </c>
      <c r="G839" s="20">
        <v>7.72</v>
      </c>
      <c r="H839" s="15">
        <f t="shared" si="265"/>
        <v>7.72</v>
      </c>
      <c r="I839" s="1">
        <f t="shared" si="259"/>
        <v>28</v>
      </c>
      <c r="J839" s="14">
        <f t="shared" si="260"/>
        <v>1.47</v>
      </c>
      <c r="K839" s="14">
        <f t="shared" si="261"/>
        <v>-6</v>
      </c>
      <c r="L839" s="14">
        <v>0</v>
      </c>
      <c r="M839" s="14">
        <f t="shared" si="266"/>
        <v>1.6274999999999999</v>
      </c>
      <c r="N839" s="14">
        <f>L839+M839</f>
        <v>1.6274999999999999</v>
      </c>
      <c r="O839" s="14">
        <f t="shared" si="262"/>
        <v>0.54249999999999998</v>
      </c>
      <c r="P839" s="14">
        <f t="shared" si="263"/>
        <v>1.085</v>
      </c>
      <c r="Q839" s="14">
        <f t="shared" si="264"/>
        <v>1.6274999999999999</v>
      </c>
    </row>
    <row r="840" spans="1:17" ht="27" customHeight="1">
      <c r="A840" s="7">
        <f t="shared" si="257"/>
        <v>30</v>
      </c>
      <c r="B840" s="11" t="s">
        <v>211</v>
      </c>
      <c r="C840" s="11" t="s">
        <v>385</v>
      </c>
      <c r="D840" s="1">
        <v>68</v>
      </c>
      <c r="E840" s="1">
        <v>173</v>
      </c>
      <c r="F840" s="1">
        <v>620</v>
      </c>
      <c r="G840" s="20">
        <v>20.420000000000002</v>
      </c>
      <c r="H840" s="15">
        <f t="shared" si="265"/>
        <v>20.420000000000002</v>
      </c>
      <c r="I840" s="1">
        <f t="shared" si="259"/>
        <v>28</v>
      </c>
      <c r="J840" s="14">
        <f t="shared" si="260"/>
        <v>1.47</v>
      </c>
      <c r="K840" s="14">
        <f t="shared" si="261"/>
        <v>-19</v>
      </c>
      <c r="L840" s="14">
        <v>0</v>
      </c>
      <c r="M840" s="14">
        <f t="shared" si="266"/>
        <v>1.7850000000000001</v>
      </c>
      <c r="N840" s="14">
        <f>L840+M840</f>
        <v>1.7850000000000001</v>
      </c>
      <c r="O840" s="14">
        <f t="shared" si="262"/>
        <v>0.59500000000000008</v>
      </c>
      <c r="P840" s="14">
        <f t="shared" si="263"/>
        <v>1.1900000000000002</v>
      </c>
      <c r="Q840" s="14">
        <f t="shared" si="264"/>
        <v>1.7850000000000001</v>
      </c>
    </row>
    <row r="841" spans="1:17" ht="27" customHeight="1">
      <c r="A841" s="7">
        <f t="shared" si="257"/>
        <v>31</v>
      </c>
      <c r="B841" s="11" t="s">
        <v>211</v>
      </c>
      <c r="C841" s="11" t="s">
        <v>118</v>
      </c>
      <c r="D841" s="1">
        <v>20</v>
      </c>
      <c r="E841" s="1">
        <v>383</v>
      </c>
      <c r="F841" s="1">
        <v>464</v>
      </c>
      <c r="G841" s="20">
        <v>11.04</v>
      </c>
      <c r="H841" s="15">
        <f t="shared" si="265"/>
        <v>11.04</v>
      </c>
      <c r="I841" s="1">
        <f t="shared" si="259"/>
        <v>21</v>
      </c>
      <c r="J841" s="14">
        <f t="shared" si="260"/>
        <v>1.1025</v>
      </c>
      <c r="K841" s="14">
        <f t="shared" si="261"/>
        <v>-10</v>
      </c>
      <c r="L841" s="14">
        <v>0</v>
      </c>
      <c r="M841" s="14">
        <f t="shared" si="266"/>
        <v>0.52500000000000002</v>
      </c>
      <c r="N841" s="14">
        <v>1</v>
      </c>
      <c r="O841" s="14">
        <f t="shared" si="262"/>
        <v>0.33333333333333331</v>
      </c>
      <c r="P841" s="14">
        <f t="shared" si="263"/>
        <v>0.66666666666666663</v>
      </c>
      <c r="Q841" s="14">
        <f t="shared" si="264"/>
        <v>1</v>
      </c>
    </row>
    <row r="842" spans="1:17" ht="27" customHeight="1">
      <c r="A842" s="7">
        <f t="shared" si="257"/>
        <v>32</v>
      </c>
      <c r="B842" s="11" t="s">
        <v>211</v>
      </c>
      <c r="C842" s="11" t="s">
        <v>80</v>
      </c>
      <c r="D842" s="1">
        <v>15</v>
      </c>
      <c r="E842" s="1">
        <v>20</v>
      </c>
      <c r="F842" s="1">
        <v>601</v>
      </c>
      <c r="G842" s="20">
        <v>0.27</v>
      </c>
      <c r="H842" s="15">
        <v>0</v>
      </c>
      <c r="I842" s="1">
        <f t="shared" si="259"/>
        <v>27</v>
      </c>
      <c r="J842" s="14">
        <f t="shared" si="260"/>
        <v>1.4175</v>
      </c>
      <c r="K842" s="14">
        <f t="shared" si="261"/>
        <v>1</v>
      </c>
      <c r="L842" s="14">
        <f>K842</f>
        <v>1</v>
      </c>
      <c r="M842" s="14">
        <v>0</v>
      </c>
      <c r="N842" s="14">
        <v>3</v>
      </c>
      <c r="O842" s="14">
        <f t="shared" si="262"/>
        <v>1</v>
      </c>
      <c r="P842" s="14">
        <f t="shared" si="263"/>
        <v>2</v>
      </c>
      <c r="Q842" s="14">
        <f t="shared" si="264"/>
        <v>3</v>
      </c>
    </row>
    <row r="843" spans="1:17" ht="27" customHeight="1">
      <c r="A843" s="7">
        <f t="shared" si="257"/>
        <v>33</v>
      </c>
      <c r="B843" s="11" t="s">
        <v>211</v>
      </c>
      <c r="C843" s="11" t="s">
        <v>81</v>
      </c>
      <c r="D843" s="1">
        <v>102</v>
      </c>
      <c r="E843" s="1">
        <v>4849</v>
      </c>
      <c r="F843" s="1">
        <v>2380</v>
      </c>
      <c r="G843" s="20">
        <v>-7.43</v>
      </c>
      <c r="H843" s="15">
        <f t="shared" ref="H843:H854" si="267">G843</f>
        <v>-7.43</v>
      </c>
      <c r="I843" s="1">
        <f t="shared" si="259"/>
        <v>108</v>
      </c>
      <c r="J843" s="14">
        <f t="shared" si="260"/>
        <v>5.67</v>
      </c>
      <c r="K843" s="14">
        <f t="shared" si="261"/>
        <v>13</v>
      </c>
      <c r="L843" s="14">
        <f>K843</f>
        <v>13</v>
      </c>
      <c r="M843" s="14">
        <v>0</v>
      </c>
      <c r="N843" s="14">
        <v>7</v>
      </c>
      <c r="O843" s="14">
        <f t="shared" si="262"/>
        <v>2.3333333333333335</v>
      </c>
      <c r="P843" s="14">
        <f t="shared" si="263"/>
        <v>4.666666666666667</v>
      </c>
      <c r="Q843" s="14">
        <f t="shared" si="264"/>
        <v>7</v>
      </c>
    </row>
    <row r="844" spans="1:17" ht="27" customHeight="1">
      <c r="A844" s="7">
        <f t="shared" si="257"/>
        <v>34</v>
      </c>
      <c r="B844" s="11" t="s">
        <v>211</v>
      </c>
      <c r="C844" s="11" t="s">
        <v>82</v>
      </c>
      <c r="D844" s="1">
        <v>90</v>
      </c>
      <c r="E844" s="1">
        <v>512</v>
      </c>
      <c r="F844" s="1">
        <v>454</v>
      </c>
      <c r="G844" s="20">
        <v>6.02</v>
      </c>
      <c r="H844" s="15">
        <f t="shared" si="267"/>
        <v>6.02</v>
      </c>
      <c r="I844" s="1">
        <f t="shared" si="259"/>
        <v>21</v>
      </c>
      <c r="J844" s="14">
        <f t="shared" si="260"/>
        <v>1.1025</v>
      </c>
      <c r="K844" s="14">
        <f t="shared" si="261"/>
        <v>-5</v>
      </c>
      <c r="L844" s="14">
        <v>0</v>
      </c>
      <c r="M844" s="14">
        <f t="shared" ref="M844:M853" si="268">D844*(50/100)*35*0.0015</f>
        <v>2.3625000000000003</v>
      </c>
      <c r="N844" s="14">
        <f>L844+M844</f>
        <v>2.3625000000000003</v>
      </c>
      <c r="O844" s="14">
        <f t="shared" si="262"/>
        <v>0.78750000000000009</v>
      </c>
      <c r="P844" s="14">
        <f t="shared" si="263"/>
        <v>1.5750000000000002</v>
      </c>
      <c r="Q844" s="14">
        <f t="shared" si="264"/>
        <v>2.3625000000000003</v>
      </c>
    </row>
    <row r="845" spans="1:17" ht="27" customHeight="1">
      <c r="A845" s="7">
        <f t="shared" si="257"/>
        <v>35</v>
      </c>
      <c r="B845" s="11" t="s">
        <v>211</v>
      </c>
      <c r="C845" s="11" t="s">
        <v>290</v>
      </c>
      <c r="D845" s="1">
        <v>94</v>
      </c>
      <c r="E845" s="1">
        <v>35</v>
      </c>
      <c r="F845" s="1">
        <v>480</v>
      </c>
      <c r="G845" s="20">
        <v>7.64</v>
      </c>
      <c r="H845" s="15">
        <f t="shared" si="267"/>
        <v>7.64</v>
      </c>
      <c r="I845" s="1">
        <f t="shared" si="259"/>
        <v>22</v>
      </c>
      <c r="J845" s="14">
        <f t="shared" si="260"/>
        <v>1.155</v>
      </c>
      <c r="K845" s="14">
        <f t="shared" si="261"/>
        <v>-6</v>
      </c>
      <c r="L845" s="14">
        <v>0</v>
      </c>
      <c r="M845" s="14">
        <f t="shared" si="268"/>
        <v>2.4675000000000002</v>
      </c>
      <c r="N845" s="14">
        <f>L845+M845</f>
        <v>2.4675000000000002</v>
      </c>
      <c r="O845" s="14">
        <f t="shared" si="262"/>
        <v>0.82250000000000012</v>
      </c>
      <c r="P845" s="14">
        <f t="shared" si="263"/>
        <v>1.6450000000000002</v>
      </c>
      <c r="Q845" s="14">
        <f t="shared" si="264"/>
        <v>2.4675000000000002</v>
      </c>
    </row>
    <row r="846" spans="1:17" ht="27" customHeight="1">
      <c r="A846" s="7">
        <f t="shared" si="257"/>
        <v>36</v>
      </c>
      <c r="B846" s="11" t="s">
        <v>211</v>
      </c>
      <c r="C846" s="11" t="s">
        <v>553</v>
      </c>
      <c r="D846" s="1">
        <v>80</v>
      </c>
      <c r="E846" s="1">
        <v>445</v>
      </c>
      <c r="F846" s="1">
        <v>708</v>
      </c>
      <c r="G846" s="20">
        <v>10.35</v>
      </c>
      <c r="H846" s="15">
        <f t="shared" si="267"/>
        <v>10.35</v>
      </c>
      <c r="I846" s="1">
        <f t="shared" si="259"/>
        <v>32</v>
      </c>
      <c r="J846" s="14">
        <f t="shared" si="260"/>
        <v>1.68</v>
      </c>
      <c r="K846" s="14">
        <f t="shared" si="261"/>
        <v>-9</v>
      </c>
      <c r="L846" s="14">
        <v>0</v>
      </c>
      <c r="M846" s="14">
        <f t="shared" si="268"/>
        <v>2.1</v>
      </c>
      <c r="N846" s="14">
        <f>L846+M846</f>
        <v>2.1</v>
      </c>
      <c r="O846" s="14">
        <f t="shared" si="262"/>
        <v>0.70000000000000007</v>
      </c>
      <c r="P846" s="14">
        <f t="shared" si="263"/>
        <v>1.4000000000000001</v>
      </c>
      <c r="Q846" s="14">
        <f t="shared" si="264"/>
        <v>2.1</v>
      </c>
    </row>
    <row r="847" spans="1:17" ht="27" customHeight="1">
      <c r="A847" s="7">
        <f t="shared" si="257"/>
        <v>37</v>
      </c>
      <c r="B847" s="11" t="s">
        <v>211</v>
      </c>
      <c r="C847" s="11" t="s">
        <v>655</v>
      </c>
      <c r="D847" s="1">
        <v>19</v>
      </c>
      <c r="E847" s="1">
        <v>388</v>
      </c>
      <c r="F847" s="1">
        <v>494</v>
      </c>
      <c r="G847" s="20">
        <v>9.6199999999999992</v>
      </c>
      <c r="H847" s="15">
        <f t="shared" si="267"/>
        <v>9.6199999999999992</v>
      </c>
      <c r="I847" s="1">
        <f t="shared" si="259"/>
        <v>22</v>
      </c>
      <c r="J847" s="14">
        <f t="shared" si="260"/>
        <v>1.155</v>
      </c>
      <c r="K847" s="14">
        <f t="shared" si="261"/>
        <v>-8</v>
      </c>
      <c r="L847" s="14">
        <v>0</v>
      </c>
      <c r="M847" s="14">
        <f t="shared" si="268"/>
        <v>0.49875000000000003</v>
      </c>
      <c r="N847" s="14">
        <v>1</v>
      </c>
      <c r="O847" s="14">
        <f t="shared" si="262"/>
        <v>0.33333333333333331</v>
      </c>
      <c r="P847" s="14">
        <f t="shared" si="263"/>
        <v>0.66666666666666663</v>
      </c>
      <c r="Q847" s="14">
        <f t="shared" si="264"/>
        <v>1</v>
      </c>
    </row>
    <row r="848" spans="1:17" ht="27" customHeight="1">
      <c r="A848" s="7">
        <f t="shared" si="257"/>
        <v>38</v>
      </c>
      <c r="B848" s="11" t="s">
        <v>211</v>
      </c>
      <c r="C848" s="11" t="s">
        <v>656</v>
      </c>
      <c r="D848" s="1">
        <v>65</v>
      </c>
      <c r="E848" s="1">
        <v>481</v>
      </c>
      <c r="F848" s="1">
        <v>344</v>
      </c>
      <c r="G848" s="20">
        <v>9.7200000000000006</v>
      </c>
      <c r="H848" s="15">
        <f t="shared" si="267"/>
        <v>9.7200000000000006</v>
      </c>
      <c r="I848" s="1">
        <f t="shared" si="259"/>
        <v>16</v>
      </c>
      <c r="J848" s="14">
        <f t="shared" si="260"/>
        <v>0.84</v>
      </c>
      <c r="K848" s="14">
        <f t="shared" si="261"/>
        <v>-9</v>
      </c>
      <c r="L848" s="14">
        <v>0</v>
      </c>
      <c r="M848" s="14">
        <f t="shared" si="268"/>
        <v>1.70625</v>
      </c>
      <c r="N848" s="14">
        <f>L848+M848</f>
        <v>1.70625</v>
      </c>
      <c r="O848" s="14">
        <f t="shared" si="262"/>
        <v>0.56874999999999998</v>
      </c>
      <c r="P848" s="14">
        <f t="shared" si="263"/>
        <v>1.1375</v>
      </c>
      <c r="Q848" s="14">
        <f t="shared" si="264"/>
        <v>1.7062499999999998</v>
      </c>
    </row>
    <row r="849" spans="1:17" ht="27" customHeight="1">
      <c r="A849" s="7">
        <f t="shared" si="257"/>
        <v>39</v>
      </c>
      <c r="B849" s="11" t="s">
        <v>211</v>
      </c>
      <c r="C849" s="11" t="s">
        <v>28</v>
      </c>
      <c r="D849" s="1">
        <v>73</v>
      </c>
      <c r="E849" s="1">
        <v>264</v>
      </c>
      <c r="F849" s="1">
        <v>906</v>
      </c>
      <c r="G849" s="20">
        <v>7.24</v>
      </c>
      <c r="H849" s="15">
        <f t="shared" si="267"/>
        <v>7.24</v>
      </c>
      <c r="I849" s="1">
        <f t="shared" si="259"/>
        <v>41</v>
      </c>
      <c r="J849" s="14">
        <f t="shared" si="260"/>
        <v>2.1524999999999999</v>
      </c>
      <c r="K849" s="14">
        <f t="shared" si="261"/>
        <v>-5</v>
      </c>
      <c r="L849" s="14">
        <v>0</v>
      </c>
      <c r="M849" s="14">
        <f t="shared" si="268"/>
        <v>1.91625</v>
      </c>
      <c r="N849" s="14">
        <f>L849+M849</f>
        <v>1.91625</v>
      </c>
      <c r="O849" s="14">
        <f t="shared" si="262"/>
        <v>0.63875000000000004</v>
      </c>
      <c r="P849" s="14">
        <f t="shared" si="263"/>
        <v>1.2775000000000001</v>
      </c>
      <c r="Q849" s="14">
        <f t="shared" si="264"/>
        <v>1.9162500000000002</v>
      </c>
    </row>
    <row r="850" spans="1:17" ht="27" customHeight="1">
      <c r="A850" s="7">
        <f t="shared" si="257"/>
        <v>40</v>
      </c>
      <c r="B850" s="11" t="s">
        <v>211</v>
      </c>
      <c r="C850" s="11" t="s">
        <v>699</v>
      </c>
      <c r="D850" s="1">
        <v>48</v>
      </c>
      <c r="E850" s="1">
        <v>0</v>
      </c>
      <c r="F850" s="1">
        <v>1165</v>
      </c>
      <c r="G850" s="20">
        <v>23.39</v>
      </c>
      <c r="H850" s="15">
        <f t="shared" si="267"/>
        <v>23.39</v>
      </c>
      <c r="I850" s="1">
        <f t="shared" si="259"/>
        <v>53</v>
      </c>
      <c r="J850" s="14">
        <f t="shared" si="260"/>
        <v>2.7825000000000002</v>
      </c>
      <c r="K850" s="14">
        <f t="shared" si="261"/>
        <v>-21</v>
      </c>
      <c r="L850" s="14">
        <v>0</v>
      </c>
      <c r="M850" s="14">
        <f t="shared" si="268"/>
        <v>1.26</v>
      </c>
      <c r="N850" s="14">
        <f>L850+M850</f>
        <v>1.26</v>
      </c>
      <c r="O850" s="14">
        <f t="shared" si="262"/>
        <v>0.42</v>
      </c>
      <c r="P850" s="14">
        <f t="shared" si="263"/>
        <v>0.84</v>
      </c>
      <c r="Q850" s="14">
        <f t="shared" si="264"/>
        <v>1.26</v>
      </c>
    </row>
    <row r="851" spans="1:17" ht="27" customHeight="1">
      <c r="A851" s="7">
        <f t="shared" si="257"/>
        <v>41</v>
      </c>
      <c r="B851" s="11" t="s">
        <v>211</v>
      </c>
      <c r="C851" s="11" t="s">
        <v>700</v>
      </c>
      <c r="D851" s="1">
        <v>39</v>
      </c>
      <c r="E851" s="1">
        <v>286</v>
      </c>
      <c r="F851" s="1">
        <v>661</v>
      </c>
      <c r="G851" s="20">
        <v>9.52</v>
      </c>
      <c r="H851" s="15">
        <f t="shared" si="267"/>
        <v>9.52</v>
      </c>
      <c r="I851" s="1">
        <f t="shared" si="259"/>
        <v>30</v>
      </c>
      <c r="J851" s="14">
        <f t="shared" si="260"/>
        <v>1.575</v>
      </c>
      <c r="K851" s="14">
        <f t="shared" si="261"/>
        <v>-8</v>
      </c>
      <c r="L851" s="14">
        <v>0</v>
      </c>
      <c r="M851" s="14">
        <f t="shared" si="268"/>
        <v>1.0237499999999999</v>
      </c>
      <c r="N851" s="14">
        <f>L851+M851</f>
        <v>1.0237499999999999</v>
      </c>
      <c r="O851" s="14">
        <f t="shared" si="262"/>
        <v>0.34125</v>
      </c>
      <c r="P851" s="14">
        <f t="shared" si="263"/>
        <v>0.6825</v>
      </c>
      <c r="Q851" s="14">
        <f t="shared" si="264"/>
        <v>1.0237499999999999</v>
      </c>
    </row>
    <row r="852" spans="1:17" ht="27" customHeight="1">
      <c r="A852" s="7">
        <f t="shared" si="257"/>
        <v>42</v>
      </c>
      <c r="B852" s="11" t="s">
        <v>211</v>
      </c>
      <c r="C852" s="11" t="s">
        <v>701</v>
      </c>
      <c r="D852" s="1">
        <v>37</v>
      </c>
      <c r="E852" s="1">
        <v>339</v>
      </c>
      <c r="F852" s="1">
        <v>840</v>
      </c>
      <c r="G852" s="20">
        <v>11.16</v>
      </c>
      <c r="H852" s="15">
        <f t="shared" si="267"/>
        <v>11.16</v>
      </c>
      <c r="I852" s="1">
        <f t="shared" si="259"/>
        <v>38</v>
      </c>
      <c r="J852" s="14">
        <f t="shared" si="260"/>
        <v>1.9950000000000001</v>
      </c>
      <c r="K852" s="14">
        <f t="shared" si="261"/>
        <v>-9</v>
      </c>
      <c r="L852" s="14">
        <v>0</v>
      </c>
      <c r="M852" s="14">
        <f t="shared" si="268"/>
        <v>0.97125000000000006</v>
      </c>
      <c r="N852" s="14">
        <v>1</v>
      </c>
      <c r="O852" s="14">
        <f t="shared" si="262"/>
        <v>0.33333333333333331</v>
      </c>
      <c r="P852" s="14">
        <f t="shared" si="263"/>
        <v>0.66666666666666663</v>
      </c>
      <c r="Q852" s="14">
        <f t="shared" si="264"/>
        <v>1</v>
      </c>
    </row>
    <row r="853" spans="1:17" ht="27" customHeight="1">
      <c r="A853" s="7">
        <f t="shared" si="257"/>
        <v>43</v>
      </c>
      <c r="B853" s="11" t="s">
        <v>211</v>
      </c>
      <c r="C853" s="11" t="s">
        <v>737</v>
      </c>
      <c r="D853" s="1">
        <v>0</v>
      </c>
      <c r="E853" s="1">
        <v>701</v>
      </c>
      <c r="F853" s="1">
        <v>936</v>
      </c>
      <c r="G853" s="20">
        <v>15.4</v>
      </c>
      <c r="H853" s="15">
        <f t="shared" si="267"/>
        <v>15.4</v>
      </c>
      <c r="I853" s="1">
        <f t="shared" si="259"/>
        <v>43</v>
      </c>
      <c r="J853" s="14">
        <f t="shared" si="260"/>
        <v>2.2574999999999998</v>
      </c>
      <c r="K853" s="14">
        <f t="shared" si="261"/>
        <v>-13</v>
      </c>
      <c r="L853" s="14">
        <v>0</v>
      </c>
      <c r="M853" s="14">
        <f t="shared" si="268"/>
        <v>0</v>
      </c>
      <c r="N853" s="14">
        <v>2</v>
      </c>
      <c r="O853" s="14">
        <f t="shared" si="262"/>
        <v>0.66666666666666663</v>
      </c>
      <c r="P853" s="14">
        <f t="shared" si="263"/>
        <v>1.3333333333333333</v>
      </c>
      <c r="Q853" s="14">
        <f t="shared" si="264"/>
        <v>2</v>
      </c>
    </row>
    <row r="854" spans="1:17" ht="27" customHeight="1">
      <c r="A854" s="7">
        <f t="shared" si="257"/>
        <v>44</v>
      </c>
      <c r="B854" s="11" t="s">
        <v>211</v>
      </c>
      <c r="C854" s="11" t="s">
        <v>702</v>
      </c>
      <c r="D854" s="1">
        <v>91</v>
      </c>
      <c r="E854" s="1">
        <v>818</v>
      </c>
      <c r="F854" s="1">
        <v>1480</v>
      </c>
      <c r="G854" s="20">
        <v>-1.2</v>
      </c>
      <c r="H854" s="15">
        <f t="shared" si="267"/>
        <v>-1.2</v>
      </c>
      <c r="I854" s="1">
        <f t="shared" si="259"/>
        <v>67</v>
      </c>
      <c r="J854" s="14">
        <f t="shared" si="260"/>
        <v>3.5175000000000001</v>
      </c>
      <c r="K854" s="14">
        <f t="shared" si="261"/>
        <v>5</v>
      </c>
      <c r="L854" s="14">
        <f>K854</f>
        <v>5</v>
      </c>
      <c r="M854" s="14">
        <v>0</v>
      </c>
      <c r="N854" s="14">
        <v>4</v>
      </c>
      <c r="O854" s="14">
        <f t="shared" si="262"/>
        <v>1.3333333333333333</v>
      </c>
      <c r="P854" s="14">
        <f t="shared" si="263"/>
        <v>2.6666666666666665</v>
      </c>
      <c r="Q854" s="14">
        <f t="shared" si="264"/>
        <v>4</v>
      </c>
    </row>
    <row r="855" spans="1:17" ht="27" customHeight="1">
      <c r="A855" s="7">
        <f t="shared" si="257"/>
        <v>45</v>
      </c>
      <c r="B855" s="11" t="s">
        <v>211</v>
      </c>
      <c r="C855" s="11" t="s">
        <v>703</v>
      </c>
      <c r="D855" s="1">
        <v>157</v>
      </c>
      <c r="E855" s="1">
        <v>1035</v>
      </c>
      <c r="F855" s="1">
        <v>1742</v>
      </c>
      <c r="G855" s="20">
        <v>1.86</v>
      </c>
      <c r="H855" s="15">
        <v>0</v>
      </c>
      <c r="I855" s="1">
        <f t="shared" si="259"/>
        <v>79</v>
      </c>
      <c r="J855" s="14">
        <f t="shared" si="260"/>
        <v>4.1475</v>
      </c>
      <c r="K855" s="14">
        <f t="shared" si="261"/>
        <v>4</v>
      </c>
      <c r="L855" s="14">
        <f>K855</f>
        <v>4</v>
      </c>
      <c r="M855" s="14">
        <v>0</v>
      </c>
      <c r="N855" s="14">
        <f t="shared" ref="N855:N864" si="269">L855+M855</f>
        <v>4</v>
      </c>
      <c r="O855" s="14">
        <f t="shared" si="262"/>
        <v>1.3333333333333333</v>
      </c>
      <c r="P855" s="14">
        <f t="shared" si="263"/>
        <v>2.6666666666666665</v>
      </c>
      <c r="Q855" s="14">
        <f t="shared" si="264"/>
        <v>4</v>
      </c>
    </row>
    <row r="856" spans="1:17" ht="27" customHeight="1">
      <c r="A856" s="7">
        <f t="shared" si="257"/>
        <v>46</v>
      </c>
      <c r="B856" s="11" t="s">
        <v>211</v>
      </c>
      <c r="C856" s="11" t="s">
        <v>704</v>
      </c>
      <c r="D856" s="1">
        <v>38</v>
      </c>
      <c r="E856" s="1">
        <v>0</v>
      </c>
      <c r="F856" s="1">
        <v>287</v>
      </c>
      <c r="G856" s="20">
        <v>13.56</v>
      </c>
      <c r="H856" s="15">
        <f>G856</f>
        <v>13.56</v>
      </c>
      <c r="I856" s="1">
        <f t="shared" si="259"/>
        <v>13</v>
      </c>
      <c r="J856" s="14">
        <f t="shared" si="260"/>
        <v>0.6825</v>
      </c>
      <c r="K856" s="14">
        <f t="shared" si="261"/>
        <v>-13</v>
      </c>
      <c r="L856" s="14">
        <v>0</v>
      </c>
      <c r="M856" s="14">
        <f>D856*(50/100)*35*0.0015</f>
        <v>0.99750000000000005</v>
      </c>
      <c r="N856" s="14">
        <f t="shared" si="269"/>
        <v>0.99750000000000005</v>
      </c>
      <c r="O856" s="14">
        <f t="shared" si="262"/>
        <v>0.33250000000000002</v>
      </c>
      <c r="P856" s="14">
        <f t="shared" si="263"/>
        <v>0.66500000000000004</v>
      </c>
      <c r="Q856" s="14">
        <f t="shared" si="264"/>
        <v>0.99750000000000005</v>
      </c>
    </row>
    <row r="857" spans="1:17" ht="27" customHeight="1">
      <c r="A857" s="7">
        <f t="shared" si="257"/>
        <v>47</v>
      </c>
      <c r="B857" s="11" t="s">
        <v>211</v>
      </c>
      <c r="C857" s="11" t="s">
        <v>117</v>
      </c>
      <c r="D857" s="1">
        <v>0</v>
      </c>
      <c r="E857" s="1">
        <v>0</v>
      </c>
      <c r="F857" s="1">
        <v>235</v>
      </c>
      <c r="G857" s="20">
        <v>1.87</v>
      </c>
      <c r="H857" s="15">
        <v>0</v>
      </c>
      <c r="I857" s="1">
        <f t="shared" si="259"/>
        <v>11</v>
      </c>
      <c r="J857" s="14">
        <f t="shared" si="260"/>
        <v>0.57750000000000001</v>
      </c>
      <c r="K857" s="14">
        <f t="shared" si="261"/>
        <v>1</v>
      </c>
      <c r="L857" s="14">
        <f>K857</f>
        <v>1</v>
      </c>
      <c r="M857" s="14">
        <v>0</v>
      </c>
      <c r="N857" s="14">
        <f t="shared" si="269"/>
        <v>1</v>
      </c>
      <c r="O857" s="14">
        <f t="shared" si="262"/>
        <v>0.33333333333333331</v>
      </c>
      <c r="P857" s="14">
        <f t="shared" si="263"/>
        <v>0.66666666666666663</v>
      </c>
      <c r="Q857" s="14">
        <f t="shared" si="264"/>
        <v>1</v>
      </c>
    </row>
    <row r="858" spans="1:17" ht="27" customHeight="1">
      <c r="A858" s="7">
        <f t="shared" si="257"/>
        <v>48</v>
      </c>
      <c r="B858" s="11" t="s">
        <v>211</v>
      </c>
      <c r="C858" s="11" t="s">
        <v>738</v>
      </c>
      <c r="D858" s="1">
        <v>0</v>
      </c>
      <c r="E858" s="1">
        <v>0</v>
      </c>
      <c r="F858" s="1">
        <v>0</v>
      </c>
      <c r="G858" s="20">
        <v>2.2200000000000002</v>
      </c>
      <c r="H858" s="15">
        <v>0</v>
      </c>
      <c r="I858" s="1">
        <f t="shared" si="259"/>
        <v>0</v>
      </c>
      <c r="J858" s="14">
        <f t="shared" si="260"/>
        <v>0</v>
      </c>
      <c r="K858" s="14">
        <f t="shared" si="261"/>
        <v>0</v>
      </c>
      <c r="L858" s="14">
        <f>K858</f>
        <v>0</v>
      </c>
      <c r="M858" s="14">
        <f t="shared" ref="M858:M864" si="270">D858*(50/100)*35*0.0015</f>
        <v>0</v>
      </c>
      <c r="N858" s="14">
        <f t="shared" si="269"/>
        <v>0</v>
      </c>
      <c r="O858" s="14">
        <f t="shared" si="262"/>
        <v>0</v>
      </c>
      <c r="P858" s="14">
        <f t="shared" si="263"/>
        <v>0</v>
      </c>
      <c r="Q858" s="14">
        <f t="shared" si="264"/>
        <v>0</v>
      </c>
    </row>
    <row r="859" spans="1:17" ht="27" customHeight="1">
      <c r="A859" s="7">
        <f t="shared" si="257"/>
        <v>49</v>
      </c>
      <c r="B859" s="11" t="s">
        <v>211</v>
      </c>
      <c r="C859" s="11" t="s">
        <v>487</v>
      </c>
      <c r="D859" s="1">
        <v>9</v>
      </c>
      <c r="E859" s="1">
        <v>0</v>
      </c>
      <c r="F859" s="1">
        <v>0</v>
      </c>
      <c r="G859" s="20">
        <v>7.36</v>
      </c>
      <c r="H859" s="15">
        <f t="shared" ref="H859:H864" si="271">G859</f>
        <v>7.36</v>
      </c>
      <c r="I859" s="1">
        <f t="shared" si="259"/>
        <v>0</v>
      </c>
      <c r="J859" s="14">
        <f t="shared" si="260"/>
        <v>0</v>
      </c>
      <c r="K859" s="14">
        <f t="shared" si="261"/>
        <v>-7</v>
      </c>
      <c r="L859" s="14">
        <v>0</v>
      </c>
      <c r="M859" s="14">
        <f t="shared" si="270"/>
        <v>0.23625000000000002</v>
      </c>
      <c r="N859" s="14">
        <f t="shared" si="269"/>
        <v>0.23625000000000002</v>
      </c>
      <c r="O859" s="14">
        <f t="shared" si="262"/>
        <v>7.8750000000000001E-2</v>
      </c>
      <c r="P859" s="14">
        <f t="shared" si="263"/>
        <v>0.1575</v>
      </c>
      <c r="Q859" s="14">
        <f t="shared" si="264"/>
        <v>0.23625000000000002</v>
      </c>
    </row>
    <row r="860" spans="1:17" ht="27" customHeight="1">
      <c r="A860" s="7">
        <f t="shared" si="257"/>
        <v>50</v>
      </c>
      <c r="B860" s="11" t="s">
        <v>211</v>
      </c>
      <c r="C860" s="11" t="s">
        <v>379</v>
      </c>
      <c r="D860" s="1">
        <v>0</v>
      </c>
      <c r="E860" s="1">
        <v>0</v>
      </c>
      <c r="F860" s="1">
        <v>0</v>
      </c>
      <c r="G860" s="20">
        <v>4.4400000000000004</v>
      </c>
      <c r="H860" s="15">
        <f t="shared" si="271"/>
        <v>4.4400000000000004</v>
      </c>
      <c r="I860" s="1">
        <f t="shared" si="259"/>
        <v>0</v>
      </c>
      <c r="J860" s="14">
        <f t="shared" si="260"/>
        <v>0</v>
      </c>
      <c r="K860" s="14">
        <f t="shared" si="261"/>
        <v>-4</v>
      </c>
      <c r="L860" s="14">
        <v>0</v>
      </c>
      <c r="M860" s="14">
        <f t="shared" si="270"/>
        <v>0</v>
      </c>
      <c r="N860" s="14">
        <f t="shared" si="269"/>
        <v>0</v>
      </c>
      <c r="O860" s="14">
        <f t="shared" si="262"/>
        <v>0</v>
      </c>
      <c r="P860" s="14">
        <f t="shared" si="263"/>
        <v>0</v>
      </c>
      <c r="Q860" s="14">
        <f t="shared" si="264"/>
        <v>0</v>
      </c>
    </row>
    <row r="861" spans="1:17" ht="27" customHeight="1">
      <c r="A861" s="7">
        <f t="shared" si="257"/>
        <v>51</v>
      </c>
      <c r="B861" s="11" t="s">
        <v>211</v>
      </c>
      <c r="C861" s="11" t="s">
        <v>554</v>
      </c>
      <c r="D861" s="1">
        <v>0</v>
      </c>
      <c r="E861" s="1">
        <v>0</v>
      </c>
      <c r="F861" s="1">
        <v>0</v>
      </c>
      <c r="G861" s="20">
        <v>4.4400000000000004</v>
      </c>
      <c r="H861" s="15">
        <f t="shared" si="271"/>
        <v>4.4400000000000004</v>
      </c>
      <c r="I861" s="1">
        <f t="shared" si="259"/>
        <v>0</v>
      </c>
      <c r="J861" s="14">
        <f t="shared" si="260"/>
        <v>0</v>
      </c>
      <c r="K861" s="14">
        <f t="shared" si="261"/>
        <v>-4</v>
      </c>
      <c r="L861" s="14">
        <v>0</v>
      </c>
      <c r="M861" s="14">
        <f t="shared" si="270"/>
        <v>0</v>
      </c>
      <c r="N861" s="14">
        <f t="shared" si="269"/>
        <v>0</v>
      </c>
      <c r="O861" s="14">
        <f t="shared" si="262"/>
        <v>0</v>
      </c>
      <c r="P861" s="14">
        <f t="shared" si="263"/>
        <v>0</v>
      </c>
      <c r="Q861" s="14">
        <f t="shared" si="264"/>
        <v>0</v>
      </c>
    </row>
    <row r="862" spans="1:17" ht="27" customHeight="1">
      <c r="A862" s="7">
        <f t="shared" si="257"/>
        <v>52</v>
      </c>
      <c r="B862" s="11" t="s">
        <v>211</v>
      </c>
      <c r="C862" s="11" t="s">
        <v>810</v>
      </c>
      <c r="D862" s="1">
        <v>0</v>
      </c>
      <c r="E862" s="1">
        <v>0</v>
      </c>
      <c r="F862" s="1">
        <v>0</v>
      </c>
      <c r="G862" s="20">
        <v>7.84</v>
      </c>
      <c r="H862" s="15">
        <f t="shared" si="271"/>
        <v>7.84</v>
      </c>
      <c r="I862" s="1">
        <f t="shared" si="259"/>
        <v>0</v>
      </c>
      <c r="J862" s="14">
        <f t="shared" si="260"/>
        <v>0</v>
      </c>
      <c r="K862" s="14">
        <f t="shared" si="261"/>
        <v>-8</v>
      </c>
      <c r="L862" s="14">
        <v>0</v>
      </c>
      <c r="M862" s="14">
        <f t="shared" si="270"/>
        <v>0</v>
      </c>
      <c r="N862" s="14">
        <f t="shared" si="269"/>
        <v>0</v>
      </c>
      <c r="O862" s="14">
        <f t="shared" si="262"/>
        <v>0</v>
      </c>
      <c r="P862" s="14">
        <f t="shared" si="263"/>
        <v>0</v>
      </c>
      <c r="Q862" s="14">
        <f t="shared" si="264"/>
        <v>0</v>
      </c>
    </row>
    <row r="863" spans="1:17" ht="27" customHeight="1">
      <c r="A863" s="7">
        <f t="shared" si="257"/>
        <v>53</v>
      </c>
      <c r="B863" s="11" t="s">
        <v>211</v>
      </c>
      <c r="C863" s="11" t="s">
        <v>811</v>
      </c>
      <c r="D863" s="1">
        <v>0</v>
      </c>
      <c r="E863" s="1">
        <v>0</v>
      </c>
      <c r="F863" s="1">
        <v>0</v>
      </c>
      <c r="G863" s="20">
        <v>6.1</v>
      </c>
      <c r="H863" s="15">
        <f t="shared" si="271"/>
        <v>6.1</v>
      </c>
      <c r="I863" s="1">
        <f t="shared" si="259"/>
        <v>0</v>
      </c>
      <c r="J863" s="14">
        <f t="shared" si="260"/>
        <v>0</v>
      </c>
      <c r="K863" s="14">
        <f t="shared" si="261"/>
        <v>-6</v>
      </c>
      <c r="L863" s="14">
        <v>0</v>
      </c>
      <c r="M863" s="14">
        <f t="shared" si="270"/>
        <v>0</v>
      </c>
      <c r="N863" s="14">
        <f t="shared" si="269"/>
        <v>0</v>
      </c>
      <c r="O863" s="14">
        <f t="shared" si="262"/>
        <v>0</v>
      </c>
      <c r="P863" s="14">
        <f t="shared" si="263"/>
        <v>0</v>
      </c>
      <c r="Q863" s="14">
        <f t="shared" si="264"/>
        <v>0</v>
      </c>
    </row>
    <row r="864" spans="1:17" ht="27" customHeight="1">
      <c r="A864" s="7">
        <f t="shared" si="257"/>
        <v>54</v>
      </c>
      <c r="B864" s="11" t="s">
        <v>211</v>
      </c>
      <c r="C864" s="11" t="s">
        <v>802</v>
      </c>
      <c r="D864" s="1">
        <v>0</v>
      </c>
      <c r="E864" s="1">
        <v>0</v>
      </c>
      <c r="F864" s="1">
        <v>0</v>
      </c>
      <c r="G864" s="20">
        <v>0</v>
      </c>
      <c r="H864" s="15">
        <f t="shared" si="271"/>
        <v>0</v>
      </c>
      <c r="I864" s="1">
        <f t="shared" si="259"/>
        <v>0</v>
      </c>
      <c r="J864" s="14">
        <f t="shared" si="260"/>
        <v>0</v>
      </c>
      <c r="K864" s="14">
        <f t="shared" si="261"/>
        <v>0</v>
      </c>
      <c r="L864" s="14">
        <f>K864</f>
        <v>0</v>
      </c>
      <c r="M864" s="14">
        <f t="shared" si="270"/>
        <v>0</v>
      </c>
      <c r="N864" s="14">
        <f t="shared" si="269"/>
        <v>0</v>
      </c>
      <c r="O864" s="14">
        <f t="shared" si="262"/>
        <v>0</v>
      </c>
      <c r="P864" s="14">
        <f t="shared" si="263"/>
        <v>0</v>
      </c>
      <c r="Q864" s="14">
        <f t="shared" si="264"/>
        <v>0</v>
      </c>
    </row>
    <row r="865" spans="1:17" s="26" customFormat="1" ht="33" customHeight="1">
      <c r="A865" s="22">
        <v>18</v>
      </c>
      <c r="B865" s="11" t="s">
        <v>211</v>
      </c>
      <c r="C865" s="23" t="s">
        <v>78</v>
      </c>
      <c r="D865" s="24">
        <f t="shared" ref="D865:Q865" si="272">SUM(D811:D864)</f>
        <v>3465</v>
      </c>
      <c r="E865" s="24">
        <f t="shared" si="272"/>
        <v>36210</v>
      </c>
      <c r="F865" s="24">
        <f t="shared" si="272"/>
        <v>50626</v>
      </c>
      <c r="G865" s="25">
        <f t="shared" si="272"/>
        <v>319.37</v>
      </c>
      <c r="H865" s="25">
        <f t="shared" si="272"/>
        <v>317.56999999999994</v>
      </c>
      <c r="I865" s="24">
        <f t="shared" si="272"/>
        <v>2301</v>
      </c>
      <c r="J865" s="25">
        <f t="shared" si="272"/>
        <v>120.80250000000002</v>
      </c>
      <c r="K865" s="25">
        <f t="shared" si="272"/>
        <v>-196</v>
      </c>
      <c r="L865" s="25">
        <f t="shared" si="272"/>
        <v>141</v>
      </c>
      <c r="M865" s="25">
        <f t="shared" si="272"/>
        <v>34.597500000000004</v>
      </c>
      <c r="N865" s="25">
        <f t="shared" si="272"/>
        <v>138.25750000000002</v>
      </c>
      <c r="O865" s="25">
        <f t="shared" si="272"/>
        <v>46.085833333333348</v>
      </c>
      <c r="P865" s="25">
        <f t="shared" si="272"/>
        <v>92.171666666666695</v>
      </c>
      <c r="Q865" s="25">
        <f t="shared" si="272"/>
        <v>138.25750000000002</v>
      </c>
    </row>
    <row r="866" spans="1:17">
      <c r="F866" s="8"/>
      <c r="G866" s="12"/>
    </row>
    <row r="867" spans="1:17">
      <c r="F867" s="8"/>
      <c r="G867" s="12"/>
    </row>
    <row r="868" spans="1:17">
      <c r="F868" s="8"/>
      <c r="G868" s="12"/>
    </row>
    <row r="869" spans="1:17">
      <c r="F869" s="8"/>
      <c r="G869" s="12"/>
    </row>
    <row r="870" spans="1:17">
      <c r="F870" s="8"/>
      <c r="G870" s="12"/>
    </row>
    <row r="871" spans="1:17">
      <c r="F871" s="8"/>
      <c r="G871" s="12"/>
    </row>
    <row r="872" spans="1:17">
      <c r="F872" s="8"/>
      <c r="G872" s="12"/>
    </row>
    <row r="873" spans="1:17">
      <c r="F873" s="8"/>
      <c r="G873" s="12"/>
    </row>
    <row r="874" spans="1:17">
      <c r="F874" s="8"/>
      <c r="G874" s="12"/>
    </row>
    <row r="875" spans="1:17">
      <c r="F875" s="8"/>
      <c r="G875" s="12"/>
    </row>
    <row r="876" spans="1:17">
      <c r="F876" s="8"/>
      <c r="G876" s="12"/>
    </row>
    <row r="877" spans="1:17">
      <c r="F877" s="8"/>
      <c r="G877" s="12"/>
    </row>
    <row r="878" spans="1:17">
      <c r="F878" s="8"/>
      <c r="G878" s="12"/>
    </row>
    <row r="879" spans="1:17">
      <c r="F879" s="8"/>
      <c r="G879" s="12"/>
    </row>
    <row r="880" spans="1:17">
      <c r="F880" s="8"/>
      <c r="G880" s="12"/>
    </row>
    <row r="881" spans="6:7">
      <c r="F881" s="8"/>
      <c r="G881" s="12"/>
    </row>
    <row r="882" spans="6:7">
      <c r="F882" s="8"/>
      <c r="G882" s="12"/>
    </row>
    <row r="883" spans="6:7">
      <c r="F883" s="8"/>
      <c r="G883" s="12"/>
    </row>
    <row r="884" spans="6:7">
      <c r="F884" s="8"/>
      <c r="G884" s="12"/>
    </row>
    <row r="885" spans="6:7">
      <c r="F885" s="8"/>
      <c r="G885" s="12"/>
    </row>
    <row r="886" spans="6:7">
      <c r="F886" s="8"/>
      <c r="G886" s="12"/>
    </row>
    <row r="887" spans="6:7">
      <c r="F887" s="8"/>
      <c r="G887" s="12"/>
    </row>
  </sheetData>
  <mergeCells count="17">
    <mergeCell ref="N3:N4"/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O3:Q3"/>
    <mergeCell ref="I3:I4"/>
    <mergeCell ref="J3:J4"/>
    <mergeCell ref="K3:K4"/>
    <mergeCell ref="L3:L4"/>
    <mergeCell ref="M3:M4"/>
  </mergeCells>
  <pageMargins left="1.4" right="0.21" top="0.41" bottom="0.45" header="0.16" footer="0.14000000000000001"/>
  <pageSetup paperSize="9" scale="64" orientation="portrait" r:id="rId1"/>
  <headerFooter alignWithMargins="0">
    <oddHeader>Page &amp;P</oddHeader>
    <oddFooter>&amp;R&amp;"Arial,Bold"&amp;9&amp;Z&amp;F</oddFooter>
  </headerFooter>
  <rowBreaks count="25" manualBreakCount="25">
    <brk id="22" max="16383" man="1"/>
    <brk id="39" max="16383" man="1"/>
    <brk id="79" max="16383" man="1"/>
    <brk id="124" max="16383" man="1"/>
    <brk id="138" max="16383" man="1"/>
    <brk id="164" max="16383" man="1"/>
    <brk id="192" max="16383" man="1"/>
    <brk id="232" max="16383" man="1"/>
    <brk id="269" max="16383" man="1"/>
    <brk id="321" max="16383" man="1"/>
    <brk id="383" max="16383" man="1"/>
    <brk id="402" max="16383" man="1"/>
    <brk id="414" max="16383" man="1"/>
    <brk id="457" max="16383" man="1"/>
    <brk id="523" max="16383" man="1"/>
    <brk id="565" max="16383" man="1"/>
    <brk id="599" max="16383" man="1"/>
    <brk id="634" max="16383" man="1"/>
    <brk id="648" max="16383" man="1"/>
    <brk id="691" max="16383" man="1"/>
    <brk id="737" max="16383" man="1"/>
    <brk id="767" max="16383" man="1"/>
    <brk id="795" max="16383" man="1"/>
    <brk id="805" max="16383" man="1"/>
    <brk id="8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ups final (2)</vt:lpstr>
      <vt:lpstr>'ups final (2)'!Print_Area</vt:lpstr>
      <vt:lpstr>'ups final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patel</cp:lastModifiedBy>
  <cp:lastPrinted>2015-01-07T06:44:32Z</cp:lastPrinted>
  <dcterms:created xsi:type="dcterms:W3CDTF">2011-05-03T07:22:17Z</dcterms:created>
  <dcterms:modified xsi:type="dcterms:W3CDTF">2015-04-12T04:40:59Z</dcterms:modified>
</cp:coreProperties>
</file>